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4.xml" ContentType="application/vnd.openxmlformats-officedocument.spreadsheetml.table+xml"/>
  <Override PartName="/xl/queryTables/queryTable4.xml" ContentType="application/vnd.openxmlformats-officedocument.spreadsheetml.query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queryTables/queryTable5.xml" ContentType="application/vnd.openxmlformats-officedocument.spreadsheetml.query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5A47408B-36F9-4696-B11C-152FFDF442FD}" xr6:coauthVersionLast="47" xr6:coauthVersionMax="47" xr10:uidLastSave="{00000000-0000-0000-0000-000000000000}"/>
  <bookViews>
    <workbookView xWindow="-108" yWindow="-108" windowWidth="23256" windowHeight="12576" tabRatio="918" activeTab="1" xr2:uid="{CCDE4A15-747C-4369-9C64-CEF54579BB1C}"/>
  </bookViews>
  <sheets>
    <sheet name="Sheet2" sheetId="85" r:id="rId1"/>
    <sheet name="Rekap" sheetId="73" r:id="rId2"/>
    <sheet name="Akun" sheetId="74" r:id="rId3"/>
    <sheet name="SPP GUP TUP dan LS" sheetId="79" r:id="rId4"/>
    <sheet name="Sheet1" sheetId="86" r:id="rId5"/>
    <sheet name="Sheet4" sheetId="87" r:id="rId6"/>
    <sheet name="Pvt Draft SPBY" sheetId="83" r:id="rId7"/>
    <sheet name="SPBY" sheetId="20" r:id="rId8"/>
    <sheet name="Rekap Gup dan TUP" sheetId="80" r:id="rId9"/>
    <sheet name="Rincian No SPBy" sheetId="78" r:id="rId10"/>
    <sheet name="DBSPBY" sheetId="1" r:id="rId11"/>
    <sheet name="IKU Subkomp" sheetId="57" r:id="rId12"/>
    <sheet name="Checklist GUP dan TUP" sheetId="27" r:id="rId13"/>
    <sheet name="Sheet3" sheetId="29" r:id="rId14"/>
  </sheets>
  <externalReferences>
    <externalReference r:id="rId15"/>
    <externalReference r:id="rId16"/>
    <externalReference r:id="rId17"/>
    <externalReference r:id="rId18"/>
  </externalReferences>
  <definedNames>
    <definedName name="_xlnm._FilterDatabase" localSheetId="2" hidden="1">Akun!$A$4:$I$223</definedName>
    <definedName name="_xlnm._FilterDatabase" localSheetId="12" hidden="1">'Checklist GUP dan TUP'!$A$1:$L$645</definedName>
    <definedName name="_xlnm._FilterDatabase" localSheetId="6" hidden="1">'Pvt Draft SPBY'!$B$3:$J$17</definedName>
    <definedName name="_xlnm._FilterDatabase" localSheetId="1" hidden="1">Rekap!$B$23:$J$52</definedName>
    <definedName name="_xlnm._FilterDatabase" localSheetId="8" hidden="1">'Rekap Gup dan TUP'!$A$3:$P$239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#REF!</definedName>
    <definedName name="Cetak_dinamis">OFFSET('[1]DASHBOARD SP2D'!$B$1,0,0,COUNTA('[1]DASHBOARD SP2D'!$G:$G),6)</definedName>
    <definedName name="chkAkun">#REF!</definedName>
    <definedName name="chkKegiatan">#REF!</definedName>
    <definedName name="chkKomponen">#REF!</definedName>
    <definedName name="chkKRO">#REF!</definedName>
    <definedName name="chkProgram">#REF!</definedName>
    <definedName name="chkRO">#REF!</definedName>
    <definedName name="chksKomponen">#REF!</definedName>
    <definedName name="cKegiatan">#REF!</definedName>
    <definedName name="cKomponen">#REF!</definedName>
    <definedName name="cKRO">#REF!</definedName>
    <definedName name="cProgram">#REF!</definedName>
    <definedName name="cRO">#REF!</definedName>
    <definedName name="cSKomponen">#REF!</definedName>
    <definedName name="Entri_Es2">#REF!</definedName>
    <definedName name="Entri_Es3">#REF!</definedName>
    <definedName name="Entri_Es4">#REF!</definedName>
    <definedName name="Eselon3">[2]eselon3_4!$A$2:$A$7</definedName>
    <definedName name="Eselon4">[2]eselon3_4!$B$2:$B$11</definedName>
    <definedName name="ExternalData_1" localSheetId="11" hidden="1">'IKU Subkomp'!$A$1:$X$605</definedName>
    <definedName name="ExternalData_1" localSheetId="4" hidden="1">Sheet1!$A$3:$BC$124</definedName>
    <definedName name="ExternalData_1" localSheetId="5" hidden="1">Sheet4!$A$3:$BC$40</definedName>
    <definedName name="ExternalData_1" localSheetId="7" hidden="1">SPBY!$A$1:$BC$139</definedName>
    <definedName name="ExternalData_1" localSheetId="3" hidden="1">'SPP GUP TUP dan LS'!$A$1:$T$2</definedName>
    <definedName name="FILTER_LAP">'[1]DASHBOARD SP2D'!#REF!</definedName>
    <definedName name="kegiatan">[3]DIPA_AWAL!$T$2:$T$2</definedName>
    <definedName name="_xlnm.Print_Area" localSheetId="2">Akun!$A$1:$C$56</definedName>
    <definedName name="_xlnm.Print_Area" localSheetId="12">'Checklist GUP dan TUP'!$A$1:$L$645</definedName>
    <definedName name="_xlnm.Print_Area" localSheetId="1">Rekap!$A$1:$S$56</definedName>
    <definedName name="_xlnm.Print_Titles" localSheetId="2">Akun!$4:$4</definedName>
    <definedName name="_xlnm.Print_Titles" localSheetId="12">'Checklist GUP dan TUP'!$4:$4</definedName>
    <definedName name="rngSP2D">'[4]Tambahan Realisasi'!$C$2</definedName>
    <definedName name="rowEselon2">#REF!</definedName>
    <definedName name="rowKoord">#REF!</definedName>
    <definedName name="rowSelect">#REF!</definedName>
    <definedName name="rowSubKoord">#REF!</definedName>
    <definedName name="Slicer_Koordinator">#N/A</definedName>
    <definedName name="Slicer_Nama_Akun">#N/A</definedName>
    <definedName name="Slicer_Status_GUP_TUP3">#N/A</definedName>
    <definedName name="Slicer_Subkoordinator">#N/A</definedName>
    <definedName name="SSBP">[1]SSBP!#REF!</definedName>
    <definedName name="Start_Jadi">#REF!</definedName>
    <definedName name="TGL_SP2D">[1]DASHBOARD!$I$1</definedName>
  </definedNames>
  <calcPr calcId="191029"/>
  <pivotCaches>
    <pivotCache cacheId="0" r:id="rId19"/>
    <pivotCache cacheId="1" r:id="rId20"/>
    <pivotCache cacheId="13" r:id="rId21"/>
    <pivotCache cacheId="90" r:id="rId22"/>
    <pivotCache cacheId="96" r:id="rId23"/>
    <pivotCache cacheId="168" r:id="rId24"/>
    <pivotCache cacheId="171" r:id="rId25"/>
    <pivotCache cacheId="174" r:id="rId26"/>
  </pivotCaches>
  <extLst>
    <ext xmlns:x14="http://schemas.microsoft.com/office/spreadsheetml/2009/9/main" uri="{876F7934-8845-4945-9796-88D515C7AA90}">
      <x14:pivotCaches>
        <pivotCache cacheId="12" r:id="rId27"/>
        <pivotCache cacheId="80"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9" i="73" l="1"/>
  <c r="G19" i="73"/>
  <c r="H19" i="73"/>
  <c r="I19" i="73"/>
  <c r="J19" i="73"/>
  <c r="E19" i="73"/>
  <c r="DB3" i="29" l="1"/>
  <c r="E17" i="78" a="1"/>
  <c r="E17" i="78" s="1"/>
  <c r="D17" i="78" a="1"/>
  <c r="D17" i="78" s="1"/>
  <c r="C17" i="78" a="1"/>
  <c r="C17" i="78" s="1"/>
  <c r="B17" i="78" a="1"/>
  <c r="B17" i="78" s="1"/>
  <c r="E16" i="78" a="1"/>
  <c r="E16" i="78" s="1"/>
  <c r="D16" i="78" a="1"/>
  <c r="D16" i="78" s="1"/>
  <c r="C16" i="78" a="1"/>
  <c r="C16"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B10" i="78" a="1"/>
  <c r="B10" i="78" s="1"/>
  <c r="E8" i="78" a="1"/>
  <c r="E8" i="78" s="1"/>
  <c r="D8" i="78" a="1"/>
  <c r="D8" i="78" s="1"/>
  <c r="C8" i="78" a="1"/>
  <c r="C8" i="78" s="1"/>
  <c r="B8" i="78" a="1"/>
  <c r="B8" i="78" s="1"/>
  <c r="E7" i="78" a="1"/>
  <c r="E7" i="78" s="1"/>
  <c r="D7" i="78" a="1"/>
  <c r="D7" i="78" s="1"/>
  <c r="C7" i="78" a="1"/>
  <c r="C7" i="78" s="1"/>
  <c r="B7" i="78" a="1"/>
  <c r="B7" i="78" s="1"/>
  <c r="A2" i="74"/>
  <c r="B21" i="73"/>
  <c r="C15" i="78" l="1"/>
  <c r="C9" i="78"/>
  <c r="C6" i="78"/>
  <c r="C12" i="78"/>
  <c r="C5" i="7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3A6A2CC-731E-4C37-A255-06CC06F1C98A}" keepAlive="1" name="ModelConnection_ExternalData_1" description="Data Model" type="5" refreshedVersion="8" minRefreshableVersion="5" saveData="1">
    <dbPr connection="Data Model Connection" command="DRILLTHROUGH MAXROWS 1000 SELECT FROM [Model] WHERE ([Draft_SPBY].[Nama Akun].[All],[Measures].[Distinct Count of nospby 2]) RETURN [$Draft_SPBY].[BA],[$Draft_SPBY].[Nama BA],[$Draft_SPBY].[Es1],[$Draft_SPBY].[Nama Es1],[$Draft_SPBY].[Kode Satker],[$Draft_SPBY].[Nama Satker],[$Draft_SPBY].[Kode Program],[$Draft_SPBY].[Nama Program],[$Draft_SPBY].[Kode Kegiatan],[$Draft_SPBY].[Nama Kegiatan],[$Draft_SPBY].[Kode KRO],[$Draft_SPBY].[Nama KRO],[$Draft_SPBY].[Kode RO],[$Draft_SPBY].[Nama RO],[$Draft_SPBY].[Kode Komponen],[$Draft_SPBY].[Nama Komponen],[$Draft_SPBY].[Kode Subkomponen],[$Draft_SPBY].[Nama Subkomponen],[$Draft_SPBY].[Kode Akun],[$Draft_SPBY].[Nama Akun],[$Draft_SPBY].[Detil],[$Draft_SPBY].[Noitem],[$Draft_SPBY].[Uraian],[$Draft_SPBY].[Jumlah],[$Draft_SPBY].[nosp2d],[$Draft_SPBY].[tglsp2d],[$Draft_SPBY].[NoSPM],[$Draft_SPBY].[Tanggal Invoice],[$Draft_SPBY].[DRPP],[$Draft_SPBY].[nokuitansi],[$Draft_SPBY].[tglkuitansi],[$Draft_SPBY].[nospby],[$Draft_SPBY].[TglSPBY],[$Draft_SPBY].[Status_GUP_TUP],[$Draft_SPBY].[Jenis SPM],[$Draft_SPBY].[Jenis SP2D],[$Draft_SPBY].[noKW],[$Draft_SPBY].[tglKW],[$Draft_SPBY].[no_SPBY],[$Draft_SPBY].[tgl_spby],[$Draft_SPBY].[Ref_UM],[$Draft_SPBY].[Jenis Belanja],[$Draft_SPBY].[Detil Jenis Belanja],[$Draft_SPBY].[Status Akun],[$Draft_SPBY].[Status Covid],[$Draft_SPBY].[MAK Subkomponen],[$Draft_SPBY].[MAK4],[$Draft_SPBY].[Es2],[$Draft_SPBY].[Koordinator],[$Draft_SPBY].[Subkoordinator],[$Draft_SPBY].[PPn],[$Draft_SPBY].[PPh21],[$Draft_SPBY].[PPh22],[$Draft_SPBY].[PPh23],[$Draft_SPBY].[PPh28]" commandType="4"/>
    <extLst>
      <ext xmlns:x15="http://schemas.microsoft.com/office/spreadsheetml/2010/11/main" uri="{DE250136-89BD-433C-8126-D09CA5730AF9}">
        <x15:connection id="" model="1"/>
      </ext>
    </extLst>
  </connection>
  <connection id="2" xr16:uid="{F5583506-69D6-424F-A710-B11E5430DBF7}" keepAlive="1" name="ModelConnection_ExternalData_11" description="Data Model" type="5" refreshedVersion="8" minRefreshableVersion="5" saveData="1">
    <dbPr connection="Data Model Connection" command="DRILLTHROUGH MAXROWS 1000 SELECT FROM [Model] WHERE (([Draft_SPBY].[Nama Akun].[All],[Measures].[Distinct Count of nospby 2],[Draft_SPBY].[Es2].&amp;[Pusat Pendidikan KP],[Draft_SPBY].[Koordinator].&amp;[Perencanaan dan Evaluasi],[Draft_SPBY].[Subkoordinator].&amp;[Perencanaan])) RETURN [$Draft_SPBY].[BA],[$Draft_SPBY].[Nama BA],[$Draft_SPBY].[Es1],[$Draft_SPBY].[Nama Es1],[$Draft_SPBY].[Kode Satker],[$Draft_SPBY].[Nama Satker],[$Draft_SPBY].[Kode Program],[$Draft_SPBY].[Nama Program],[$Draft_SPBY].[Kode Kegiatan],[$Draft_SPBY].[Nama Kegiatan],[$Draft_SPBY].[Kode KRO],[$Draft_SPBY].[Nama KRO],[$Draft_SPBY].[Kode RO],[$Draft_SPBY].[Nama RO],[$Draft_SPBY].[Kode Komponen],[$Draft_SPBY].[Nama Komponen],[$Draft_SPBY].[Kode Subkomponen],[$Draft_SPBY].[Nama Subkomponen],[$Draft_SPBY].[Kode Akun],[$Draft_SPBY].[Nama Akun],[$Draft_SPBY].[Detil],[$Draft_SPBY].[Noitem],[$Draft_SPBY].[Uraian],[$Draft_SPBY].[Jumlah],[$Draft_SPBY].[nosp2d],[$Draft_SPBY].[tglsp2d],[$Draft_SPBY].[NoSPM],[$Draft_SPBY].[Tanggal Invoice],[$Draft_SPBY].[DRPP],[$Draft_SPBY].[nokuitansi],[$Draft_SPBY].[tglkuitansi],[$Draft_SPBY].[nospby],[$Draft_SPBY].[TglSPBY],[$Draft_SPBY].[Status_GUP_TUP],[$Draft_SPBY].[Jenis SPM],[$Draft_SPBY].[Jenis SP2D],[$Draft_SPBY].[noKW],[$Draft_SPBY].[tglKW],[$Draft_SPBY].[no_SPBY],[$Draft_SPBY].[tgl_spby],[$Draft_SPBY].[Ref_UM],[$Draft_SPBY].[Jenis Belanja],[$Draft_SPBY].[Detil Jenis Belanja],[$Draft_SPBY].[Status Akun],[$Draft_SPBY].[Status Covid],[$Draft_SPBY].[MAK Subkomponen],[$Draft_SPBY].[MAK4],[$Draft_SPBY].[Es2],[$Draft_SPBY].[Koordinator],[$Draft_SPBY].[Subkoordinator],[$Draft_SPBY].[PPn],[$Draft_SPBY].[PPh21],[$Draft_SPBY].[PPh22],[$Draft_SPBY].[PPh23],[$Draft_SPBY].[PPh28]" commandType="4"/>
    <extLst>
      <ext xmlns:x15="http://schemas.microsoft.com/office/spreadsheetml/2010/11/main" uri="{DE250136-89BD-433C-8126-D09CA5730AF9}">
        <x15:connection id="" model="1"/>
      </ext>
    </extLst>
  </connection>
  <connection id="3"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4"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5"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6"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x15:oledbPr connection="Provider=Microsoft.Mashup.OleDb.1;Data Source=$Workbook$;Location=&quot;IKU Subkomp&quot;;Extended Properties=&quot;&quot;">
            <x15:dbTables>
              <x15:dbTable name="IKU Subkomp"/>
            </x15:dbTables>
          </x15:oledbPr>
        </x15:connection>
      </ext>
    </extLst>
  </connection>
  <connection id="7"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8"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9"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10"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11"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2"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3"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4"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5"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6"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7"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8"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9"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20"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21"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2"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3"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4"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5"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6"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7"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8"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29"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30"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TUP 04]}"/>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<sst xmlns="http://schemas.openxmlformats.org/spreadsheetml/2006/main" count="68797" uniqueCount="5184">
  <si>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</si>
  <si>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</si>
  <si>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</si>
  <si>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</si>
  <si>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</si>
  <si>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</si>
  <si>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</si>
  <si>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</si>
  <si>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</si>
  <si>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</si>
  <si>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</si>
  <si>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</si>
  <si>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</si>
  <si>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</si>
  <si>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</si>
  <si>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</si>
  <si>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</si>
  <si>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</si>
  <si>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</si>
  <si>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</si>
  <si>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</si>
  <si>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</si>
  <si>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</si>
  <si>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</si>
  <si>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</si>
  <si>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</si>
  <si>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</si>
  <si>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</si>
  <si>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</si>
  <si>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</si>
  <si>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</si>
  <si>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</si>
  <si>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</si>
  <si>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</si>
  <si>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</si>
  <si>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</si>
  <si>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</si>
  <si>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</si>
  <si>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</si>
  <si>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</si>
  <si>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</si>
  <si>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</si>
  <si>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</si>
  <si>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</si>
  <si>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</si>
  <si>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</si>
  <si>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</si>
  <si>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</si>
  <si>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</si>
  <si>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</si>
  <si>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</si>
  <si>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</si>
  <si>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</si>
  <si>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</si>
  <si>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</si>
  <si>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</si>
  <si>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</si>
  <si>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</si>
  <si>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</si>
  <si>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</si>
  <si>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</si>
  <si>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</si>
  <si>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</si>
  <si>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</si>
  <si>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</si>
  <si>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</si>
  <si>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</si>
  <si>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</si>
  <si>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</si>
  <si>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</si>
  <si>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</si>
  <si>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</si>
  <si>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</si>
  <si>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</si>
  <si>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</si>
  <si>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</si>
  <si>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</si>
  <si>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</si>
  <si>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</si>
  <si>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</si>
  <si>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</si>
  <si>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</si>
  <si>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</si>
  <si>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</si>
  <si>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</si>
  <si>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</si>
  <si>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</si>
  <si>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</si>
  <si>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</si>
  <si>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</si>
  <si>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</si>
  <si>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</si>
  <si>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</si>
  <si>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</si>
  <si>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</si>
  <si>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</si>
  <si>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</si>
  <si>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</si>
  <si>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</si>
  <si>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</si>
  <si>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</si>
  <si>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</si>
  <si>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</si>
  <si>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</si>
  <si>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</si>
  <si>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</si>
  <si>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</si>
  <si>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</si>
  <si>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</si>
  <si>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</si>
  <si>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</si>
  <si>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</si>
  <si>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</si>
  <si>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</si>
  <si>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</si>
  <si>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</si>
  <si>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</si>
  <si>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</si>
  <si>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</si>
  <si>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</si>
  <si>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</si>
  <si>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</si>
  <si>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B. Lanjutan Tugas Belajar</t>
  </si>
  <si>
    <t>WA.4345.EBC.996.301.B.524111</t>
  </si>
  <si>
    <t>302. Aparatur KKP yang Diberikan Izin Belajar</t>
  </si>
  <si>
    <t>A. Aparatur KKP yang Diberikan Izin Belajar</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</si>
  <si>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</si>
  <si>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</si>
  <si>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</si>
  <si>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</si>
  <si>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</si>
  <si>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</si>
  <si>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</si>
  <si>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</si>
  <si>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</si>
  <si>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</si>
  <si>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</si>
  <si>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</si>
  <si>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</si>
  <si>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</si>
  <si>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</si>
  <si>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</si>
  <si>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</si>
  <si>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</si>
  <si>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</si>
  <si>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</si>
  <si>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</si>
  <si>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</si>
  <si>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</si>
  <si>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</si>
  <si>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</si>
  <si>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</si>
  <si>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</si>
  <si>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</si>
  <si>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</si>
  <si>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</si>
  <si>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</si>
  <si>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</si>
  <si>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</si>
  <si>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</si>
  <si>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</si>
  <si>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</si>
  <si>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</si>
  <si>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</si>
  <si>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</si>
  <si>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</si>
  <si>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</si>
  <si>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</si>
  <si>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</si>
  <si>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</si>
  <si>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</si>
  <si>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</si>
  <si>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</si>
  <si>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</si>
  <si>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</si>
  <si>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</si>
  <si>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</si>
  <si>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</si>
  <si>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</si>
  <si>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</si>
  <si>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</si>
  <si>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</si>
  <si>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</si>
  <si>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</si>
  <si>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</si>
  <si>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</si>
  <si>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</si>
  <si>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</si>
  <si>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</si>
  <si>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</si>
  <si>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</si>
  <si>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</si>
  <si>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00012</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</si>
  <si>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</si>
  <si>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</si>
  <si>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</si>
  <si>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</si>
  <si>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</si>
  <si>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</si>
  <si>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</si>
  <si>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</si>
  <si>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</si>
  <si>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</si>
  <si>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</si>
  <si>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</si>
  <si>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</si>
  <si>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</si>
  <si>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</si>
  <si>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</si>
  <si>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</si>
  <si>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</si>
  <si>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</si>
  <si>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</si>
  <si>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</si>
  <si>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</si>
  <si>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</si>
  <si>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</si>
  <si>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</si>
  <si>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</si>
  <si>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</si>
  <si>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</si>
  <si>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</si>
  <si>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</si>
  <si>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</si>
  <si>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</si>
  <si>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</si>
  <si>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</si>
  <si>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</si>
  <si>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</si>
  <si>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</si>
  <si>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</si>
  <si>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</si>
  <si>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</si>
  <si>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</si>
  <si>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</si>
  <si>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</si>
  <si>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</si>
  <si>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</si>
  <si>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</si>
  <si>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</si>
  <si>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</si>
  <si>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</si>
  <si>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</si>
  <si>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</si>
  <si>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</si>
  <si>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</si>
  <si>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</si>
  <si>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</si>
  <si>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</si>
  <si>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</si>
  <si>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</si>
  <si>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</si>
  <si>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</si>
  <si>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</si>
  <si>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</si>
  <si>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</si>
  <si>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</si>
  <si>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</si>
  <si>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</si>
  <si>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</si>
  <si>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</si>
  <si>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</si>
  <si>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</si>
  <si>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</si>
  <si>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</si>
  <si>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</si>
  <si>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</si>
  <si>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</si>
  <si>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</si>
  <si>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</si>
  <si>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</si>
  <si>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</si>
  <si>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</si>
  <si>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</si>
  <si>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</si>
  <si>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</si>
  <si>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</si>
  <si>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</si>
  <si>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</si>
  <si>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</si>
  <si>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</si>
  <si>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</si>
  <si>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</si>
  <si>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</si>
  <si>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</si>
  <si>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</si>
  <si>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</si>
  <si>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</si>
  <si>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</si>
  <si>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</si>
  <si>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</si>
  <si>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</si>
  <si>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</si>
  <si>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</si>
  <si>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</si>
  <si>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</si>
  <si>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</si>
  <si>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</si>
  <si>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</si>
  <si>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</si>
  <si>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</si>
  <si>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</si>
  <si>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</si>
  <si>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</si>
  <si>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</si>
  <si>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</si>
  <si>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</si>
  <si>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</si>
  <si>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</si>
  <si>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</si>
  <si>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</si>
  <si>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</si>
  <si>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</si>
  <si>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</si>
  <si>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</si>
  <si>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</si>
  <si>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</si>
  <si>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</si>
  <si>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</si>
  <si>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</si>
  <si>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</si>
  <si>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</si>
  <si>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</si>
  <si>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</si>
  <si>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</si>
  <si>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</si>
  <si>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</si>
  <si>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</si>
  <si>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</si>
  <si>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</si>
  <si>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</si>
  <si>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</si>
  <si>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</si>
  <si>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</si>
  <si>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</si>
  <si>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</si>
  <si>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</si>
  <si>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</si>
  <si>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</si>
  <si>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</si>
  <si>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</si>
  <si>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</si>
  <si>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</si>
  <si>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</si>
  <si>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</si>
  <si>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</si>
  <si>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</si>
  <si>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</si>
  <si>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</si>
  <si>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</si>
  <si>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</si>
  <si>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</si>
  <si>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</si>
  <si>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</si>
  <si>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</si>
  <si>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</si>
  <si>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</si>
  <si>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</si>
  <si>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</si>
  <si>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</si>
  <si>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</si>
  <si>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</si>
  <si>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</si>
  <si>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</si>
  <si>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</si>
  <si>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</si>
  <si>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</si>
  <si>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</si>
  <si>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</si>
  <si>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</si>
  <si>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</si>
  <si>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</si>
  <si>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</si>
  <si>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</si>
  <si>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</si>
  <si>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</si>
  <si>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</si>
  <si>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</si>
  <si>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</si>
  <si>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</si>
  <si>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</si>
  <si>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</si>
  <si>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</si>
  <si>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</si>
  <si>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</si>
  <si>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</si>
  <si>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</si>
  <si>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</si>
  <si>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</si>
  <si>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</si>
  <si>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</si>
  <si>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</si>
  <si>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</si>
  <si>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</si>
  <si>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</si>
  <si>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</si>
  <si>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</si>
  <si>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</si>
  <si>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</si>
  <si>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</si>
  <si>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</si>
  <si>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</si>
  <si>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</si>
  <si>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</si>
  <si>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</si>
  <si>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</si>
  <si>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</si>
  <si>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</si>
  <si>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</si>
  <si>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</si>
  <si>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</si>
  <si>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</si>
  <si>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</si>
  <si>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</si>
  <si>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</si>
  <si>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</si>
  <si>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</si>
  <si>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</si>
  <si>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</si>
  <si>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</si>
  <si>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</si>
  <si>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</si>
  <si>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</si>
  <si>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</si>
  <si>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</si>
  <si>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</si>
  <si>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</si>
  <si>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GUP 19</t>
  </si>
  <si>
    <t>GUP 20</t>
  </si>
  <si>
    <t>GUP 21</t>
  </si>
  <si>
    <t>Keuangan Total</t>
  </si>
  <si>
    <t>TUP 6 Thp 1</t>
  </si>
  <si>
    <t>TUP 6 Thp2</t>
  </si>
  <si>
    <t>000170</t>
  </si>
  <si>
    <t>WA.4345.EBC.996.301.B.524119</t>
  </si>
  <si>
    <t>524119. Belanja Perjalanan Dinas Paket Meeting Luar Kota</t>
  </si>
  <si>
    <t>GUP Nihil</t>
  </si>
  <si>
    <t>GAJI DAN TUNJANGAN</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</si>
  <si>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</si>
  <si>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</si>
  <si>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</si>
  <si>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</si>
  <si>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</si>
  <si>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</si>
  <si>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</si>
  <si>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</si>
  <si>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</si>
  <si>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</si>
  <si>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</si>
  <si>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</si>
  <si>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</si>
  <si>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</si>
  <si>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</si>
  <si>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</si>
  <si>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</si>
  <si>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</si>
  <si>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</si>
  <si>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</si>
  <si>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</si>
  <si>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</si>
  <si>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</si>
  <si>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</si>
  <si>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</si>
  <si>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</si>
  <si>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</si>
  <si>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</si>
  <si>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</si>
  <si>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</si>
  <si>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</si>
  <si>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</si>
  <si>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</si>
  <si>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</si>
  <si>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</si>
  <si>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</si>
  <si>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</si>
  <si>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</si>
  <si>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</si>
  <si>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</si>
  <si>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</si>
  <si>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</si>
  <si>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</si>
  <si>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</si>
  <si>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</si>
  <si>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</si>
  <si>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</si>
  <si>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</si>
  <si>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</si>
  <si>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</si>
  <si>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</si>
  <si>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</si>
  <si>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</si>
  <si>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</si>
  <si>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</si>
  <si>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</si>
  <si>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</si>
  <si>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</si>
  <si>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</si>
  <si>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</si>
  <si>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</si>
  <si>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</si>
  <si>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</si>
  <si>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</si>
  <si>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</si>
  <si>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</si>
  <si>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</si>
  <si>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</si>
  <si>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</si>
  <si>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</si>
  <si>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</si>
  <si>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</si>
  <si>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</si>
  <si>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</si>
  <si>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</si>
  <si>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</si>
  <si>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</si>
  <si>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</si>
  <si>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</si>
  <si>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</si>
  <si>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</si>
  <si>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</si>
  <si>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</si>
  <si>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</si>
  <si>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</si>
  <si>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</si>
  <si>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</si>
  <si>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</si>
  <si>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</si>
  <si>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</si>
  <si>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</si>
  <si>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</si>
  <si>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</si>
  <si>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</si>
  <si>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</si>
  <si>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</si>
  <si>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</si>
  <si>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</si>
  <si>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</si>
  <si>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</si>
  <si>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</si>
  <si>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</si>
  <si>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</si>
  <si>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</si>
  <si>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</si>
  <si>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</si>
  <si>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</si>
  <si>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</si>
  <si>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</si>
  <si>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</si>
  <si>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</si>
  <si>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</si>
  <si>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</si>
  <si>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</si>
  <si>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</si>
  <si>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</si>
  <si>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</si>
  <si>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</si>
  <si>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</si>
  <si>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</si>
  <si>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</si>
  <si>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</si>
  <si>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</si>
  <si>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</si>
  <si>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</si>
  <si>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</si>
  <si>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</si>
  <si>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</si>
  <si>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</si>
  <si>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</si>
  <si>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</si>
  <si>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</si>
  <si>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</si>
  <si>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</si>
  <si>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</si>
  <si>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</si>
  <si>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</si>
  <si>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</si>
  <si>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</si>
  <si>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</si>
  <si>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</si>
  <si>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</si>
  <si>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</si>
  <si>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</si>
  <si>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</si>
  <si>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</si>
  <si>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</si>
  <si>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</si>
  <si>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</si>
  <si>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</si>
  <si>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</si>
  <si>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</si>
  <si>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</si>
  <si>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</si>
  <si>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</si>
  <si>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</si>
  <si>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</si>
  <si>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</si>
  <si>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</si>
  <si>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</si>
  <si>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</si>
  <si>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</si>
  <si>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</si>
  <si>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</si>
  <si>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</si>
  <si>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</si>
  <si>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</si>
  <si>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</si>
  <si>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</si>
  <si>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</si>
  <si>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</si>
  <si>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</si>
  <si>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</si>
  <si>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</si>
  <si>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</si>
  <si>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</si>
  <si>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</si>
  <si>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</si>
  <si>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</si>
  <si>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</si>
  <si>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</si>
  <si>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</si>
  <si>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</si>
  <si>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</si>
  <si>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</si>
  <si>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</si>
  <si>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</si>
  <si>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</si>
  <si>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</si>
  <si>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</si>
  <si>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</si>
  <si>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</si>
  <si>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</si>
  <si>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</si>
  <si>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</si>
  <si>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</si>
  <si>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</si>
  <si>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</si>
  <si>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</si>
  <si>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</si>
  <si>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</si>
  <si>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</si>
  <si>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</si>
  <si>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</si>
  <si>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</si>
  <si>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</si>
  <si>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</si>
  <si>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</si>
  <si>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</si>
  <si>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</si>
  <si>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</si>
  <si>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</si>
  <si>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</si>
  <si>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</si>
  <si>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</si>
  <si>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</si>
  <si>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</si>
  <si>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</si>
  <si>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</si>
  <si>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</si>
  <si>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</si>
  <si>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</si>
  <si>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</si>
  <si>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</si>
  <si>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</si>
  <si>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</si>
  <si>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</si>
  <si>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</si>
  <si>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</si>
  <si>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</si>
  <si>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</si>
  <si>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</si>
  <si>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</si>
  <si>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</si>
  <si>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</si>
  <si>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</si>
  <si>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</si>
  <si>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</si>
  <si>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</si>
  <si>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</si>
  <si>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</si>
  <si>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</si>
  <si>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</si>
  <si>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</si>
  <si>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</si>
  <si>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</si>
  <si>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</si>
  <si>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</si>
  <si>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</si>
  <si>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</si>
  <si>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</si>
  <si>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</si>
  <si>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</si>
  <si>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</si>
  <si>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</si>
  <si>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</si>
  <si>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</si>
  <si>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</si>
  <si>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</si>
  <si>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</si>
  <si>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</si>
  <si>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</si>
  <si>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</si>
  <si>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</si>
  <si>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</si>
  <si>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</si>
  <si>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</si>
  <si>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</si>
  <si>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</si>
  <si>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</si>
  <si>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</si>
  <si>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</si>
  <si>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</si>
  <si>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</si>
  <si>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</si>
  <si>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</si>
  <si>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</si>
  <si>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</si>
  <si>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</si>
  <si>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</si>
  <si>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</si>
  <si>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</si>
  <si>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</si>
  <si>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</si>
  <si>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</si>
  <si>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</si>
  <si>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</si>
  <si>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</si>
  <si>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</si>
  <si>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</si>
  <si>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</si>
  <si>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</si>
  <si>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</si>
  <si>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</si>
  <si>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</si>
  <si>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</si>
  <si>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</si>
  <si>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</si>
  <si>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</si>
  <si>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</si>
  <si>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</si>
  <si>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</si>
  <si>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</si>
  <si>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</si>
  <si>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</si>
  <si>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</si>
  <si>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</si>
  <si>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</si>
  <si>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</si>
  <si>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</si>
  <si>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</si>
  <si>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</si>
  <si>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</si>
  <si>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</si>
  <si>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</si>
  <si>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</si>
  <si>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</si>
  <si>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</si>
  <si>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</si>
  <si>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</si>
  <si>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</si>
  <si>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</si>
  <si>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</si>
  <si>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</si>
  <si>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</si>
  <si>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</si>
  <si>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</si>
  <si>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</si>
  <si>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</si>
  <si>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</si>
  <si>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</si>
  <si>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</si>
  <si>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</si>
  <si>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</si>
  <si>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</si>
  <si>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</si>
  <si>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</si>
  <si>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</si>
  <si>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</si>
  <si>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</si>
  <si>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</si>
  <si>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</si>
  <si>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</si>
  <si>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</si>
  <si>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</si>
  <si>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</si>
  <si>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</si>
  <si>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</si>
  <si>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</si>
  <si>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</si>
  <si>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</si>
  <si>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</si>
  <si>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</si>
  <si>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</si>
  <si>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</si>
  <si>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</si>
  <si>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</si>
  <si>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</si>
  <si>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</si>
  <si>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</si>
  <si>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</si>
  <si>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</si>
  <si>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</si>
  <si>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</si>
  <si>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</si>
  <si>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</si>
  <si>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</si>
  <si>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</si>
  <si>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</si>
  <si>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</si>
  <si>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</si>
  <si>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</si>
  <si>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</si>
  <si>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</si>
  <si>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</si>
  <si>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</si>
  <si>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</si>
  <si>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</si>
  <si>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</si>
  <si>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</si>
  <si>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</si>
  <si>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</si>
  <si>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</si>
  <si>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</si>
  <si>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</si>
  <si>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</si>
  <si>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</si>
  <si>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</si>
  <si>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</si>
  <si>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</si>
  <si>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</si>
  <si>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</si>
  <si>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</si>
  <si>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</si>
  <si>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</si>
  <si>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</si>
  <si>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</si>
  <si>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</si>
  <si>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</si>
  <si>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</si>
  <si>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</si>
  <si>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</si>
  <si>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</si>
  <si>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</si>
  <si>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</si>
  <si>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</si>
  <si>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</si>
  <si>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</si>
  <si>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</si>
  <si>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</si>
  <si>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</si>
  <si>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</si>
  <si>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</si>
  <si>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</si>
  <si>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</si>
  <si>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</si>
  <si>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</si>
  <si>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</si>
  <si>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</si>
  <si>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</si>
  <si>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</si>
  <si>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</si>
  <si>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</si>
  <si>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</si>
  <si>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</si>
  <si>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</si>
  <si>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</si>
  <si>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</si>
  <si>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</si>
  <si>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</si>
  <si>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</si>
  <si>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</si>
  <si>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</si>
  <si>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</si>
  <si>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</si>
  <si>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</si>
  <si>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</si>
  <si>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</si>
  <si>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</si>
  <si>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</si>
  <si>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</si>
  <si>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</si>
  <si>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</si>
  <si>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</si>
  <si>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</si>
  <si>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</si>
  <si>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</si>
  <si>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</si>
  <si>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</si>
  <si>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</si>
  <si>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</si>
  <si>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</si>
  <si>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</si>
  <si>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</si>
  <si>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</si>
  <si>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</si>
  <si>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</si>
  <si>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</si>
  <si>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</si>
  <si>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</si>
  <si>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</si>
  <si>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</si>
  <si>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</si>
  <si>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</si>
  <si>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</si>
  <si>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</si>
  <si>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</si>
  <si>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</si>
  <si>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</si>
  <si>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</si>
  <si>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</si>
  <si>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</si>
  <si>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</si>
  <si>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</si>
  <si>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</si>
  <si>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</si>
  <si>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</si>
  <si>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</si>
  <si>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</si>
  <si>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</si>
  <si>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</si>
  <si>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</si>
  <si>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</si>
  <si>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</si>
  <si>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</si>
  <si>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</si>
  <si>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</si>
  <si>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</si>
  <si>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</si>
  <si>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</si>
  <si>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</si>
  <si>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</si>
  <si>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</si>
  <si>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</si>
  <si>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</si>
  <si>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</si>
  <si>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</si>
  <si>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</si>
  <si>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</si>
  <si>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</si>
  <si>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</si>
  <si>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</si>
  <si>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</si>
  <si>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</si>
  <si>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</si>
  <si>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</si>
  <si>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</si>
  <si>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</si>
  <si>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</si>
  <si>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</si>
  <si>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</si>
  <si>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</si>
  <si>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</si>
  <si>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</si>
  <si>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</si>
  <si>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</si>
  <si>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</si>
  <si>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</si>
  <si>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</si>
  <si>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</si>
  <si>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</si>
  <si>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</si>
  <si>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</si>
  <si>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</si>
  <si>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</si>
  <si>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</si>
  <si>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</si>
  <si>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</si>
  <si>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</si>
  <si>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</si>
  <si>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</si>
  <si>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</si>
  <si>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</si>
  <si>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</si>
  <si>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</si>
  <si>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</si>
  <si>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</si>
  <si>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</si>
  <si>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</si>
  <si>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</si>
  <si>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</si>
  <si>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</si>
  <si>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</si>
  <si>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</si>
  <si>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</si>
  <si>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</si>
  <si>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</si>
  <si>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</si>
  <si>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</si>
  <si>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</si>
  <si>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</si>
  <si>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</si>
  <si>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</si>
  <si>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</si>
  <si>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</si>
  <si>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</si>
  <si>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</si>
  <si>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</si>
  <si>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</si>
  <si>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</si>
  <si>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</si>
  <si>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</si>
  <si>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</si>
  <si>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</si>
  <si>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</si>
  <si>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</si>
  <si>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</si>
  <si>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</si>
  <si>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</si>
  <si>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</si>
  <si>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</si>
  <si>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</si>
  <si>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</si>
  <si>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</si>
  <si>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</si>
  <si>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</si>
  <si>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</si>
  <si>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</si>
  <si>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</si>
  <si>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</si>
  <si>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</si>
  <si>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</si>
  <si>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</si>
  <si>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</si>
  <si>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</si>
  <si>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</si>
  <si>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</si>
  <si>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</si>
  <si>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</si>
  <si>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</si>
  <si>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</si>
  <si>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</si>
  <si>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</si>
  <si>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</si>
  <si>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</si>
  <si>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</si>
  <si>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</si>
  <si>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</si>
  <si>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</si>
  <si>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</si>
  <si>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</si>
  <si>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</si>
  <si>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</si>
  <si>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</si>
  <si>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</si>
  <si>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</si>
  <si>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</si>
  <si>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</si>
  <si>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</si>
  <si>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</si>
  <si>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</si>
  <si>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</si>
  <si>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</si>
  <si>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</si>
  <si>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</si>
  <si>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</si>
  <si>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</si>
  <si>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</si>
  <si>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</si>
  <si>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</si>
  <si>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</si>
  <si>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</si>
  <si>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</si>
  <si>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</si>
  <si>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</si>
  <si>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</si>
  <si>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</si>
  <si>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</si>
  <si>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</si>
  <si>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</si>
  <si>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</si>
  <si>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</si>
  <si>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</si>
  <si>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</si>
  <si>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</si>
  <si>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</si>
  <si>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</si>
  <si>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</si>
  <si>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</si>
  <si>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</si>
  <si>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</si>
  <si>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</si>
  <si>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</si>
  <si>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</si>
  <si>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</si>
  <si>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</si>
  <si>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</si>
  <si>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</si>
  <si>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</si>
  <si>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</si>
  <si>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</si>
  <si>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</si>
  <si>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</si>
  <si>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</si>
  <si>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</si>
  <si>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</si>
  <si>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</si>
  <si>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</si>
  <si>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</si>
  <si>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</si>
  <si>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</si>
  <si>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</si>
  <si>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</si>
  <si>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</si>
  <si>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</si>
  <si>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</si>
  <si>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</si>
  <si>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</si>
  <si>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</si>
  <si>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</si>
  <si>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</si>
  <si>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</si>
  <si>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</si>
  <si>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</si>
  <si>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</si>
  <si>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</si>
  <si>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</si>
  <si>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</si>
  <si>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</si>
  <si>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</si>
  <si>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</si>
  <si>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</si>
  <si>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</si>
  <si>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</si>
  <si>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</si>
  <si>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</si>
  <si>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</si>
  <si>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</si>
  <si>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</si>
  <si>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</si>
  <si>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</si>
  <si>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</si>
  <si>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</si>
  <si>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</si>
  <si>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</si>
  <si>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</si>
  <si>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</si>
  <si>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</si>
  <si>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</si>
  <si>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</si>
  <si>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</si>
  <si>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</si>
  <si>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</si>
  <si>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</si>
  <si>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</si>
  <si>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</si>
  <si>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</si>
  <si>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</si>
  <si>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</si>
  <si>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</si>
  <si>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</si>
  <si>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</si>
  <si>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</si>
  <si>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</si>
  <si>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</si>
  <si>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</si>
  <si>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</si>
  <si>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</si>
  <si>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</si>
  <si>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</si>
  <si>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</si>
  <si>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</si>
  <si>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</si>
  <si>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</si>
  <si>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</si>
  <si>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</si>
  <si>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</si>
  <si>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</si>
  <si>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</si>
  <si>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</si>
  <si>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</si>
  <si>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</si>
  <si>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</si>
  <si>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</si>
  <si>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</si>
  <si>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</si>
  <si>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</si>
  <si>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</si>
  <si>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</si>
  <si>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</si>
  <si>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</si>
  <si>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</si>
  <si>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</si>
  <si>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</si>
  <si>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</si>
  <si>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</si>
  <si>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</si>
  <si>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</si>
  <si>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</si>
  <si>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</si>
  <si>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</si>
  <si>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</si>
  <si>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</si>
  <si>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</si>
  <si>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</si>
  <si>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</si>
  <si>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</si>
  <si>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</si>
  <si>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</si>
  <si>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</si>
  <si>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</si>
  <si>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</si>
  <si>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</si>
  <si>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</si>
  <si>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</si>
  <si>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</si>
  <si>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</si>
  <si>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</si>
  <si>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</si>
  <si>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</si>
  <si>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</si>
  <si>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</si>
  <si>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</si>
  <si>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</si>
  <si>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</si>
  <si>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</si>
  <si>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</si>
  <si>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</si>
  <si>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</si>
  <si>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</si>
  <si>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</si>
  <si>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</si>
  <si>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</si>
  <si>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</si>
  <si>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</si>
  <si>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</si>
  <si>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</si>
  <si>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</si>
  <si>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</si>
  <si>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</si>
  <si>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</si>
  <si>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</si>
  <si>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</si>
  <si>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</si>
  <si>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</si>
  <si>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</si>
  <si>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</si>
  <si>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</si>
  <si>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</si>
  <si>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</si>
  <si>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</si>
  <si>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</si>
  <si>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</si>
  <si>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</si>
  <si>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</si>
  <si>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</si>
  <si>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</si>
  <si>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</si>
  <si>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</si>
  <si>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</si>
  <si>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</si>
  <si>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</si>
  <si>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</si>
  <si>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</si>
  <si>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</si>
  <si>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</si>
  <si>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</si>
  <si>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</si>
  <si>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</si>
  <si>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</si>
  <si>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</si>
  <si>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</si>
  <si>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</si>
  <si>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</si>
  <si>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</si>
  <si>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</si>
  <si>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</si>
  <si>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</si>
  <si>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</si>
  <si>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</si>
  <si>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</si>
  <si>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</si>
  <si>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</si>
  <si>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</si>
  <si>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</si>
  <si>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</si>
  <si>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</si>
  <si>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</si>
  <si>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</si>
  <si>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</si>
  <si>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</si>
  <si>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</si>
  <si>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</si>
  <si>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</si>
  <si>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</si>
  <si>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</si>
  <si>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</si>
  <si>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</si>
  <si>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</si>
  <si>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</si>
  <si>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</si>
  <si>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</si>
  <si>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</si>
  <si>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</si>
  <si>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</si>
  <si>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</si>
  <si>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</si>
  <si>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</si>
  <si>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</si>
  <si>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</si>
  <si>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</si>
  <si>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</si>
  <si>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</si>
  <si>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</si>
  <si>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</si>
  <si>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</si>
  <si>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</si>
  <si>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</si>
  <si>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</si>
  <si>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</si>
  <si>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</si>
  <si>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</si>
  <si>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</si>
  <si>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</si>
  <si>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</si>
  <si>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</si>
  <si>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</si>
  <si>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</si>
  <si>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</si>
  <si>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</si>
  <si>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</si>
  <si>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</si>
  <si>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</si>
  <si>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</si>
  <si>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</si>
  <si>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</si>
  <si>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</si>
  <si>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</si>
  <si>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</si>
  <si>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</si>
  <si>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</si>
  <si>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</si>
  <si>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</si>
  <si>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</si>
  <si>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</si>
  <si>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</si>
  <si>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</si>
  <si>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</si>
  <si>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</si>
  <si>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</si>
  <si>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</si>
  <si>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</si>
  <si>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</si>
  <si>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</si>
  <si>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</si>
  <si>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</si>
  <si>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</si>
  <si>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</si>
  <si>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</si>
  <si>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</si>
  <si>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</si>
  <si>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</si>
  <si>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</si>
  <si>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</si>
  <si>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</si>
  <si>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</si>
  <si>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</si>
  <si>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</si>
  <si>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</si>
  <si>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</si>
  <si>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</si>
  <si>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</si>
  <si>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</si>
  <si>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</si>
  <si>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</si>
  <si>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</si>
  <si>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</si>
  <si>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</si>
  <si>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</si>
  <si>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</si>
  <si>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</si>
  <si>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</si>
  <si>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</si>
  <si>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</si>
  <si>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</si>
  <si>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</si>
  <si>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</si>
  <si>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</si>
  <si>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</si>
  <si>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</si>
  <si>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</si>
  <si>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</si>
  <si>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</si>
  <si>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</si>
  <si>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</si>
  <si>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</si>
  <si>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</si>
  <si>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</si>
  <si>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</si>
  <si>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</si>
  <si>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</si>
  <si>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</si>
  <si>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</si>
  <si>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</si>
  <si>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</si>
  <si>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</si>
  <si>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</si>
  <si>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</si>
  <si>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</si>
  <si>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</si>
  <si>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</si>
  <si>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</si>
  <si>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</si>
  <si>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</si>
  <si>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</si>
  <si>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</si>
  <si>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</si>
  <si>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</si>
  <si>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</si>
  <si>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</si>
  <si>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</si>
  <si>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</si>
  <si>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</si>
  <si>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</si>
  <si>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</si>
  <si>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</si>
  <si>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</si>
  <si>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</si>
  <si>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</si>
  <si>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</si>
  <si>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</si>
  <si>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</si>
  <si>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</si>
  <si>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</si>
  <si>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</si>
  <si>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</si>
  <si>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</si>
  <si>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</si>
  <si>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</si>
  <si>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</si>
  <si>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</si>
  <si>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</si>
  <si>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</si>
  <si>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</si>
  <si>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</si>
  <si>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</si>
  <si>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</si>
  <si>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</si>
  <si>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</si>
  <si>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</si>
  <si>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</si>
  <si>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</si>
  <si>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</si>
  <si>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</si>
  <si>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</si>
  <si>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</si>
  <si>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</si>
  <si>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</si>
  <si>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</si>
  <si>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</si>
  <si>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</si>
  <si>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</si>
  <si>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</si>
  <si>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</si>
  <si>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</si>
  <si>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</si>
  <si>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</si>
  <si>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</si>
  <si>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</si>
  <si>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</si>
  <si>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</si>
  <si>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</si>
  <si>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</si>
  <si>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</si>
  <si>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</si>
  <si>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</si>
  <si>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</si>
  <si>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</si>
  <si>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</si>
  <si>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</si>
  <si>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</si>
  <si>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</si>
  <si>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</si>
  <si>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</si>
  <si>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</si>
  <si>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</si>
  <si>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</si>
  <si>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</si>
  <si>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</si>
  <si>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</si>
  <si>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</si>
  <si>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</si>
  <si>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</si>
  <si>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</si>
  <si>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</si>
  <si>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</si>
  <si>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</si>
  <si>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</si>
  <si>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</si>
  <si>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</si>
  <si>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</si>
  <si>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</si>
  <si>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</si>
  <si>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</si>
  <si>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</si>
  <si>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</si>
  <si>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</si>
  <si>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</si>
  <si>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</si>
  <si>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</si>
  <si>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</si>
  <si>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</si>
  <si>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</si>
  <si>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</si>
  <si>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</si>
  <si>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</si>
  <si>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</si>
  <si>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</si>
  <si>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</si>
  <si>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</si>
  <si>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</si>
  <si>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</si>
  <si>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</si>
  <si>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</si>
  <si>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</si>
  <si>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</si>
  <si>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</si>
  <si>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</si>
  <si>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</si>
  <si>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</si>
  <si>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</si>
  <si>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</si>
  <si>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</si>
  <si>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</si>
  <si>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</si>
  <si>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</si>
  <si>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</si>
  <si>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</si>
  <si>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</si>
  <si>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</si>
  <si>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</si>
  <si>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</si>
  <si>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</si>
  <si>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</si>
  <si>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</si>
  <si>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</si>
  <si>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</si>
  <si>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</si>
  <si>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</si>
  <si>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</si>
  <si>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</si>
  <si>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</si>
  <si>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</si>
  <si>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</si>
  <si>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</si>
  <si>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</si>
  <si>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</si>
  <si>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</si>
  <si>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</si>
  <si>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</si>
  <si>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</si>
  <si>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</si>
  <si>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</si>
  <si>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</si>
  <si>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</si>
  <si>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</si>
  <si>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</si>
  <si>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</si>
  <si>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</si>
  <si>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</si>
  <si>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</si>
  <si>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</si>
  <si>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</si>
  <si>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</si>
  <si>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</si>
  <si>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</si>
  <si>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</si>
  <si>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</si>
  <si>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</si>
  <si>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</si>
  <si>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</si>
  <si>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</si>
  <si>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</si>
  <si>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</si>
  <si>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</si>
  <si>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</si>
  <si>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</si>
  <si>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</si>
  <si>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</si>
  <si>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</si>
  <si>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</si>
  <si>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</si>
  <si>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</si>
  <si>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</si>
  <si>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</si>
  <si>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</si>
  <si>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</si>
  <si>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</si>
  <si>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</si>
  <si>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</si>
  <si>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</si>
  <si>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</si>
  <si>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</si>
  <si>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</si>
  <si>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</si>
  <si>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</si>
  <si>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</si>
  <si>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</si>
  <si>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</si>
  <si>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</si>
  <si>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</si>
  <si>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</si>
  <si>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</si>
  <si>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</si>
  <si>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</si>
  <si>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</si>
  <si>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</si>
  <si>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</si>
  <si>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</si>
  <si>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</si>
  <si>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</si>
  <si>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</si>
  <si>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</si>
  <si>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</si>
  <si>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</si>
  <si>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</si>
  <si>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</si>
  <si>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</si>
  <si>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</si>
  <si>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</si>
  <si>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</si>
  <si>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</si>
  <si>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</si>
  <si>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</si>
  <si>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</si>
  <si>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</si>
  <si>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</si>
  <si>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</si>
  <si>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</si>
  <si>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</si>
  <si>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</si>
  <si>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</si>
  <si>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</si>
  <si>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</si>
  <si>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</si>
  <si>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</si>
  <si>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</si>
  <si>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</si>
  <si>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</si>
  <si>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</si>
  <si>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</si>
  <si>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</si>
  <si>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</si>
  <si>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</si>
  <si>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</si>
  <si>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</si>
  <si>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</si>
  <si>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</si>
  <si>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</si>
  <si>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</si>
  <si>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</si>
  <si>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</si>
  <si>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</si>
  <si>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</si>
  <si>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</si>
  <si>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</si>
  <si>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</si>
  <si>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</si>
  <si>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</si>
  <si>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</si>
  <si>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</si>
  <si>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</si>
  <si>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</si>
  <si>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</si>
  <si>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</si>
  <si>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</si>
  <si>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</si>
  <si>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</si>
  <si>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</si>
  <si>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</si>
  <si>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</si>
  <si>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</si>
  <si>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</si>
  <si>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</si>
  <si>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</si>
  <si>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</si>
  <si>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</si>
  <si>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</si>
  <si>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</si>
  <si>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</si>
  <si>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</si>
  <si>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</si>
  <si>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</si>
  <si>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</si>
  <si>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</si>
  <si>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</si>
  <si>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</si>
  <si>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</si>
  <si>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</si>
  <si>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</si>
  <si>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</si>
  <si>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</si>
  <si>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</si>
  <si>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</si>
  <si>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</si>
  <si>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</si>
  <si>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</si>
  <si>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</si>
  <si>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</si>
  <si>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</si>
  <si>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</si>
  <si>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</si>
  <si>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</si>
  <si>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</si>
  <si>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</si>
  <si>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</si>
  <si>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</si>
  <si>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</si>
  <si>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</si>
  <si>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</si>
  <si>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</si>
  <si>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</si>
  <si>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</si>
  <si>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</si>
  <si>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</si>
  <si>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</si>
  <si>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</si>
  <si>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</si>
  <si>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</si>
  <si>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</si>
  <si>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</si>
  <si>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</si>
  <si>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</si>
  <si>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</si>
  <si>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</si>
  <si>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</si>
  <si>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</si>
  <si>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</si>
  <si>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</si>
  <si>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</si>
  <si>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</si>
  <si>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</si>
  <si>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</si>
  <si>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</si>
  <si>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</si>
  <si>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</si>
  <si>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</si>
  <si>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</si>
  <si>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</si>
  <si>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</si>
  <si>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</si>
  <si>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</si>
  <si>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</si>
  <si>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</si>
  <si>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</si>
  <si>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</si>
  <si>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</si>
  <si>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</si>
  <si>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</si>
  <si>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</si>
  <si>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</si>
  <si>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</si>
  <si>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</si>
  <si>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</si>
  <si>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</si>
  <si>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</si>
  <si>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</si>
  <si>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</si>
  <si>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</si>
  <si>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</si>
  <si>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</si>
  <si>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</si>
  <si>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</si>
  <si>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</si>
  <si>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</si>
  <si>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</si>
  <si>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</si>
  <si>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</si>
  <si>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</si>
  <si>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</si>
  <si>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</si>
  <si>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</si>
  <si>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</si>
  <si>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</si>
  <si>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</si>
  <si>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</si>
  <si>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</si>
  <si>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</si>
  <si>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</si>
  <si>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</si>
  <si>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</si>
  <si>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</si>
  <si>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</si>
  <si>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</si>
  <si>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</si>
  <si>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</si>
  <si>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</si>
  <si>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</si>
  <si>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</si>
  <si>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</si>
  <si>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</si>
  <si>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</si>
  <si>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</si>
  <si>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</si>
  <si>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</si>
  <si>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</si>
  <si>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</si>
  <si>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</si>
  <si>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</si>
  <si>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</si>
  <si>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</si>
  <si>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</si>
  <si>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</si>
  <si>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</si>
  <si>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</si>
  <si>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</si>
  <si>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</si>
  <si>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</si>
  <si>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</si>
  <si>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</si>
  <si>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</si>
  <si>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</si>
  <si>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</si>
  <si>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</si>
  <si>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</si>
  <si>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</si>
  <si>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</si>
  <si>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</si>
  <si>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</si>
  <si>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</si>
  <si>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</si>
  <si>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</si>
  <si>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</si>
  <si>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</si>
  <si>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</si>
  <si>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</si>
  <si>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</si>
  <si>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</si>
  <si>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</si>
  <si>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</si>
  <si>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</si>
  <si>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</si>
  <si>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</si>
  <si>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</si>
  <si>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</si>
  <si>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</si>
  <si>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</si>
  <si>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</si>
  <si>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</si>
  <si>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</si>
  <si>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</si>
  <si>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</si>
  <si>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</si>
  <si>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</si>
  <si>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</si>
  <si>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</si>
  <si>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</si>
  <si>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</si>
  <si>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</si>
  <si>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</si>
  <si>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</si>
  <si>
    <t>000144</t>
  </si>
  <si>
    <t>Belanja bhn konsumsi (snack pagi&amp;siang) dlm rangka penyusunan kajian kebutuhan tenaga kerja pd sektor Kelautan dan Perikanan. Tgl 8 Feb 2023</t>
  </si>
  <si>
    <t>00401/PB/626402/2023</t>
  </si>
  <si>
    <t>TUP 01</t>
  </si>
  <si>
    <t>00401</t>
  </si>
  <si>
    <t>00025/UM/626402/2023</t>
  </si>
  <si>
    <t>DL.2376.AFA.001.051.A</t>
  </si>
  <si>
    <t>Belanja Bahan Konsumsi (Snack Pagi dan Sore) dan (Makan Siang dan Malam)  Kegiatan Reviu Dokumen Program Studi di Luar Kampus Utama (PSDKU) Politeknik Ahli Usaha Perikanan</t>
  </si>
  <si>
    <t>00553/PB/626402/2023</t>
  </si>
  <si>
    <t>15 Februari 2023</t>
  </si>
  <si>
    <t>00553</t>
  </si>
  <si>
    <t>00038/UM/626402/2023</t>
  </si>
  <si>
    <t>Belanja bhn konsumsi (snack pagi&amp;siang) dlm rangka melakukan penyusunan peta okupasi/jabatan lulusan pendidikan kelautan dan perikanan. Tgl 13 Feb 2023</t>
  </si>
  <si>
    <t>00438/PB/626402/2023</t>
  </si>
  <si>
    <t>13 Februari 2023</t>
  </si>
  <si>
    <t>00438</t>
  </si>
  <si>
    <t>00554/PB/626402/2023</t>
  </si>
  <si>
    <t>16 Februari 2023</t>
  </si>
  <si>
    <t>00554</t>
  </si>
  <si>
    <t>Belanja bhn Komputer mendukung kegiatan Bimbingan dan Pembinaan Metode dan Kurikulum. Tgl 30 Januari 2023</t>
  </si>
  <si>
    <t>00439/PB/626402/2023</t>
  </si>
  <si>
    <t>00439</t>
  </si>
  <si>
    <t>00555/PB/626402/2023</t>
  </si>
  <si>
    <t>17 Februari 2023</t>
  </si>
  <si>
    <t>00555</t>
  </si>
  <si>
    <t>Belanja bhn ATK mendukung kegiatan Bimbingan dan Pembinaan Metode dan Kurikulum. Tgl 30 Januari 2023</t>
  </si>
  <si>
    <t>00440/PB/626402/2023</t>
  </si>
  <si>
    <t>00440</t>
  </si>
  <si>
    <t>Perjalanan Bimbingan dan Pembinaan Metode dan Kurikulum</t>
  </si>
  <si>
    <t>000149</t>
  </si>
  <si>
    <t>Perdin biasa Pusdik KP - Poltek Pariwisata NHI Bandung, tgl 30-31 Jan 2023 (PP). Stdi banding utk mendptkan informasi kurikulum yg spesifik. Tgl 31 Jan 2023</t>
  </si>
  <si>
    <t>00441/PB/626402/2023</t>
  </si>
  <si>
    <t>00441</t>
  </si>
  <si>
    <t>Belanja bhn konsumsi (snack pagi&amp;siang) dlm rangka pembahasan kerangka hukum, dan finalisasi pedoman PKL. Tgl 2 Februari 2023</t>
  </si>
  <si>
    <t>00442/PB/626402/2023</t>
  </si>
  <si>
    <t>00442</t>
  </si>
  <si>
    <t>Belanja bahan konsumsi (snack pagi&amp;siang)dlm rangka pembahasan kerangka hukum pedoman TEFA. Tgl 7 Februari 2023</t>
  </si>
  <si>
    <t>00443/PB/626402/2023</t>
  </si>
  <si>
    <t>00443</t>
  </si>
  <si>
    <t>000152</t>
  </si>
  <si>
    <t>Belanja bhn komputer mendukung kegiatan penyusunan NSPK Metode dan Kurikulum. Tgl 30 Januari 2023</t>
  </si>
  <si>
    <t>00444/PB/626402/2023</t>
  </si>
  <si>
    <t>00444</t>
  </si>
  <si>
    <t>00445/PB/626402/2023</t>
  </si>
  <si>
    <t>00445</t>
  </si>
  <si>
    <t>Perdin biasa Pusdik KP-Ged I BRSDM Ancol, tgl 2-3 Feb 2023 (PP). Melkukan keg. Pembahasan kerangka hukum, dan finalisasi pedoman PKL. Tgl 3 Jan 2023</t>
  </si>
  <si>
    <t>00446/PB/626402/2023</t>
  </si>
  <si>
    <t>00446</t>
  </si>
  <si>
    <t>000157</t>
  </si>
  <si>
    <t>Belanja bhn komputer mendukung kegiatan NSPK Peserta Didik Tgl 31 Januari 2023 :</t>
  </si>
  <si>
    <t>00450/PB/626402/2023</t>
  </si>
  <si>
    <t>00450</t>
  </si>
  <si>
    <t>000158</t>
  </si>
  <si>
    <t>Belanja bhn ATK mendukung kegiatan NSPK Peserta Didik Tgl 31 Januari 2023 :</t>
  </si>
  <si>
    <t>00451/PB/626402/2023</t>
  </si>
  <si>
    <t>00451</t>
  </si>
  <si>
    <t>Belanja bhn konsumsi (snack pagi&amp;siang) dlm rangka Finalisasi pedoman peenrimaan peserta diidk pada satuan pendidikan tinggi dilingkungan KKP . Tgl 20 Feb 2023</t>
  </si>
  <si>
    <t>00499/PB/626402/2023</t>
  </si>
  <si>
    <t>20 Februari 2023</t>
  </si>
  <si>
    <t>00499</t>
  </si>
  <si>
    <t>Perdin biasa Pusdik KP -Poltek AUP,tgl 16 Feb 2023 (PP). Koord. Materi seleksi petunjuk teknis penerimaan peserta didik baru satdikti. Tgl 16 Feb 2023</t>
  </si>
  <si>
    <t>00452/PB/626402/2023</t>
  </si>
  <si>
    <t>00452</t>
  </si>
  <si>
    <t>Perdin biasa Pusdik KP - Poltek KP Karawang.Penyelarasan draft petunjuk petunjuk teknis penerimaan peserta didik baru pada Poltek KP Karawang. Tgl 17 Feb 2023</t>
  </si>
  <si>
    <t>00453/PB/626402/2023</t>
  </si>
  <si>
    <t>00453</t>
  </si>
  <si>
    <t>Perdin biasa Pusdik KP-Politeknik AUP tgl 20 Februari 2023 (PP). Finalisasi pedoman penerimaan peserta didik pd satdikti dilingkungan KKP. Tgl 20 Feb 2023</t>
  </si>
  <si>
    <t>00500/PB/626402/2023</t>
  </si>
  <si>
    <t>00500</t>
  </si>
  <si>
    <t>000162</t>
  </si>
  <si>
    <t>Belanja bhn komputer mendukung kegiatan Pengendalian Sarana 2023</t>
  </si>
  <si>
    <t>00501/PB/626402/2023</t>
  </si>
  <si>
    <t>00501</t>
  </si>
  <si>
    <t>DL.2376.AFA.001.052.B</t>
  </si>
  <si>
    <t>000163</t>
  </si>
  <si>
    <t>Belanja bhn ATK mendukung kegiatan Pengendalian Sarana Prasarana Tgl 1 Februari 2023 :</t>
  </si>
  <si>
    <t>00502/PB/626402/2023</t>
  </si>
  <si>
    <t>00502</t>
  </si>
  <si>
    <t>Biaya Perdin Biasa Poltek Dumai-Ancol Jkt (PP)  tgl 15-17 Februari 2023 dlm rangka kegiatan reviu dokumen PSDKU Politeknik AUP, tgl 17 Februari 2023</t>
  </si>
  <si>
    <t>00548/PB/626402/2023</t>
  </si>
  <si>
    <t>00548</t>
  </si>
  <si>
    <t>00024/UM/626402/2023</t>
  </si>
  <si>
    <t>Biaya Perdin Biasa Poltek Karawang- Ancol Jkt (PP) tgl 15-17 Februari 2023 dlm rangka kegiatan reviu dokumen PSDKU Politeknik AUP, tgl 17 Februari 2023</t>
  </si>
  <si>
    <t>00549/PB/626402/2023</t>
  </si>
  <si>
    <t>00549</t>
  </si>
  <si>
    <t>Biaya Perdin Biasa Poltek Pangandaran-Ancol Jkt (PP) tgl 15-17 Februari 2023 dlm rangka kegiatan reviu dokumen PSDKU Politeknik AUP, tgl 17 Februari 2023</t>
  </si>
  <si>
    <t>00550/PB/626402/2023</t>
  </si>
  <si>
    <t>00550</t>
  </si>
  <si>
    <t>Biaya Perdin Biasa Jkt-Ancol Jkt (PP) dokumen PSDKU Politeknik AUP, tgl 17 Februari 2023</t>
  </si>
  <si>
    <t>00551/PB/626402/2023</t>
  </si>
  <si>
    <t>00551</t>
  </si>
  <si>
    <t>00552/PB/626402/2023</t>
  </si>
  <si>
    <t>00552</t>
  </si>
  <si>
    <t>Biaya Perdin Biasa Jkt-Jkt tgl 21 Februari 2023 dlm rangka Menghadiri Und Peluncuran Perpres Nomor 68 Tahun 2022 Ttg Revitalisasi Pendidikan , 21 Februari 2023.</t>
  </si>
  <si>
    <t>00558/PB/626402/2023</t>
  </si>
  <si>
    <t>21 Februari 2023</t>
  </si>
  <si>
    <t>00558</t>
  </si>
  <si>
    <t>Transport lokal</t>
  </si>
  <si>
    <t>000174</t>
  </si>
  <si>
    <t>Biaya Perdin Transport Lokal Dokumen PSDKU dan Pengurusan SPJ Kegiatan Reviu PSDKU Politeknik AUP, Tanggal 21</t>
  </si>
  <si>
    <t>00557/PB/626402/2023</t>
  </si>
  <si>
    <t>00557</t>
  </si>
  <si>
    <t>Perjalanan Penyiapan Pendidik dan Tenaga Kependidikan</t>
  </si>
  <si>
    <t>000185</t>
  </si>
  <si>
    <t>Belanja Perjalanan Dinas Biasa Jakarta-Jakarta (PP) tanggal 17 Februari 2023 dalam rangka Menghadiri Kegiatan Forum Data 2023, tanggal 17 Februari 2023</t>
  </si>
  <si>
    <t>00561/PB/626402/2023</t>
  </si>
  <si>
    <t>00561</t>
  </si>
  <si>
    <t>Perjalanan Evaluasi Beban Kerja Guru dan Dosen</t>
  </si>
  <si>
    <t>000192</t>
  </si>
  <si>
    <t>Belanja Perjalanan Dinas Biasa Jkt-Bogor (PP) tgl 14 s.d. 16 Februari 2023 dalam rangka Melakukan Pendampingan Evaluasi BKD Tahun 2023, tanggal 16 Februari 2023</t>
  </si>
  <si>
    <t>00559/PB/626402/2023</t>
  </si>
  <si>
    <t>00559</t>
  </si>
  <si>
    <t>Belanja Perdin Biasa Jkt-Bogor (PP) tgl 14-16 Feb '23 dlm rangka Pembinaan Dosen Politeknik AUP Kampus Bogor dlm Pengisian BKD Smt Ganjil 2022/2023, tgl 16 Feb '23</t>
  </si>
  <si>
    <t>00560/PB/626402/2023</t>
  </si>
  <si>
    <t>00560</t>
  </si>
  <si>
    <t>Penggandaan</t>
  </si>
  <si>
    <t>000320</t>
  </si>
  <si>
    <t>Belanja Bahan. Penggandaan, Fotocopy dan penjilidan dalam rangka kegiatan Kerjasama Pendidikan KP. 26 Januari 2023</t>
  </si>
  <si>
    <t>00364/PB/626402/2023</t>
  </si>
  <si>
    <t>00364</t>
  </si>
  <si>
    <t>00022/UM/626402/2023</t>
  </si>
  <si>
    <t>WA.2378.EBA.958.306.A</t>
  </si>
  <si>
    <t>000321</t>
  </si>
  <si>
    <t>Belanja Bahan. Belanja Bahan Komputer dalam rangka kegiatan Kerja Sama Pendidikan KP. Tanggal 3 Februari 2023</t>
  </si>
  <si>
    <t>00365/PB/626402/2023</t>
  </si>
  <si>
    <t>00365</t>
  </si>
  <si>
    <t>000322</t>
  </si>
  <si>
    <t>Belanja Bahan. Belanja ATK dalam rangka kegiatan Kerja Sama Pendidikan KP. Tanggal 6 Februari 2023</t>
  </si>
  <si>
    <t>00366/PB/626402/2023</t>
  </si>
  <si>
    <t>00366</t>
  </si>
  <si>
    <t>000612</t>
  </si>
  <si>
    <t>Belanja Bahan. Pembelian Bahan Komputer dalam rangka kegiatan Pengelolaan dan Implementasi BMN Pusat Pendidikan KP Tahun 2023, Tgl. 27 Januari 2023</t>
  </si>
  <si>
    <t>00517/PB/626402/2023</t>
  </si>
  <si>
    <t>00517</t>
  </si>
  <si>
    <t>00023/UM/626402/2023</t>
  </si>
  <si>
    <t>000613</t>
  </si>
  <si>
    <t>Belanja Bahan. Pembelian ATK dalam rangka kegiatan Pengelolaan dan Implementasi BMN Pusat Pendidikan KP Tahun 2023, Tgl. 27 Januari 2023</t>
  </si>
  <si>
    <t>00518/PB/626402/2023</t>
  </si>
  <si>
    <t>00518</t>
  </si>
  <si>
    <t>000611</t>
  </si>
  <si>
    <t>Belanja Bahan. Penggandaan dalam rangka kegiatan Pengelolaan dan Implementasi BMN Pusat Pendidikan KP Tahun 2023, Tgl. 03 Februari 2023</t>
  </si>
  <si>
    <t>00519/PB/626402/2023</t>
  </si>
  <si>
    <t>00519</t>
  </si>
  <si>
    <t>Cetakan Kegiatan Administrasi SIMAK BMN</t>
  </si>
  <si>
    <t>000614</t>
  </si>
  <si>
    <t>Belanja Bahan. Pencetakan Kegiatan Administrasi SIMAK BMN dalam rangka kegiatan Pengelolaan dan Implementasi BMN Pusat Pendidikan KP Tahun 2023, Tgl. 03 Februari 2023</t>
  </si>
  <si>
    <t>00520/PB/626402/2023</t>
  </si>
  <si>
    <t>00520</t>
  </si>
  <si>
    <t>Perdin Jakarta - Bone , Sulsel (PP). Tgl 02-04 Februari 2023. Dalam rangka kegiatan pendampingan serah terima BMN Eks SUPM Bone ke Politeknik KP Bone. Tgl. 4 Februari 2023.</t>
  </si>
  <si>
    <t>00521/PB/626402/2023</t>
  </si>
  <si>
    <t>04 Februari 2023</t>
  </si>
  <si>
    <t>00521</t>
  </si>
  <si>
    <t>Perdin Jakarta - Tegal, Jateng (PP). Tgl 9-11 Feb 2023. Dalam rangka Penandatangan BAP Barang Milik Negara (BMN) antara BRSDM KP dan Ditjen PSDKP. Tgl. 11 Feb 2023.</t>
  </si>
  <si>
    <t>00522/PB/626402/2023</t>
  </si>
  <si>
    <t>11 Februari 2023</t>
  </si>
  <si>
    <t>00522</t>
  </si>
  <si>
    <t>000617</t>
  </si>
  <si>
    <t>Belanja Bahan. Pembelian Bahan Komputer dalam rangka kegiatan Pembinaan dan Koordinasi Pimpinan Pusat Pendidikan KP Tahun 2023, Tgl. 03 Februari 2023</t>
  </si>
  <si>
    <t>00523/PB/626402/2023</t>
  </si>
  <si>
    <t>00523</t>
  </si>
  <si>
    <t>000618</t>
  </si>
  <si>
    <t>Belanja Bahan. Pembelian ATK dalam rangka kegiatan Pembinaan dan Koordinasi Pimpinan Pusat Pendidikan KP Tahun 2023, Tgl. 03 Februari 2023</t>
  </si>
  <si>
    <t>00524/PB/626402/2023</t>
  </si>
  <si>
    <t>00524</t>
  </si>
  <si>
    <t>Perjalanan Koordinasi, Sinkronisasi, Wisuda dan Pendampingan</t>
  </si>
  <si>
    <t>001379</t>
  </si>
  <si>
    <t>Perdin Jkt - Semarang, Jateng (PP). Tgl 09-12 Februari 2023. Dalam rangka kegiatan Audiensi dengan Polimarin Semarang. Tgl. 12 Februari 2023.</t>
  </si>
  <si>
    <t>00525/PB/626402/2023</t>
  </si>
  <si>
    <t>12 Februari 2023</t>
  </si>
  <si>
    <t>00525</t>
  </si>
  <si>
    <t>Perdin Jkt - Semarang, Jateng (PP). Tgl 09-11 Februari 2023. Dalam rangka medampingi Kapusdik KP kegiatan Audiensi dengan Polimarin Semarang . Tgl. 11 Februari 2023.</t>
  </si>
  <si>
    <t>00526/PB/626402/2023</t>
  </si>
  <si>
    <t>00526</t>
  </si>
  <si>
    <t>00527/PB/626402/2023</t>
  </si>
  <si>
    <t>00527</t>
  </si>
  <si>
    <t>00036/UM/626402/2023</t>
  </si>
  <si>
    <t>Perdin Jkt - Bogor, Jabar (PP). Tgl 15 Feb 2023. Dalam rangka mendampingi Ka BRDM KP Acara Pembukaan Bimtek Pengelolan Arsip Dinamis lingkup BRSDM KP. Tgl. 15 Februari 2023.</t>
  </si>
  <si>
    <t>00528/PB/626402/2023</t>
  </si>
  <si>
    <t>00528</t>
  </si>
  <si>
    <t>Perdin Jkt - Bogor, Jabar (PP). Tgl 15 Feb 2023. Dlm rangka mendampingi Kapusdik KP mendampingi Ka BRDM KP Acara Pembukaan Bimtek Pengelolan Arsip Dinamis lingkup</t>
  </si>
  <si>
    <t>00529/PB/626402/2023</t>
  </si>
  <si>
    <t>00529</t>
  </si>
  <si>
    <t>Perdin Jkt - Maros, Sulsel (PP). Tgl 16-17 Feb 2023. Dalam rangka Koordinasi Sistem Pembelajaran Taruna/I Politeknik KP Bone pada SFV UPT BRPBAP3 Maros . Tgl. 17 Feb 2023.</t>
  </si>
  <si>
    <t>00530/PB/626402/2023</t>
  </si>
  <si>
    <t>00530</t>
  </si>
  <si>
    <t>Perdin Jkt - Maros, Sulsel (PP). Tgl 16-17 Feb 2023. Dlm rangka mendampingi Kapusdik Keg. Koordinasi Sistem Pembelajaran Taruna/i Politeknik KP Bone pd SFV UPT BRPBAP3 Maros.</t>
  </si>
  <si>
    <t>00531/PB/626402/2023</t>
  </si>
  <si>
    <t>00531</t>
  </si>
  <si>
    <t>000622</t>
  </si>
  <si>
    <t>Belanja Bahan. Penggandaan dalam rangka kegiatan Pengelolaan Kearsipan, Tata Naskah dan Persuratan Pusat Pendidikan KP Tahun 2023, Tgl. 27 Januari 2023</t>
  </si>
  <si>
    <t>00532/PB/626402/2023</t>
  </si>
  <si>
    <t>00532</t>
  </si>
  <si>
    <t>000623</t>
  </si>
  <si>
    <t>Belanja Bahan. Pembelian Bahan Komputer dalam rangka kegiatan Pengelolaan Kearsipan, Tata Naskah dan Persuratan Pusat Pendidikan KP Tahun 2023, Tgl. 27 Januari 2023</t>
  </si>
  <si>
    <t>00533/PB/626402/2023</t>
  </si>
  <si>
    <t>00533</t>
  </si>
  <si>
    <t>000624</t>
  </si>
  <si>
    <t>Belanja Bahan. Pembelian ATK dalam rangka kegiatan Pengelolaan Kearsipan, Tata Naskah dan Persuratan Pusat Pendidikan KP Tahun 2023, Tgl. 27 Januari 2023</t>
  </si>
  <si>
    <t>00534/PB/626402/2023</t>
  </si>
  <si>
    <t>00534</t>
  </si>
  <si>
    <t>Cetakan Kegiatan dan Laporan</t>
  </si>
  <si>
    <t>000625</t>
  </si>
  <si>
    <t>Belanja Bahan. Pencetakan Kegiatan dalam rangka kegiatan Pengelolaan Kearsipan, Tata Naskah dan Persuratan Pusat Pendidikan KP Tahun 2023, Tgl. 03 Februari 2023</t>
  </si>
  <si>
    <t>00535/PB/626402/2023</t>
  </si>
  <si>
    <t>00535</t>
  </si>
  <si>
    <t>Perdin Jkt - Kupang, NTT (PP). Tgl 02-04 Feb 2023. Dalam rangka keg pendampingan pengelolaan &amp; pengawasan kearsipan pada SUPM Kupang terkait penggabungan satpen. Tgl.</t>
  </si>
  <si>
    <t>00536/PB/626402/2023</t>
  </si>
  <si>
    <t>00536</t>
  </si>
  <si>
    <t>Perdin Jkt - Bogor, Jabar (PP). Tgl 15-17 Feb 2023. Dalam rangka kegiatan Bimtek Pengelolaan Arsip Dinamis lingkup BSDM KP di Bogor. Tgl. 17 Feb 2023.</t>
  </si>
  <si>
    <t>00537/PB/626402/2023</t>
  </si>
  <si>
    <t>00537</t>
  </si>
  <si>
    <t>000629</t>
  </si>
  <si>
    <t>Belanja Bahan. Penggandaan dalam rangka kegiatan Penyusunan Bahan Tindak Lanjut dan Pemutakhiran Data Pusat Pendidikan KP Tahun 2023, Tgl.27 Januari 2023</t>
  </si>
  <si>
    <t>00538/PB/626402/2023</t>
  </si>
  <si>
    <t>00538</t>
  </si>
  <si>
    <t>WA.2378.EBA.962.301.D</t>
  </si>
  <si>
    <t>000630</t>
  </si>
  <si>
    <t>Belanja Bahan. Pembelian Bahan Komputer dalam rangka kegiatan Penyusunan Bahan Tindak Lanjut dan Pemutakhiran Data Pusat Pendidikan KP Tahun 2023, Tgl. 27 Januari 2023</t>
  </si>
  <si>
    <t>00539/PB/626402/2023</t>
  </si>
  <si>
    <t>00539</t>
  </si>
  <si>
    <t>000631</t>
  </si>
  <si>
    <t>Belanja Bahan. Pembelian ATK dalam rangka kegiatan Penyusunan Bahan Tindak Lanjut dan Pemutakhiran Data Pusat Pendidikan KP Tahun 2023, Tgl. 27 Januari 2023</t>
  </si>
  <si>
    <t>00540/PB/626402/2023</t>
  </si>
  <si>
    <t>00540</t>
  </si>
  <si>
    <t>00044/UM/626402/2023</t>
  </si>
  <si>
    <t>000632</t>
  </si>
  <si>
    <t>Belanja Bahan. Pencetakan Kegiatan dalam rangka Penyusunan Bahan Tindak Lanjut dan Pemutakhiran Data Pusat Pendidikan KP Tahun 2023, Tgl. 03 Februari 2023</t>
  </si>
  <si>
    <t>00541/PB/626402/2023</t>
  </si>
  <si>
    <t>00541</t>
  </si>
  <si>
    <t>000635</t>
  </si>
  <si>
    <t>Belanja Bahan. Penggandaan dalam rangka kegiatan Pengelolaan Administrasi Kepegawaian Pusat Pendidikan KP Tahun 2023, Tgl. 03 Februari 2023</t>
  </si>
  <si>
    <t>00542/PB/626402/2023</t>
  </si>
  <si>
    <t>00542</t>
  </si>
  <si>
    <t>000636</t>
  </si>
  <si>
    <t>Belanja Bahan. Pembelian Bahan Komputer dalam rangka kegiatan Pengelolaan Administasi Kepegawaian Pusat Pendidikan KP Tahun 2023, Tgl. 03 Februari 2023</t>
  </si>
  <si>
    <t>00543/PB/626402/2023</t>
  </si>
  <si>
    <t>00543</t>
  </si>
  <si>
    <t>000637</t>
  </si>
  <si>
    <t>Belanja Bahan. Pembelian ATK dalam rangka kegiatan Pengelolaan Administrasi Kepegawaian Pusat Pendidikan KP Tahun 2023, Tgl. 03 Februari 2023</t>
  </si>
  <si>
    <t>00544/PB/626402/2023</t>
  </si>
  <si>
    <t>00544</t>
  </si>
  <si>
    <t>000638</t>
  </si>
  <si>
    <t>Belanja Bahan. Pencetakan Kegiatan dalam rangka kegiatan Pengelolaan Administrasi Kepegawaian Pusat Pendidikan KP Tahun 2023, Tgl. 04 Februari 2023</t>
  </si>
  <si>
    <t>00545/PB/626402/2023</t>
  </si>
  <si>
    <t>00545</t>
  </si>
  <si>
    <t>Perdin Jakarta - Ancol, Jakut (PP). Tgl. 27 Januari 2023. Dalam rangka kegiatan penyusunan data bahan kebutuhan ASN 2024. Tgl. 27 Januari 2023</t>
  </si>
  <si>
    <t>00546/PB/626402/2023</t>
  </si>
  <si>
    <t>00546</t>
  </si>
  <si>
    <t>Perdin Jakarta - Karawang, Jabar (PP). Tgl. 16 -17 Feb 2023. Dalam rangka keg pendampingan UPT menuju Wilayah Bebas dari Korupsi (WBK) di Politeknik KP Karawang. Tgl. 17 Febr 2023</t>
  </si>
  <si>
    <t>00547/PB/626402/2023</t>
  </si>
  <si>
    <t>00547</t>
  </si>
  <si>
    <t>Belanja Barang Non Operasional, Langganan Biaya Video Conference (100 orang lebih) Pembayaran Cloud Recording Zoom, dalam rangka Penjaminan Mutu Kelembagaan Satdik KP</t>
  </si>
  <si>
    <t>00556/PB/626402/2023</t>
  </si>
  <si>
    <t>10 Februari 2023</t>
  </si>
  <si>
    <t>00556</t>
  </si>
  <si>
    <t>000651</t>
  </si>
  <si>
    <t>Belanja bhn komputer mendukung kegiatan Bimbingan dan Pengabdian Kepada Masyarakat. Tgl 30 Januari 2023</t>
  </si>
  <si>
    <t>00447/PB/626402/2023</t>
  </si>
  <si>
    <t>00447</t>
  </si>
  <si>
    <t>WA.2378.EBA.962.301.G</t>
  </si>
  <si>
    <t>000652</t>
  </si>
  <si>
    <t>Belanja bhn ATKmendukung kegiatan Bimbingan dan Pengabdian Kepada Masyarakat. Tgl 31 Januari 2023</t>
  </si>
  <si>
    <t>00448/PB/626402/2023</t>
  </si>
  <si>
    <t>00448</t>
  </si>
  <si>
    <t>Belanja brg non operasonal lainnya, langganan biaya video conference. Kegiatan bimbingan penelitian dan pengabdian kepada masyarakat. Tgl 31 Januari 2023</t>
  </si>
  <si>
    <t>00449/PB/626402/2023</t>
  </si>
  <si>
    <t>00449</t>
  </si>
  <si>
    <t>000657</t>
  </si>
  <si>
    <t>Belanja bhn komputer mendukung kegiatan Serapan Lulusan Pendidikan Tgl 1 Februari 2023 :</t>
  </si>
  <si>
    <t>00503/PB/626402/2023</t>
  </si>
  <si>
    <t>00503</t>
  </si>
  <si>
    <t>000658</t>
  </si>
  <si>
    <t>Belanja bhn ATK mendukung kegiatan Serapan Lulusan Pendidikan Tgl 1 Februari 2023 :</t>
  </si>
  <si>
    <t>00504/PB/626402/2023</t>
  </si>
  <si>
    <t>00504</t>
  </si>
  <si>
    <t>000947</t>
  </si>
  <si>
    <t>Belanja Bahan. Penggandaan, Fotocopy dan penjilidan dalam rangka kegiatan Perencanaan Kinerja Pendidikan KP. 27 Januari 2023</t>
  </si>
  <si>
    <t>00367/PB/626402/2023</t>
  </si>
  <si>
    <t>00367</t>
  </si>
  <si>
    <t>Belanja Bahan. Belanja Bahan Komputer dalam rangka kegiatan Perencanaan Kinerja Pendidikan KP. Tanggal 7 Februari 2023</t>
  </si>
  <si>
    <t>00383/PB/626402/2023</t>
  </si>
  <si>
    <t>00383</t>
  </si>
  <si>
    <t>Belanja Bahan. Belanja ATK dalam rangka kegiatan Perencanaan Kinerja Pendidikan KP. Tanggal 30 Januari 2023</t>
  </si>
  <si>
    <t>00384/PB/626402/2023</t>
  </si>
  <si>
    <t>00384</t>
  </si>
  <si>
    <t>Belanja Barang Non Operasional Lainnya. Langganan Video Conference (zoom) Tagihan Januari 2023. Kegiatan Monitoring dan Evaluasi Kinerja Pendidikan KP. Tanggal 1 Februari</t>
  </si>
  <si>
    <t>00328/PB/626402/2023</t>
  </si>
  <si>
    <t>00328</t>
  </si>
  <si>
    <t>000954</t>
  </si>
  <si>
    <t>Belanja Bahan. Penggandaan, Fotocopy dan penjilidan dalam rangka kegiatan Sinkronisasi Kegiatan Pendidikan KP. 8 Februari 2023</t>
  </si>
  <si>
    <t>00385/PB/626402/2023</t>
  </si>
  <si>
    <t>00385</t>
  </si>
  <si>
    <t>WA.2378.EBD.952.301.B</t>
  </si>
  <si>
    <t>000955</t>
  </si>
  <si>
    <t>Belanja Bahan. Belanja Bahan Komputer dalam rangka kegiatan Sinkronisasi Kegiatan Pendidikan KP. Tanggal 31 Januari 2023</t>
  </si>
  <si>
    <t>00386/PB/626402/2023</t>
  </si>
  <si>
    <t>00386</t>
  </si>
  <si>
    <t>000956</t>
  </si>
  <si>
    <t>Belanja Bahan. Belanja ATK dalam rangka kegiatan Sinkronisasi Kegiatan Pendidikan KP. Tanggal 16 Februari 2023</t>
  </si>
  <si>
    <t>00387/PB/626402/2023</t>
  </si>
  <si>
    <t>00387</t>
  </si>
  <si>
    <t>000962</t>
  </si>
  <si>
    <t>Belanja Bahan. Penggandaan, Fotocopy dan penjilidan dalam rangka kegiatan Penyusunan Anggaran Pendidikan KP. 1 Februari 2023</t>
  </si>
  <si>
    <t>00388/PB/626402/2023</t>
  </si>
  <si>
    <t>00388</t>
  </si>
  <si>
    <t>WA.2378.EBD.952.301.C</t>
  </si>
  <si>
    <t>000963</t>
  </si>
  <si>
    <t>Belanja Bahan. Belanja Bahan Komputer dalam rangka kegiatan Penyusunan Anggaran Pendidikan KP. Tanggal 17 Februari 2023</t>
  </si>
  <si>
    <t>00389/PB/626402/2023</t>
  </si>
  <si>
    <t>00389</t>
  </si>
  <si>
    <t>000964</t>
  </si>
  <si>
    <t>Belanja Bahan. Belanja ATK dalam rangka kegiatan Penyusunan Anggaran Pendidikan KP. Tanggal 9 Februari 2023</t>
  </si>
  <si>
    <t>00390/PB/626402/2023</t>
  </si>
  <si>
    <t>09 Februari 2023</t>
  </si>
  <si>
    <t>00390</t>
  </si>
  <si>
    <t>000970</t>
  </si>
  <si>
    <t>Belanja Bahan. Penggandaan, Fotocopy dan penjilidan dalam rangka kegiatan Rencana Kerja Pendidikan KP. 13 Februari 2023</t>
  </si>
  <si>
    <t>00391/PB/626402/2023</t>
  </si>
  <si>
    <t>00391</t>
  </si>
  <si>
    <t>WA.2378.EBD.952.301.D</t>
  </si>
  <si>
    <t>000971</t>
  </si>
  <si>
    <t>Belanja Bahan. Belanja Bahan Komputer dalam rangka kegiatan Rencana Kerja Pendidikan KP. Tanggal 10 Februari 2023</t>
  </si>
  <si>
    <t>00392/PB/626402/2023</t>
  </si>
  <si>
    <t>00392</t>
  </si>
  <si>
    <t>000972</t>
  </si>
  <si>
    <t>Belanja Bahan. Belanja ATK dalam rangka kegiatan Rencana Kerja Pendidikan KP. Tanggal 2 Februari 2023</t>
  </si>
  <si>
    <t>00393/PB/626402/2023</t>
  </si>
  <si>
    <t>00393</t>
  </si>
  <si>
    <t>000975</t>
  </si>
  <si>
    <t>Belanja Bahan. Penggandaan, Fotocopy dan penjilidan dalam rangka kegiatan Revisi Anggaran Pendidikan KP. 3 Februari 2023</t>
  </si>
  <si>
    <t>00394/PB/626402/2023</t>
  </si>
  <si>
    <t>WA.2378.EBD.952.301.E</t>
  </si>
  <si>
    <t>000976</t>
  </si>
  <si>
    <t>Belanja Bahan. Belanja Bahan Komputer dalam rangka kegiatan Revisi Anggaran Pendidikan KP. Tanggal 14 Februari 2023</t>
  </si>
  <si>
    <t>00395/PB/626402/2023</t>
  </si>
  <si>
    <t>00395</t>
  </si>
  <si>
    <t>000977</t>
  </si>
  <si>
    <t>Belanja Bahan. Belanja ATK dalam rangka kegiatan Revisi Anggaran Pendidikan KP. Tanggal 26 Januari 2023</t>
  </si>
  <si>
    <t>00396/PB/626402/2023</t>
  </si>
  <si>
    <t>00396</t>
  </si>
  <si>
    <t>Belanja Bahan. Snack Pagi. Validasi Data Serapan Lulusan Satuan Pendidikan KP Tahun 2022. Tanggal 13 Februari 2023</t>
  </si>
  <si>
    <t>00329/PB/626402/2023</t>
  </si>
  <si>
    <t>00329</t>
  </si>
  <si>
    <t>001281</t>
  </si>
  <si>
    <t>Belanja Bahan. Belanja ATK Kegiatan Monitoring Evaluasi Kegiatan dan Anggaran Pendidikan KP dan OII. Tanggal 1 Februari 2023</t>
  </si>
  <si>
    <t>00330/PB/626402/2023</t>
  </si>
  <si>
    <t>00330</t>
  </si>
  <si>
    <t>001280</t>
  </si>
  <si>
    <t>Belanja Bahan Komputer. Kegiatan Monitoring Evaluasi Kegiatan dan Anggaran Pendidikan KP dan OII. Tanggal 26 Januari 2023</t>
  </si>
  <si>
    <t>00331/PB/626402/2023</t>
  </si>
  <si>
    <t>00331</t>
  </si>
  <si>
    <t>001297</t>
  </si>
  <si>
    <t>Belanja ATK. Laporan Kinerja Lingkup Pendidikan KP. Tanggal 31 Januari 2023 :</t>
  </si>
  <si>
    <t>00332/PB/626402/2023</t>
  </si>
  <si>
    <t>00332</t>
  </si>
  <si>
    <t>001296</t>
  </si>
  <si>
    <t>Belanja Bahan Komputer. Laporan Kinerja Lingkup Pendidikan KP. Tanggal 3 Februari 2023 :</t>
  </si>
  <si>
    <t>00333/PB/626402/2023</t>
  </si>
  <si>
    <t>00333</t>
  </si>
  <si>
    <t>001295</t>
  </si>
  <si>
    <t>Belanja Bahan Penggandaan. Laporan Kinerja Lingkup Pendidikan KP. Tanggal 27 Januari 2023</t>
  </si>
  <si>
    <t>00334/PB/626402/2023</t>
  </si>
  <si>
    <t>00334</t>
  </si>
  <si>
    <t>Cetakan</t>
  </si>
  <si>
    <t>001298</t>
  </si>
  <si>
    <t>Belanja Bahan Cetakan LKj Tahun 2022. Laporan Kinerja Lingkup Pendidikan KP. Tanggal 6 Februari 2023</t>
  </si>
  <si>
    <t>00335/PB/626402/2023</t>
  </si>
  <si>
    <t>00335</t>
  </si>
  <si>
    <t>001104</t>
  </si>
  <si>
    <t>Belanja Bahan biaya Foto copy dan penggandaan dalam rangka mendukung kegiatan Penyusunan Laporan Keuangan dan PIPK</t>
  </si>
  <si>
    <t>00505/PB/626402/2023</t>
  </si>
  <si>
    <t>00505</t>
  </si>
  <si>
    <t>001105</t>
  </si>
  <si>
    <t>Belanja bahan. Pembelian Bahan Komputer dalam rangka mendukung kegiatan ,Penyusunan Laporan Keuangan dan PIPK</t>
  </si>
  <si>
    <t>00506/PB/626402/2023</t>
  </si>
  <si>
    <t>00506</t>
  </si>
  <si>
    <t>001106</t>
  </si>
  <si>
    <t>Belanja Bahan Pembelian ATK dalam rangka mendukung kegiatan ,Penyusunan Laporan Keuangan dan PIPK</t>
  </si>
  <si>
    <t>00507/PB/626402/2023</t>
  </si>
  <si>
    <t>00507</t>
  </si>
  <si>
    <t>001115</t>
  </si>
  <si>
    <t>Belanja Bahan pembelian konsumsi (snack pagi) dalam rangka pengelolaan anggaran Tahun 2023.</t>
  </si>
  <si>
    <t>00508/PB/626402/2023</t>
  </si>
  <si>
    <t>00508</t>
  </si>
  <si>
    <t>WA.2378.EBD.955.301.C</t>
  </si>
  <si>
    <t>Belanja Bahan pembelian konsumsi (snack pagi dan snack sore) dalam rangka penyelesaian pertanggungjawaban GUP (revolving) ke 2 Lingkup Pusdik KP tgl. 14 Februari 2023</t>
  </si>
  <si>
    <t>00509/PB/626402/2023</t>
  </si>
  <si>
    <t>00509</t>
  </si>
  <si>
    <t>001117</t>
  </si>
  <si>
    <t>Belanja Bahan biaya Foto copy dan penggandaan dalam rangka mendukung kegiatan ,Verifikasi dan Validasi Pertanggung Jawaban Kegiatan   tgl. 3 Februari  2023</t>
  </si>
  <si>
    <t>00510/PB/626402/2023</t>
  </si>
  <si>
    <t>00510</t>
  </si>
  <si>
    <t>001118</t>
  </si>
  <si>
    <t>Belanja Bahan Pembelian Bahan Komputer dalam rangka mendukung kegiatan Verifikasi dan Validasi Pertanggung Jawaban Kegiatan</t>
  </si>
  <si>
    <t>00511/PB/626402/2023</t>
  </si>
  <si>
    <t>00511</t>
  </si>
  <si>
    <t>001119</t>
  </si>
  <si>
    <t>Belanja Bahan Pembelian ATK dalam rangka mendukung kegiatan Verifikasi dan Validasi Pertanggung Jawaban Kegiatan tgl. 10 Februari20 23</t>
  </si>
  <si>
    <t>00512/PB/626402/2023</t>
  </si>
  <si>
    <t>00512</t>
  </si>
  <si>
    <t>Belanja bahan konsumsi rapat Tgl 22 Februari 2023 dalam rangka melakukan penyelesaian pertanggungjawaban TUP Nihil Ke 1 lingkup Pusdik KP, Tgl 22 Feb 2023</t>
  </si>
  <si>
    <t>00562/PB/626402/2023</t>
  </si>
  <si>
    <t>22 Februari 2023</t>
  </si>
  <si>
    <t>00562</t>
  </si>
  <si>
    <t>Perjalanan Verifikasi dan Validasi Pertanggung Jawaban Kegiatan</t>
  </si>
  <si>
    <t>001120</t>
  </si>
  <si>
    <t>Perdin Jakarta -  Ancol  (PP), tgl. 30  Jan. 2023, ,melakukan penyelesaian pertanggung jawaban GUP (Revolving) ke I Lingkup Pusdik KP, tgl. 30 Januari 2023</t>
  </si>
  <si>
    <t>00513/PB/626402/2023</t>
  </si>
  <si>
    <t>00513</t>
  </si>
  <si>
    <t>Perdin Pusdik KP - Ancol (PP) tgl. 14  Februari  2023, dalam rangka penyelesaian pertanggung jawaban GUP (revolving) ke 2 Lingkup Pusdik KP tgl. 14 Februari 2023</t>
  </si>
  <si>
    <t>00514/PB/626402/2023</t>
  </si>
  <si>
    <t>00514</t>
  </si>
  <si>
    <t>Perjadin Pusdik KP - Ancol Jkt (PP) Tgl 22 Februari 2023 dalam rangka melakukan penyelesaian pertanggungjawaban TUP Nihil Ke 1 lingkup Pusdik KP, Tgl 22 Feb 2023</t>
  </si>
  <si>
    <t>00563/PB/626402/2023</t>
  </si>
  <si>
    <t>00563</t>
  </si>
  <si>
    <t>Belanja Bahan pembelian konsumsi (snack pagi dan snack sore) Pejabat Pembuatan Komitmen Pusat Pendidikan KP tgl. 17 Febr. 2023</t>
  </si>
  <si>
    <t>00515/PB/626402/2023</t>
  </si>
  <si>
    <t>00515</t>
  </si>
  <si>
    <t>Perdin Pusdik KP - Ancol (PP), tgl. 17 Febr. 2023, Pemutakhiran Data Suplier Pejabat Pembuatan Komitmen Pusat Pendidikan KP tgl. 17 Febr. 2023</t>
  </si>
  <si>
    <t>00516/PB/626402/2023</t>
  </si>
  <si>
    <t>00516</t>
  </si>
  <si>
    <t>000653</t>
  </si>
  <si>
    <t>00112T</t>
  </si>
  <si>
    <t>00476/KW/626402/2023</t>
  </si>
  <si>
    <t>00476</t>
  </si>
  <si>
    <t>Belanja Perdin Biasa Jkt-Tegal (PP) tgl 22-23 Feb 2023 dlm rangka Melakukan Pembinaan Pemenuhan BKG dalam Persiapan Transformasi Pendidikan KP, tgl 23 Feb 2023</t>
  </si>
  <si>
    <t>00562/KW/626402/2023</t>
  </si>
  <si>
    <t>23 Februari 2023</t>
  </si>
  <si>
    <t>00590/PB/626402/2023</t>
  </si>
  <si>
    <t>00590</t>
  </si>
  <si>
    <t>00477/KW/626402/2023</t>
  </si>
  <si>
    <t>00477</t>
  </si>
  <si>
    <t>00554/KW/626402/2023</t>
  </si>
  <si>
    <t>Belanja Perdin Biasa Jkt-Tegal (PP) tgl 20-23 Feb 2023 dlm rangka Melakukan Pendampingan Evaluasi BKG Tahun 2023 di SUPM Tegal, tgl 23 Feb 2023</t>
  </si>
  <si>
    <t>00561/KW/626402/2023</t>
  </si>
  <si>
    <t>00589/PB/626402/2023</t>
  </si>
  <si>
    <t>00589</t>
  </si>
  <si>
    <t>00478/KW/626402/2023</t>
  </si>
  <si>
    <t>00478</t>
  </si>
  <si>
    <t>00515/KW/626402/2023</t>
  </si>
  <si>
    <t>00479/KW/626402/2023</t>
  </si>
  <si>
    <t>00479</t>
  </si>
  <si>
    <t>00514/KW/626402/2023</t>
  </si>
  <si>
    <t>00480/KW/626402/2023</t>
  </si>
  <si>
    <t>00480</t>
  </si>
  <si>
    <t>00560/KW/626402/2023</t>
  </si>
  <si>
    <t>00481/KW/626402/2023</t>
  </si>
  <si>
    <t>00481</t>
  </si>
  <si>
    <t>00559/KW/626402/2023</t>
  </si>
  <si>
    <t>00482/KW/626402/2023</t>
  </si>
  <si>
    <t>00482</t>
  </si>
  <si>
    <t>00558/KW/626402/2023</t>
  </si>
  <si>
    <t>00483/KW/626402/2023</t>
  </si>
  <si>
    <t>00483</t>
  </si>
  <si>
    <t>00557/KW/626402/2023</t>
  </si>
  <si>
    <t>00484/KW/626402/2023</t>
  </si>
  <si>
    <t>00484</t>
  </si>
  <si>
    <t>00556/KW/626402/2023</t>
  </si>
  <si>
    <t>00485/KW/626402/2023</t>
  </si>
  <si>
    <t>00485</t>
  </si>
  <si>
    <t>00555/KW/626402/2023</t>
  </si>
  <si>
    <t>00489/KW/626402/2023</t>
  </si>
  <si>
    <t>00489</t>
  </si>
  <si>
    <t>00490/KW/626402/2023</t>
  </si>
  <si>
    <t>00490</t>
  </si>
  <si>
    <t>00553/KW/626402/2023</t>
  </si>
  <si>
    <t>00493/KW/626402/2023</t>
  </si>
  <si>
    <t>00493</t>
  </si>
  <si>
    <t>00552/KW/626402/2023</t>
  </si>
  <si>
    <t>00491/KW/626402/2023</t>
  </si>
  <si>
    <t>00491</t>
  </si>
  <si>
    <t>00551/KW/626402/2023</t>
  </si>
  <si>
    <t>00492/KW/626402/2023</t>
  </si>
  <si>
    <t>00492</t>
  </si>
  <si>
    <t>00550/KW/626402/2023</t>
  </si>
  <si>
    <t>00497/KW/626402/2023</t>
  </si>
  <si>
    <t>00497</t>
  </si>
  <si>
    <t>00549/KW/626402/2023</t>
  </si>
  <si>
    <t>00498/KW/626402/2023</t>
  </si>
  <si>
    <t>00498</t>
  </si>
  <si>
    <t>00548/KW/626402/2023</t>
  </si>
  <si>
    <t>00499/KW/626402/2023</t>
  </si>
  <si>
    <t>00547/KW/626402/2023</t>
  </si>
  <si>
    <t>00546/KW/626402/2023</t>
  </si>
  <si>
    <t>00545/KW/626402/2023</t>
  </si>
  <si>
    <t>00544/KW/626402/2023</t>
  </si>
  <si>
    <t>00543/KW/626402/2023</t>
  </si>
  <si>
    <t>00542/KW/626402/2023</t>
  </si>
  <si>
    <t>00541/KW/626402/2023</t>
  </si>
  <si>
    <t>00540/KW/626402/2023</t>
  </si>
  <si>
    <t>00539/KW/626402/2023</t>
  </si>
  <si>
    <t>00538/KW/626402/2023</t>
  </si>
  <si>
    <t>00537/KW/626402/2023</t>
  </si>
  <si>
    <t>00536/KW/626402/2023</t>
  </si>
  <si>
    <t>00535/KW/626402/2023</t>
  </si>
  <si>
    <t>00534/KW/626402/2023</t>
  </si>
  <si>
    <t>00533/KW/626402/2023</t>
  </si>
  <si>
    <t>00532/KW/626402/2023</t>
  </si>
  <si>
    <t>00458/KW/626402/2023</t>
  </si>
  <si>
    <t>00458</t>
  </si>
  <si>
    <t>00531/KW/626402/2023</t>
  </si>
  <si>
    <t>00459/KW/626402/2023</t>
  </si>
  <si>
    <t>00459</t>
  </si>
  <si>
    <t>00530/KW/626402/2023</t>
  </si>
  <si>
    <t>00460/KW/626402/2023</t>
  </si>
  <si>
    <t>00460</t>
  </si>
  <si>
    <t>00529/KW/626402/2023</t>
  </si>
  <si>
    <t>00516/KW/626402/2023</t>
  </si>
  <si>
    <t>00528/KW/626402/2023</t>
  </si>
  <si>
    <t>00517/KW/626402/2023</t>
  </si>
  <si>
    <t>00527/KW/626402/2023</t>
  </si>
  <si>
    <t>00518/KW/626402/2023</t>
  </si>
  <si>
    <t>00526/KW/626402/2023</t>
  </si>
  <si>
    <t>00519/KW/626402/2023</t>
  </si>
  <si>
    <t>00525/KW/626402/2023</t>
  </si>
  <si>
    <t>00520/KW/626402/2023</t>
  </si>
  <si>
    <t>00524/KW/626402/2023</t>
  </si>
  <si>
    <t>00521/KW/626402/2023</t>
  </si>
  <si>
    <t>00523/KW/626402/2023</t>
  </si>
  <si>
    <t>00522/KW/626402/2023</t>
  </si>
  <si>
    <t>00513/KW/626402/2023</t>
  </si>
  <si>
    <t>00512/KW/626402/2023</t>
  </si>
  <si>
    <t>00511/KW/626402/2023</t>
  </si>
  <si>
    <t>00510/KW/626402/2023</t>
  </si>
  <si>
    <t>00509/KW/626402/2023</t>
  </si>
  <si>
    <t>00508/KW/626402/2023</t>
  </si>
  <si>
    <t>00507/KW/626402/2023</t>
  </si>
  <si>
    <t>00506/KW/626402/2023</t>
  </si>
  <si>
    <t>00505/KW/626402/2023</t>
  </si>
  <si>
    <t>00504/KW/626402/2023</t>
  </si>
  <si>
    <t>00503/KW/626402/2023</t>
  </si>
  <si>
    <t>00502/KW/626402/2023</t>
  </si>
  <si>
    <t>00501/KW/626402/2023</t>
  </si>
  <si>
    <t>00500/KW/626402/2023</t>
  </si>
  <si>
    <t>00486/KW/626402/2023</t>
  </si>
  <si>
    <t>00486</t>
  </si>
  <si>
    <t>00487/KW/626402/2023</t>
  </si>
  <si>
    <t>00487</t>
  </si>
  <si>
    <t>00488/KW/626402/2023</t>
  </si>
  <si>
    <t>00488</t>
  </si>
  <si>
    <t>00461/KW/626402/2023</t>
  </si>
  <si>
    <t>00461</t>
  </si>
  <si>
    <t>00462/KW/626402/2023</t>
  </si>
  <si>
    <t>00462</t>
  </si>
  <si>
    <t>00463/KW/626402/2023</t>
  </si>
  <si>
    <t>00463</t>
  </si>
  <si>
    <t>00464/KW/626402/2023</t>
  </si>
  <si>
    <t>00464</t>
  </si>
  <si>
    <t>00465/KW/626402/2023</t>
  </si>
  <si>
    <t>00465</t>
  </si>
  <si>
    <t>00466/KW/626402/2023</t>
  </si>
  <si>
    <t>00466</t>
  </si>
  <si>
    <t>00467/KW/626402/2023</t>
  </si>
  <si>
    <t>00467</t>
  </si>
  <si>
    <t>00468/KW/626402/2023</t>
  </si>
  <si>
    <t>00468</t>
  </si>
  <si>
    <t>00469/KW/626402/2023</t>
  </si>
  <si>
    <t>00469</t>
  </si>
  <si>
    <t>00470/KW/626402/2023</t>
  </si>
  <si>
    <t>00470</t>
  </si>
  <si>
    <t>00471/KW/626402/2023</t>
  </si>
  <si>
    <t>00471</t>
  </si>
  <si>
    <t>00472/KW/626402/2023</t>
  </si>
  <si>
    <t>00472</t>
  </si>
  <si>
    <t>00475/KW/626402/2023</t>
  </si>
  <si>
    <t>00475</t>
  </si>
  <si>
    <t>00473/KW/626402/2023</t>
  </si>
  <si>
    <t>00473</t>
  </si>
  <si>
    <t>00474/KW/626402/2023</t>
  </si>
  <si>
    <t>00474</t>
  </si>
  <si>
    <t>00453/KW/626402/2023</t>
  </si>
  <si>
    <t>00454/KW/626402/2023</t>
  </si>
  <si>
    <t>00454</t>
  </si>
  <si>
    <t>00494/KW/626402/2023</t>
  </si>
  <si>
    <t>00494</t>
  </si>
  <si>
    <t>00495/KW/626402/2023</t>
  </si>
  <si>
    <t>00495</t>
  </si>
  <si>
    <t>00496/KW/626402/2023</t>
  </si>
  <si>
    <t>00496</t>
  </si>
  <si>
    <t>00455/KW/626402/2023</t>
  </si>
  <si>
    <t>00455</t>
  </si>
  <si>
    <t>00456/KW/626402/2023</t>
  </si>
  <si>
    <t>00456</t>
  </si>
  <si>
    <t>00457/KW/626402/2023</t>
  </si>
  <si>
    <t>00457</t>
  </si>
  <si>
    <t>231751701000425</t>
  </si>
  <si>
    <t>GTUP NIHIL</t>
  </si>
  <si>
    <t>231751303001828</t>
  </si>
  <si>
    <t>00080T</t>
  </si>
  <si>
    <t>00016</t>
  </si>
  <si>
    <t>Kelembagaan Total</t>
  </si>
  <si>
    <t>Ketenagaan Total</t>
  </si>
  <si>
    <t>Kelembagaan dan Ketenagaan Total</t>
  </si>
  <si>
    <t>Metode dan Kurikulum Total</t>
  </si>
  <si>
    <t>Peserta Didik dan Sarana Prasarana Total</t>
  </si>
  <si>
    <t>Penyelenggaraan Pendidikan Total</t>
  </si>
  <si>
    <t>Evaluasi Total</t>
  </si>
  <si>
    <t xml:space="preserve">Pajak </t>
  </si>
  <si>
    <t>MAK</t>
  </si>
  <si>
    <t>Tgl SPBy</t>
  </si>
  <si>
    <t>No SPBy</t>
  </si>
  <si>
    <t>(All)</t>
  </si>
  <si>
    <t>Belanja Bahan Pembelian Konsumsi dalam rangka Rapat Persiapan SERDOS Tahun 2023 (Kegiatan Penyiapan Pendidik dan Tenaga Kependidikan TA. 2023), tanggal 27 Januari 2023</t>
  </si>
  <si>
    <t>00760/PB/626402/2023</t>
  </si>
  <si>
    <t>GUP 03</t>
  </si>
  <si>
    <t>00760</t>
  </si>
  <si>
    <t>00050/UM/626402/2023</t>
  </si>
  <si>
    <t>000187</t>
  </si>
  <si>
    <t>Belanja Bahan Penggandaan dalam rangka Evaluasi Beban Kerja Dosen Tahun 2023 (Kegiatan Evaluasi Beban Kerja Guru dan Dosen TA. 2023) tanggal 24 Februari 2023</t>
  </si>
  <si>
    <t>00761/PB/626402/2023</t>
  </si>
  <si>
    <t>24 Februari 2023</t>
  </si>
  <si>
    <t>00761</t>
  </si>
  <si>
    <t>000184</t>
  </si>
  <si>
    <t>Belanja Bahan Pembelian ATK dalam rangka Penilaian Guru dan Dosen Berprestasi Tahun 2023 (Kegiatan Penyiapan Pendidik dan Tenaga Kependidikan TA. 2023) tanggal 1 Maret 2023</t>
  </si>
  <si>
    <t>00763/PB/626402/2023</t>
  </si>
  <si>
    <t>01 Maret 2023</t>
  </si>
  <si>
    <t>00763</t>
  </si>
  <si>
    <t>Belanja Bahan Penggandaan dalam rangka Evaluasi Beban Kerja Guru Tahun 2023 (Kegiatan Evaluasi Beban Kerja Guru dan Dosen TA. 2023) tanggal 28 Februari 2023</t>
  </si>
  <si>
    <t>00762/PB/626402/2023</t>
  </si>
  <si>
    <t>28 Februari 2023</t>
  </si>
  <si>
    <t>00762</t>
  </si>
  <si>
    <t>000183</t>
  </si>
  <si>
    <t>Belanja Bahan Pembelian Bahan Komputer dalam rangka Penilaian Guru dan Dosen Berprestasi Tahun 2023 (Kegiatan Penyiapan PTK TA. 2023) tgl 1 Maret 2023</t>
  </si>
  <si>
    <t>00764/PB/626402/2023</t>
  </si>
  <si>
    <t>00764</t>
  </si>
  <si>
    <t>Perdin biasa Pusdik KP Politeknik AUP, tgl 8 Feb 2023 (PP). Koordinasi terkait pelaksanaan penrimaan pasca sarjana pada pedoman penerimaan peserta didik. Tgl 8 Feb 2023</t>
  </si>
  <si>
    <t>00765/PB/626402/2023</t>
  </si>
  <si>
    <t>00765</t>
  </si>
  <si>
    <t>00049/UM/626402/2023</t>
  </si>
  <si>
    <t>000161</t>
  </si>
  <si>
    <t>Belanja bhn konsumsi snack pagi &amp;siang rpt dlm rangka rpt koord. Percepatan transformasi pendidikan vokasi bidang sarana dan prasarana. Tgl 23 Februari 2023</t>
  </si>
  <si>
    <t>00766/PB/626402/2023</t>
  </si>
  <si>
    <t>00766</t>
  </si>
  <si>
    <t>Belanja bhn konsumsi snack pagi &amp;siang rpt dlm rangka rpt koord. Percepatan transformasi pendidikan vokasi bidang sarana dan prasarana. Tgl 24 Februari 2023</t>
  </si>
  <si>
    <t>00767/PB/626402/2023</t>
  </si>
  <si>
    <t>00767</t>
  </si>
  <si>
    <t>Belanja bhn konsumsi snack dlm rangka pembahsan mekanisme pelaksanaan dan sinkronisasi jadwal sertifikasi CBIB, CPIB dan CPPIB. Tgl 27 Feb 2023</t>
  </si>
  <si>
    <t>00768/PB/626402/2023</t>
  </si>
  <si>
    <t>27 Februari 2023</t>
  </si>
  <si>
    <t>00768</t>
  </si>
  <si>
    <t>Belanja bhn konsumsi makan siang dlm rangka pembahsan mekanisme pelaksanaan dan sinkronisasi jadwal sertifikasi CBIB, CPIB dan CPPIB. Tgl 27 Feb 2023</t>
  </si>
  <si>
    <t>00769/PB/626402/2023</t>
  </si>
  <si>
    <t>00769</t>
  </si>
  <si>
    <t>Perdin biasa Pusdik KP - Ged. I BRSDM Ancol, tgl 13 Feb 2023 (PP). Melakukan penyusunan peta okupasi/jabatan lulusan pendidikan KP. Tgl 13 Feb 2023</t>
  </si>
  <si>
    <t>00770/PB/626402/2023</t>
  </si>
  <si>
    <t>00770</t>
  </si>
  <si>
    <t>Perdin biasa Pusdik KP - Ged. I BRSDM KP, tgl 7 Feb 2023 (PP). Melakukan Pembahasan kerangka hukum pedoman PKL. Tgl 7 Feb 2023</t>
  </si>
  <si>
    <t>00771/PB/626402/2023</t>
  </si>
  <si>
    <t>00771</t>
  </si>
  <si>
    <t>Belanja Perdin Biasa, Jkt-Smrg (PP) melihat proses bisnis pendidikan vokasi Polimari, tgl 9 Feb 2023</t>
  </si>
  <si>
    <t>00773/PB/626402/2023</t>
  </si>
  <si>
    <t>00773</t>
  </si>
  <si>
    <t>Belanja Perdin Biasa Jkt-Tegal (PP) tgl 22-23 Feb 2023 dlm rangka Koordinasi terkait kelengkapan dokumen persyaratan pembukaan PSDKU Politeknik AUP Kampus Tegal, tgl 23</t>
  </si>
  <si>
    <t>00774/PB/626402/2023</t>
  </si>
  <si>
    <t>00774</t>
  </si>
  <si>
    <t>Belanja Bahan Konsumsi (Snack Sore) dlm rangka Rapat Penyampaian Progres Lap. Tim Percepatan Transformasi DikKP (Keg. Pengemb. Kelembagaan Pendidikan KP TA.2023), tgl 13</t>
  </si>
  <si>
    <t>00775/PB/626402/2023</t>
  </si>
  <si>
    <t>00775</t>
  </si>
  <si>
    <t>Belanja Bahan Konsumsi (makan malam) dlm rangka Rapat Penyampaian Progres Lap. Tim Percepatan Transformasi DikKP (Keg. Pengemb. Kelembagaan Pendidikan KP TA.2023), tgl 13</t>
  </si>
  <si>
    <t>00776/PB/626402/2023</t>
  </si>
  <si>
    <t>00776</t>
  </si>
  <si>
    <t>Perdin Jakarta - Ancol, Jakut (PP). Tgl 25-27 Januari 2023. Dalam rangka kegiatan Rekonsiliasi LK &amp; BMN Sem II &amp; Tahunan TA. 2022 Lingkup BRSDM KP. Tgl. 27 Januari 2023.</t>
  </si>
  <si>
    <t>00887/PB/626402/2023</t>
  </si>
  <si>
    <t>00887</t>
  </si>
  <si>
    <t>00051/UM/626402/2023</t>
  </si>
  <si>
    <t>Jakarta - Ancol, Jakut (PP). Tgl 23-24 Februari 2023. Dalam rangka keg Sinkronisasi Data &amp; penyelesaian PSP BMN melalui Aplikasi SIMAN. Tgl. 24 Februari 2023.</t>
  </si>
  <si>
    <t>00888/PB/626402/2023</t>
  </si>
  <si>
    <t>00888</t>
  </si>
  <si>
    <t>Koordinasi Implementasi SIMAK - BMN</t>
  </si>
  <si>
    <t>000616</t>
  </si>
  <si>
    <t>embayaran translok Jkt-Ps. Mingu, Jaksel (PP). Tgl 1 Maret 2023. Dalam rangka Pengecekan Barang Terkait pengalihan barang HLN SATREPS ke Politeknik AUP. Tgl. 01 Maret 2023</t>
  </si>
  <si>
    <t>00889/PB/626402/2023</t>
  </si>
  <si>
    <t>00889</t>
  </si>
  <si>
    <t>Perdin Jkt - Bogor, Jabar (PP). Tgl 23 Februari 2023. Dalam rangka keg Rakor Pimpinan lingkup BRSDM keg Pembahasan SFV Tahun 2023. Tgl. 23 Februari 2023.</t>
  </si>
  <si>
    <t>00891/PB/626402/2023</t>
  </si>
  <si>
    <t>00891</t>
  </si>
  <si>
    <t>00892/PB/626402/2023</t>
  </si>
  <si>
    <t>00892</t>
  </si>
  <si>
    <t>Perdin Jkt - Purwakarta, Jabar (PP). Tgl 25 Feb 2023. Dalam rangka Pendampingan Kapusdik KP Acara Capacity Building Politeknik KP Karawang di Kab. Purwakarta. Tgl. 25 Feb 2023.</t>
  </si>
  <si>
    <t>00893/PB/626402/2023</t>
  </si>
  <si>
    <t>25 Februari 2023</t>
  </si>
  <si>
    <t>00893</t>
  </si>
  <si>
    <t>00894/PB/626402/2023</t>
  </si>
  <si>
    <t>00894</t>
  </si>
  <si>
    <t>Perdin Jakarta - BKN_RI, Jaktim (PP). Tgl 01 Maret 2023. Dalam rangka kegiatan Pemetaan /Penilaian Potensi &amp; Kompetens PNS di lngkungan KKP. Tgl. 01 Maret 2023.</t>
  </si>
  <si>
    <t>00895/PB/626402/2023</t>
  </si>
  <si>
    <t>00895</t>
  </si>
  <si>
    <t>Pembayaran transport lokal Jkt-Kuningan, Jakarta (PP). Tgl 21 Februari 2023. Dalam rangka Penyampaian Dokumen LKPN a.n. Abdurahman Rasyid. Tgl. 21 Februari 2023</t>
  </si>
  <si>
    <t>00897/PB/626402/2023</t>
  </si>
  <si>
    <t>00897</t>
  </si>
  <si>
    <t>Belanja Keperluan Perkantoran: Pembuatan stempel kegiatan operasional Pusat Pendidikan KP Tahun 2023, Tgl 17 Februari 2022.</t>
  </si>
  <si>
    <t>00899/PB/626402/2023</t>
  </si>
  <si>
    <t>00899</t>
  </si>
  <si>
    <t>Belanja Keperluan Perkantoran: Pembelian makanan/minuman kecil untuk rpat &amp; penerimaan tamu keg operasional Pusat Pendidikan KP Bulan Maret 2023, Tgl. 01 Maret 2023.</t>
  </si>
  <si>
    <t>00903/PB/626402/2023</t>
  </si>
  <si>
    <t>00903</t>
  </si>
  <si>
    <t>Belanja Keperluan Perkantoran: Pembelian keperluan rumah tangga pantry kegiatan Pusat Pendidikan KP Bulan Maret 2023, Tgl 01 Maret 2022.</t>
  </si>
  <si>
    <t>00905/PB/626402/2023</t>
  </si>
  <si>
    <t>00905</t>
  </si>
  <si>
    <t>Pembelian konsumsi (snack pagi) rapat Audiensi Pemerintah Daerah Kabupaten Kaur dengan Pusat Pendidikan KP. Tgl. 08 Februari 2023</t>
  </si>
  <si>
    <t>00906/PB/626402/2023</t>
  </si>
  <si>
    <t>00906</t>
  </si>
  <si>
    <t>Pembelian konsumsi (maksi) rapat Audiensi Pemerintah Daerah Kabupaten Kaur dengan Pusat Pendidikan KP. Tgl. 08 Februari 2023</t>
  </si>
  <si>
    <t>00909/PB/626402/2023</t>
  </si>
  <si>
    <t>00909</t>
  </si>
  <si>
    <t>Belanja Barang Non Operasional Lainnya. Pembayaran zoho form kegiatan Pusat Pendidikan KP Bulan Februari 2023. Tgl. 06 Februari 2023.</t>
  </si>
  <si>
    <t>00911/PB/626402/2023</t>
  </si>
  <si>
    <t>00911</t>
  </si>
  <si>
    <t>Belanja Keperluan Perkantoran: Pembayaran biaya estetika kantor kegiatan Pusat Pendidikan KP periode Bulan Februari 2023. Tgl. 20 Februari 2022.</t>
  </si>
  <si>
    <t>00913/PB/626402/2023</t>
  </si>
  <si>
    <t>00913</t>
  </si>
  <si>
    <t>Belanja Keperluan Perkantoran: Pembayaran BPJS Ketenagakerjaan Pengemudi dan Pramubhakti lingkup Pusat Pendidikan KP Bulan Maret 2023, Tgl 02 Maret 2023.</t>
  </si>
  <si>
    <t>00915/PB/626402/2023</t>
  </si>
  <si>
    <t>02 Maret 2023</t>
  </si>
  <si>
    <t>00915</t>
  </si>
  <si>
    <t>Belanja Barang Persediaan Barang Konsumsi: Pembelian ATK kegiatan operasional Bagian Tata Usaha Pusat Pendidikan KP Bulan Februari 2023. Tgl 16 Februari 2023.</t>
  </si>
  <si>
    <t>00957/PB/626402/2023</t>
  </si>
  <si>
    <t>00957</t>
  </si>
  <si>
    <t>Belanja Barang Persediaan Barang Konsumsi: Pembelian ATK kegiatan operasional Bidang Penyelenggaran Pendidikan Pusat Pendidikan KP Bulan Februari 2023. Tgl 16 Februari 2023.</t>
  </si>
  <si>
    <t>00958/PB/626402/2023</t>
  </si>
  <si>
    <t>00958</t>
  </si>
  <si>
    <t>Belanja Barang Persediaan Barang Konsumsi: Pembelian ATK kegiatan operasional Bidang Perencanaan dan Evaluasi Pusat Pendidikan KP Bulan Februari 2023. Tgl 16 Februari 2023.</t>
  </si>
  <si>
    <t>00959/PB/626402/2023</t>
  </si>
  <si>
    <t>00959</t>
  </si>
  <si>
    <t>Belanja Barang Persediaan Barang Konsumsi: Pembelian ATK kegiatan operasional Bidang Kelembagaan dan Ketenagan Pusat Pendidikan KP Bulan Februari 2023. Tgl 16 Februari 2023.</t>
  </si>
  <si>
    <t>00960/PB/626402/2023</t>
  </si>
  <si>
    <t>00960</t>
  </si>
  <si>
    <t>Belanja Barang Persediaan Barang Konsumsi: Pembelian Bahan Komputer kegiatan operasional Bagian Tata Usaha Pusat Pendidikan KP Bulan Februari 2023. Tgl 16 Februari</t>
  </si>
  <si>
    <t>00961/PB/626402/2023</t>
  </si>
  <si>
    <t>00961</t>
  </si>
  <si>
    <t>Belanja Barang Persediaan Barang Konsumsi: Pembelian Bahan Komputer kegiatan operasional Bidang Perencanaan dan Evaluasi Pusat Pendidikan KP Bulan Februari 2023. Tgl</t>
  </si>
  <si>
    <t>00962/PB/626402/2023</t>
  </si>
  <si>
    <t>00962</t>
  </si>
  <si>
    <t>Belanja Barang Persediaan Barang Konsumsi: Pembelian Bahan Komputer kegiatan operasional Bidang Kelembagaan dan Ketenagaan Pusat Pendidikan KP Bulan Februari 2023.</t>
  </si>
  <si>
    <t>00963/PB/626402/2023</t>
  </si>
  <si>
    <t>00963</t>
  </si>
  <si>
    <t>00964/PB/626402/2023</t>
  </si>
  <si>
    <t>00964</t>
  </si>
  <si>
    <t>Belanja Barang Persediaan Barang Konsumsi: Pembelian kertas foto copy kegiatan operasional Pusat Pendidikan KP Bulan Maret 2023. Tgl 02 Maret 2023.</t>
  </si>
  <si>
    <t>00965/PB/626402/2023</t>
  </si>
  <si>
    <t>00965</t>
  </si>
  <si>
    <t>Belanja Pengiriman Surat Dinas Pos Pusat. Pengiriman surat dan dokumen/barang lainnya kegiatan Pusat Pendidikan KP Bulan Februari 2023. Tgl. 14 Februari 2023.</t>
  </si>
  <si>
    <t>00917/PB/626402/2023</t>
  </si>
  <si>
    <t>00917</t>
  </si>
  <si>
    <t>Belanja Sewa: Pembayaran sewa mesin photocopy Pusat Pendidikan KP Bulan Februari 2022, tgl. 01 Maret 2023</t>
  </si>
  <si>
    <t>00920/PB/626402/2023</t>
  </si>
  <si>
    <t>00920</t>
  </si>
  <si>
    <t>Belanja Pemeliharaan Peralatan dan Mesin: Pembayaran pajak kendaraan operasional roda 2 Pusdik KP Nopol B 6578 SRQ Tahun 2023, tgl. 10 Januari 2023.</t>
  </si>
  <si>
    <t>00924/PB/626402/2023</t>
  </si>
  <si>
    <t>00924</t>
  </si>
  <si>
    <t>LCD</t>
  </si>
  <si>
    <t>000538</t>
  </si>
  <si>
    <t>Belanja Pemeliharaan Peralatan dan Mesin: Pembayaran Pemeliharaan LCD operasional Pusat Pendidikan KP, tgl. 03 Februari 2023.</t>
  </si>
  <si>
    <t>00925/PB/626402/2023</t>
  </si>
  <si>
    <t>00925</t>
  </si>
  <si>
    <t>Belanja Pemeliharaan Peralatan dan Mesin: Pembayaran BBM kendaraan operasional roda 2 Pusat Pendidikan KP Bulan Januari 2023, Tgl. 01 Maret 2023</t>
  </si>
  <si>
    <t>00926/PB/626402/2023</t>
  </si>
  <si>
    <t>00926</t>
  </si>
  <si>
    <t>Belanja Pemeliharaan Peralatan dan Mesin: Pembayaran BBM kendaraan operasional roda 2 Pusat Pendidikan KP Bulan Februari 2023, Tgl. 01 Maret 2023</t>
  </si>
  <si>
    <t>00927/PB/626402/2023</t>
  </si>
  <si>
    <t>00927</t>
  </si>
  <si>
    <t>Belanja Pemeliharaan Peralatan dan Mesin: Pembayaran service kendaraan operasional roda 2 Nopol B 6497 SRQ, tgl. 21 Februari 2023.</t>
  </si>
  <si>
    <t>00928/PB/626402/2023</t>
  </si>
  <si>
    <t>00928</t>
  </si>
  <si>
    <t>Belanja Pemeliharaan Peralatan dan Mesin: Pembayaran service kendaraan operasional roda 2 Nopol B 6578 SRQ, tgl. 01 Maret 2023.</t>
  </si>
  <si>
    <t>00930/PB/626402/2023</t>
  </si>
  <si>
    <t>00930</t>
  </si>
  <si>
    <t>Pemeliharaan Aquarium (2 unit)</t>
  </si>
  <si>
    <t>000541</t>
  </si>
  <si>
    <t>Belanja Pemeliharaan Lainnya : Pembayaran Pemeliharaan Aquarium Pusat Pendidikan KP Bulan Januari 2023, tgl. 24 Januari 2023.</t>
  </si>
  <si>
    <t>00933/PB/626402/2023</t>
  </si>
  <si>
    <t>00933</t>
  </si>
  <si>
    <t>Belanja Pemeliharaan Lainnya : Pembayaran Pemeliharaan Aquarium Pusat Pendidikan KP Bulan Februari 2023, tgl. 22 Februari 2023.</t>
  </si>
  <si>
    <t>00936/PB/626402/2023</t>
  </si>
  <si>
    <t>00936</t>
  </si>
  <si>
    <t>PPK Pusat Pendiidikan</t>
  </si>
  <si>
    <t>000543</t>
  </si>
  <si>
    <t>Belanja Honor Operasional Satker: Pembayaran Honor Operasional Satker Pengelola Keuangan Pusdik KP Bln Januari 2023, tgl. 01 Maret 2023</t>
  </si>
  <si>
    <t>00940/PB/626402/2023</t>
  </si>
  <si>
    <t>00940</t>
  </si>
  <si>
    <t>Honor Operasional Kantor</t>
  </si>
  <si>
    <t>WA.2378.EBA.994.002.GD</t>
  </si>
  <si>
    <t>Bendahara Pengeluaran Pembantu (1 ORG x 12 BLN)</t>
  </si>
  <si>
    <t>000545</t>
  </si>
  <si>
    <t>Staf Pengelola Keuangan KPA ( 1 ORG x 12 BLN)</t>
  </si>
  <si>
    <t>000546</t>
  </si>
  <si>
    <t>Pejabat Pengadaan Barang dan Jasa (1 ORG x 12 BLN)</t>
  </si>
  <si>
    <t>000547</t>
  </si>
  <si>
    <t>Penyimpan BMN Pembantu (1 ORG x 12 BLN)</t>
  </si>
  <si>
    <t>000548</t>
  </si>
  <si>
    <t>Pengelola SAK Pembantu (1 ORG x 12 BLN)</t>
  </si>
  <si>
    <t>000549</t>
  </si>
  <si>
    <t>Pengelola BMN Pembantu (1 ORG x 12 BLN)</t>
  </si>
  <si>
    <t>000550</t>
  </si>
  <si>
    <t>Belanja Honor Operasional Satker: Pembayaran Honor Operasional Satker Pengelola Keuangan Pusdik KP Bln Februari 2023, tgl. 01 Maret 2023</t>
  </si>
  <si>
    <t>00945/PB/626402/2023</t>
  </si>
  <si>
    <t>00945</t>
  </si>
  <si>
    <t>Langganan Aplikasi Komunikasi Daring. Tagihan Februari 2023. Kegiatan Monitoring dan Evaluasi Kinerja Pendidikan KP. Tanggal 24 Februari 2023</t>
  </si>
  <si>
    <t>00777/PB/626402/2023</t>
  </si>
  <si>
    <t>00777</t>
  </si>
  <si>
    <t>00048/UM/626402/2023</t>
  </si>
  <si>
    <t>Belanja Bahan. Snack Pagi. Verifikasi dan Validasi Data Serapan Lulusan Satuan Pendidikan KP Tahun 2018 - 2022. Tanggal 22 Februari 2023</t>
  </si>
  <si>
    <t>00778/PB/626402/2023</t>
  </si>
  <si>
    <t>00778</t>
  </si>
  <si>
    <t>Belanja Bahan. Snack Sore. Verifikasi dan Validasi Data Serapan Lulusan Satuan Pendidikan KP Tahun 2018 - 2022. Tanggal 22 Februari 2023</t>
  </si>
  <si>
    <t>00779/PB/626402/2023</t>
  </si>
  <si>
    <t>00779</t>
  </si>
  <si>
    <t>Belanja Perdin Biasa Jakarta (PP). Tgl 17 Feb 2023 dalam rangka Forum Kegiatan Data lingkup BRSDM KP Tahun 2023. Tanggal 20 Feb 2023</t>
  </si>
  <si>
    <t>00780/PB/626402/2023</t>
  </si>
  <si>
    <t>00780</t>
  </si>
  <si>
    <t>Belanja Perdin Biasa Jakarta (PP). Tgl 16 - 17 Feb 2023 dalam rangka Forum dan Bimtek Kehumasan Lingkup BRSDM KP. Tanggal 20 Feb 2023</t>
  </si>
  <si>
    <t>00781/PB/626402/2023</t>
  </si>
  <si>
    <t>00781</t>
  </si>
  <si>
    <t>Perdin Pusdik KP - Ancol tgl.  23 Februari 2023 (PP),  menghadiri undangan rapat penyelesaian Tindak Lanjut  Hasil Reviu Itjen atas Penilaian PIPK BRSDM TA. 2022</t>
  </si>
  <si>
    <t>00791/PB/626402/2023</t>
  </si>
  <si>
    <t>00791</t>
  </si>
  <si>
    <t>Belanja Bahan. biaya Foto copy dan penggandaan dalam rangka mendukung kegiatan Penyusunan Sistem Pengendalian Intern Pemerintah ( SPIP) tgl. 1</t>
  </si>
  <si>
    <t>00792/PB/626402/2023</t>
  </si>
  <si>
    <t>00792</t>
  </si>
  <si>
    <t>Belanja Bahan. Pembelian Bahan Komputer dalam rangka mendukung kegiatan Penyusunan Sistem Pengendalian Intern Pemerintah ( SPIP) tgl. 2</t>
  </si>
  <si>
    <t>00793/PB/626402/2023</t>
  </si>
  <si>
    <t>00793</t>
  </si>
  <si>
    <t>Belanja Bahan Pembelian ATK dalam rangka mendukung kegiatan Penyusunan Sistem Pengendalian Intern Pemerintah ( SPIP) tgl. 2</t>
  </si>
  <si>
    <t>00794/PB/626402/2023</t>
  </si>
  <si>
    <t>00794</t>
  </si>
  <si>
    <t>Belanja Bahan. Biaya Foto copy dan penggandaan dalam rangka mendukung Pemutakhiran Data Administrasi Keuangan tgl. 22</t>
  </si>
  <si>
    <t>00795/PB/626402/2023</t>
  </si>
  <si>
    <t>00795</t>
  </si>
  <si>
    <t>Belanja Bahan. Bahan Komputer dalam rangka mendukung kegiatan Administrasi Keuangan</t>
  </si>
  <si>
    <t>00796/PB/626402/2023</t>
  </si>
  <si>
    <t>00796</t>
  </si>
  <si>
    <t>Belanja Bahan. Pembelian ATK dalam rangka mendukung kegiatan Administrasi Keuangan</t>
  </si>
  <si>
    <t>00797/PB/626402/2023</t>
  </si>
  <si>
    <t>00797</t>
  </si>
  <si>
    <t>001140</t>
  </si>
  <si>
    <t>Belanja bhn konsumsi (snack pagi&amp;siang) dlm rangka rapat indetifikasi produk Teaching Factory (TEFA). Tgl 10 Feb 2023</t>
  </si>
  <si>
    <t>00772/PB/626402/2023</t>
  </si>
  <si>
    <t>00772</t>
  </si>
  <si>
    <t>001314</t>
  </si>
  <si>
    <t>Belanja Bahan. Penggandaan, Fotocopy dan penjilidan dalam rangka kegiatan Lanjutan Tugas Belajar. 16 Januari 2023</t>
  </si>
  <si>
    <t>00782/PB/626402/2023</t>
  </si>
  <si>
    <t>00782</t>
  </si>
  <si>
    <t>WA.4345.EBC.996.301.B</t>
  </si>
  <si>
    <t>001315</t>
  </si>
  <si>
    <t>Belanja Bahan. Belanja Bahan Komputer dalam rangka kegiatan Lanjutan Tugas Belajar. 20 Januari 2023</t>
  </si>
  <si>
    <t>00783/PB/626402/2023</t>
  </si>
  <si>
    <t>00783</t>
  </si>
  <si>
    <t>001316</t>
  </si>
  <si>
    <t>Belanja Bahan. Belanja ATK dalam rangka kegiatan Lanjutan Tugas Belajar. 19 Januari 2023 :</t>
  </si>
  <si>
    <t>00784/PB/626402/2023</t>
  </si>
  <si>
    <t>00784</t>
  </si>
  <si>
    <t>001327</t>
  </si>
  <si>
    <t>Belanja Bahan. Penggandaan, Fotocopy dan penjilidan dalam rangka kegiatan Tugas Belajar Luar Negeri. 24 Januari 2023</t>
  </si>
  <si>
    <t>00785/PB/626402/2023</t>
  </si>
  <si>
    <t>00785</t>
  </si>
  <si>
    <t>WA.4345.EBC.996.301.C</t>
  </si>
  <si>
    <t>001328</t>
  </si>
  <si>
    <t>Belanja Bahan. Belanja Bahan Komputer dalam rangka kegiatan Tugas Belajar Luar Negeri. 17 Januari 2023</t>
  </si>
  <si>
    <t>00786/PB/626402/2023</t>
  </si>
  <si>
    <t>00786</t>
  </si>
  <si>
    <t>001329</t>
  </si>
  <si>
    <t>Belanja Bahan. Belanja ATK dalam rangka kegiatan Tugas Belajar Luar Negeri. 24 Januari 2023 :</t>
  </si>
  <si>
    <t>00787/PB/626402/2023</t>
  </si>
  <si>
    <t>00787</t>
  </si>
  <si>
    <t>001333</t>
  </si>
  <si>
    <t>Belanja Bahan. Penggandaan, Fotocopy dan penjilidan dalam rangka kegiatan Aparatur KKP yang diberikan Izin Belajar. 18 Januari 2023</t>
  </si>
  <si>
    <t>00788/PB/626402/2023</t>
  </si>
  <si>
    <t>00788</t>
  </si>
  <si>
    <t>WA.4345.EBC.996.302.A</t>
  </si>
  <si>
    <t>001334</t>
  </si>
  <si>
    <t>Belanja Bahan. Belanja Bahan Komputer dalam rangka kegiatan Aparatur KKP yang diberikan Izin Belajar. 27 Januari 2023</t>
  </si>
  <si>
    <t>00789/PB/626402/2023</t>
  </si>
  <si>
    <t>00789</t>
  </si>
  <si>
    <t>001335</t>
  </si>
  <si>
    <t>Belanja Bahan. Belanja ATK dalam rangka kegiatan Aparatur KKP yang diberikan Izin Belajar. 30 Januari 2023</t>
  </si>
  <si>
    <t>00790/PB/626402/2023</t>
  </si>
  <si>
    <t>00790</t>
  </si>
  <si>
    <t>Lembar SPBY</t>
  </si>
  <si>
    <t>TotPajak</t>
  </si>
  <si>
    <t>00866/KW/626402/2023</t>
  </si>
  <si>
    <t>07 Maret 2023</t>
  </si>
  <si>
    <t>00866</t>
  </si>
  <si>
    <t>00867/KW/626402/2023</t>
  </si>
  <si>
    <t>00867</t>
  </si>
  <si>
    <t>00869/KW/626402/2023</t>
  </si>
  <si>
    <t>00869</t>
  </si>
  <si>
    <t>00868/KW/626402/2023</t>
  </si>
  <si>
    <t>00868</t>
  </si>
  <si>
    <t>00870/KW/626402/2023</t>
  </si>
  <si>
    <t>00870</t>
  </si>
  <si>
    <t>00871/KW/626402/2023</t>
  </si>
  <si>
    <t>00871</t>
  </si>
  <si>
    <t>00872/KW/626402/2023</t>
  </si>
  <si>
    <t>00872</t>
  </si>
  <si>
    <t>00873/KW/626402/2023</t>
  </si>
  <si>
    <t>00873</t>
  </si>
  <si>
    <t>00874/KW/626402/2023</t>
  </si>
  <si>
    <t>00874</t>
  </si>
  <si>
    <t>00875/KW/626402/2023</t>
  </si>
  <si>
    <t>00875</t>
  </si>
  <si>
    <t>00876/KW/626402/2023</t>
  </si>
  <si>
    <t>00876</t>
  </si>
  <si>
    <t>00877/KW/626402/2023</t>
  </si>
  <si>
    <t>00877</t>
  </si>
  <si>
    <t>00879/KW/626402/2023</t>
  </si>
  <si>
    <t>00879</t>
  </si>
  <si>
    <t>00880/KW/626402/2023</t>
  </si>
  <si>
    <t>00880</t>
  </si>
  <si>
    <t>00881/KW/626402/2023</t>
  </si>
  <si>
    <t>00881</t>
  </si>
  <si>
    <t>00882/KW/626402/2023</t>
  </si>
  <si>
    <t>00882</t>
  </si>
  <si>
    <t>00904/KW/626402/2023</t>
  </si>
  <si>
    <t>00904</t>
  </si>
  <si>
    <t>00905/KW/626402/2023</t>
  </si>
  <si>
    <t>00906/KW/626402/2023</t>
  </si>
  <si>
    <t>00907/KW/626402/2023</t>
  </si>
  <si>
    <t>00907</t>
  </si>
  <si>
    <t>00908/KW/626402/2023</t>
  </si>
  <si>
    <t>00908</t>
  </si>
  <si>
    <t>00909/KW/626402/2023</t>
  </si>
  <si>
    <t>00910/KW/626402/2023</t>
  </si>
  <si>
    <t>00910</t>
  </si>
  <si>
    <t>00911/KW/626402/2023</t>
  </si>
  <si>
    <t>00912/KW/626402/2023</t>
  </si>
  <si>
    <t>00912</t>
  </si>
  <si>
    <t>00913/KW/626402/2023</t>
  </si>
  <si>
    <t>00914/KW/626402/2023</t>
  </si>
  <si>
    <t>00914</t>
  </si>
  <si>
    <t>00915/KW/626402/2023</t>
  </si>
  <si>
    <t>00916/KW/626402/2023</t>
  </si>
  <si>
    <t>00916</t>
  </si>
  <si>
    <t>00917/KW/626402/2023</t>
  </si>
  <si>
    <t>00918/KW/626402/2023</t>
  </si>
  <si>
    <t>00918</t>
  </si>
  <si>
    <t>00919/KW/626402/2023</t>
  </si>
  <si>
    <t>00919</t>
  </si>
  <si>
    <t>00920/KW/626402/2023</t>
  </si>
  <si>
    <t>00933/KW/626402/2023</t>
  </si>
  <si>
    <t>00934/KW/626402/2023</t>
  </si>
  <si>
    <t>00934</t>
  </si>
  <si>
    <t>00935/KW/626402/2023</t>
  </si>
  <si>
    <t>00935</t>
  </si>
  <si>
    <t>00936/KW/626402/2023</t>
  </si>
  <si>
    <t>00937/KW/626402/2023</t>
  </si>
  <si>
    <t>00937</t>
  </si>
  <si>
    <t>00938/KW/626402/2023</t>
  </si>
  <si>
    <t>00938</t>
  </si>
  <si>
    <t>00939/KW/626402/2023</t>
  </si>
  <si>
    <t>00939</t>
  </si>
  <si>
    <t>00940/KW/626402/2023</t>
  </si>
  <si>
    <t>00941/KW/626402/2023</t>
  </si>
  <si>
    <t>00941</t>
  </si>
  <si>
    <t>00921/KW/626402/2023</t>
  </si>
  <si>
    <t>00921</t>
  </si>
  <si>
    <t>00922/KW/626402/2023</t>
  </si>
  <si>
    <t>00922</t>
  </si>
  <si>
    <t>00923/KW/626402/2023</t>
  </si>
  <si>
    <t>00923</t>
  </si>
  <si>
    <t>00924/KW/626402/2023</t>
  </si>
  <si>
    <t>00925/KW/626402/2023</t>
  </si>
  <si>
    <t>00926/KW/626402/2023</t>
  </si>
  <si>
    <t>00927/KW/626402/2023</t>
  </si>
  <si>
    <t>00928/KW/626402/2023</t>
  </si>
  <si>
    <t>00929/KW/626402/2023</t>
  </si>
  <si>
    <t>00929</t>
  </si>
  <si>
    <t>00930/KW/626402/2023</t>
  </si>
  <si>
    <t>00931/KW/626402/2023</t>
  </si>
  <si>
    <t>00931</t>
  </si>
  <si>
    <t>00932/KW/626402/2023</t>
  </si>
  <si>
    <t>00932</t>
  </si>
  <si>
    <t>00883/KW/626402/2023</t>
  </si>
  <si>
    <t>00883</t>
  </si>
  <si>
    <t>00884/KW/626402/2023</t>
  </si>
  <si>
    <t>00884</t>
  </si>
  <si>
    <t>00885/KW/626402/2023</t>
  </si>
  <si>
    <t>00885</t>
  </si>
  <si>
    <t>00886/KW/626402/2023</t>
  </si>
  <si>
    <t>00886</t>
  </si>
  <si>
    <t>00887/KW/626402/2023</t>
  </si>
  <si>
    <t>00897/KW/626402/2023</t>
  </si>
  <si>
    <t>00898/KW/626402/2023</t>
  </si>
  <si>
    <t>00898</t>
  </si>
  <si>
    <t>00899/KW/626402/2023</t>
  </si>
  <si>
    <t>00900/KW/626402/2023</t>
  </si>
  <si>
    <t>00900</t>
  </si>
  <si>
    <t>00901/KW/626402/2023</t>
  </si>
  <si>
    <t>00901</t>
  </si>
  <si>
    <t>00902/KW/626402/2023</t>
  </si>
  <si>
    <t>00902</t>
  </si>
  <si>
    <t>00903/KW/626402/2023</t>
  </si>
  <si>
    <t>00878/KW/626402/2023</t>
  </si>
  <si>
    <t>00878</t>
  </si>
  <si>
    <t>00888/KW/626402/2023</t>
  </si>
  <si>
    <t>00889/KW/626402/2023</t>
  </si>
  <si>
    <t>00890/KW/626402/2023</t>
  </si>
  <si>
    <t>00890</t>
  </si>
  <si>
    <t>00891/KW/626402/2023</t>
  </si>
  <si>
    <t>00892/KW/626402/2023</t>
  </si>
  <si>
    <t>00893/KW/626402/2023</t>
  </si>
  <si>
    <t>00894/KW/626402/2023</t>
  </si>
  <si>
    <t>00895/KW/626402/2023</t>
  </si>
  <si>
    <t>00896/KW/626402/2023</t>
  </si>
  <si>
    <t>00896</t>
  </si>
  <si>
    <t>00161T</t>
  </si>
  <si>
    <t>Perdin Jakarta - Denpasar, Bali (PP). Tgl 11-15 Mart 2023. Dalam rangka mengikuti Rapat Kerja Teknis (Rakernis) Lingkup BRSDM KP di Denpasar, Bali. Tgl. 15 Maret 2023.</t>
  </si>
  <si>
    <t>-</t>
  </si>
  <si>
    <t>01036/PB/626402/2023</t>
  </si>
  <si>
    <t>15 Maret 2023</t>
  </si>
  <si>
    <t>GUP 04</t>
  </si>
  <si>
    <t>01036</t>
  </si>
  <si>
    <t>00073/UM/626402/2023</t>
  </si>
  <si>
    <t>01037/PB/626402/2023</t>
  </si>
  <si>
    <t>01037</t>
  </si>
  <si>
    <t>Perdin. Jkt-Ciracas Jktim (PP) Tgl 11-12 Maret 2023 dalam rangka melakukan penemuan kembali arsip/ dokumen tindak lanjut temuan Itjen KKP, Tgl 12 Maret 2023</t>
  </si>
  <si>
    <t>01017/PB/626402/2023</t>
  </si>
  <si>
    <t>12 Maret 2023</t>
  </si>
  <si>
    <t>01017</t>
  </si>
  <si>
    <t>000628</t>
  </si>
  <si>
    <t>Pembayaran transport lokal Jkt-Ancol (PP) Tgl 20 Jan 2023 dalam rangka menyampaikan dokumen/ surat ke Pusriskan Gedung BRSDM Ancol, Tgl 16 Maret 2023</t>
  </si>
  <si>
    <t>01018/PB/626402/2023</t>
  </si>
  <si>
    <t>16 Maret 2023</t>
  </si>
  <si>
    <t>01018</t>
  </si>
  <si>
    <t>Perjalanan Penyusunan Bahan Tindak Lanjut dan Pemutakhiran</t>
  </si>
  <si>
    <t>000633</t>
  </si>
  <si>
    <t>Perdin Jkt-Ciracas Jaktim (PP) Tgl 11-12 Maret 2023 dalam rangka melakukan penemuan kembali arsip/ dokumen tindak lanjut temuan Itjen KKP, Tgl 12 Maret 2023</t>
  </si>
  <si>
    <t>01019/PB/626402/2023</t>
  </si>
  <si>
    <t>01019</t>
  </si>
  <si>
    <t>000634</t>
  </si>
  <si>
    <t>Pembayaran transport lokal Jkt-Pulomas, Jaktim (PP) Tgl 07 Maret 2023 dalam rangka pembahasan usulan permohonan penggunaan produk import untuk PBJ tahun 2023 pada</t>
  </si>
  <si>
    <t>01020/PB/626402/2023</t>
  </si>
  <si>
    <t>01020</t>
  </si>
  <si>
    <t>Perjadin Pusdik KP -  Kantor BPN Pusat tgl. 6 Maret  2023, Melaksanaan Pemetaan / Penilaian Potensi &amp; Kompetensi  PNS di Lingkungan  KKP, tgl. 6  Maret  2023</t>
  </si>
  <si>
    <t>01021/PB/626402/2023</t>
  </si>
  <si>
    <t>06 Maret 2023</t>
  </si>
  <si>
    <t>01021</t>
  </si>
  <si>
    <t>Belanja keperluan sehari hari perkantoran. pembayaran air minum pegawai Pusdik KP bulan Februari 2023, Tgl 28 Feb 2023</t>
  </si>
  <si>
    <t>01022/PB/626402/2023</t>
  </si>
  <si>
    <t>01022</t>
  </si>
  <si>
    <t>Belanja Keperluan Sehari-hari Perkantoran: Pembelian air minum pegawai Pusat Pendidikan KP Bulan Maret 2023. Tgl.13 Maret 2023</t>
  </si>
  <si>
    <t>01023/PB/626402/2023</t>
  </si>
  <si>
    <t>13 Maret 2023</t>
  </si>
  <si>
    <t>01023</t>
  </si>
  <si>
    <t>Belanja Keperluan Sehari-hari Perkantoran: Pembelian ember keperluan operasional Pusat Pendidikan KP. Tgl.16 Maret 2023</t>
  </si>
  <si>
    <t>01024/PB/626402/2023</t>
  </si>
  <si>
    <t>01024</t>
  </si>
  <si>
    <t>Belanja Keperluan Perkantoran: Pembayaran biaya estetika kantor kegiatan Pusat Pendidikan KP periode Bulan Maret 2023. Tgl. 17 Maret 2023.</t>
  </si>
  <si>
    <t>01025/PB/626402/2023</t>
  </si>
  <si>
    <t>17 Maret 2023</t>
  </si>
  <si>
    <t>01025</t>
  </si>
  <si>
    <t>Belanja Barang Persediaan Barang Konsumsi: Pembelian ATK kegiatan operasional Bagian Tata Usaha Pusat Pendidikan KP Bulan Maret 2023. Tgl 15 Maret 2023.</t>
  </si>
  <si>
    <t>01039/PB/626402/2023</t>
  </si>
  <si>
    <t>01039</t>
  </si>
  <si>
    <t>Belanja Barang Persediaan Barang Konsumsi: Pembelian ATK kegiatan operasional Bidang Perencanaan dan Evaluasi Pusat Pendidikan KP Bulan Maret 2023. Tgl 15 Maret 2023.</t>
  </si>
  <si>
    <t>01040/PB/626402/2023</t>
  </si>
  <si>
    <t>01040</t>
  </si>
  <si>
    <t>Belanja Barang Persediaan Barang Konsumsi: Pembelian ATK kegiatan operasional Bidang Penyelenggaraan Pendidikan Pusat Pendidikan KP Bulan Maret 2023. Tgl 15 Maret 2023.</t>
  </si>
  <si>
    <t>01041/PB/626402/2023</t>
  </si>
  <si>
    <t>01041</t>
  </si>
  <si>
    <t>Belanja Barang Persediaan Barang Konsumsi: Pembelian ATK kegiatan operasional Bidang Kelembagaan dan Ketenagan Pusat Pendidikan KP Bulan Maret 2023. Tgl 15 Maret 2023.</t>
  </si>
  <si>
    <t>01042/PB/626402/2023</t>
  </si>
  <si>
    <t>01042</t>
  </si>
  <si>
    <t>Belanja Barang Persediaan Barang Konsumsi: Pembelian Bahan Komputer kegiatan operasional Bagian Tata Usaha Pusat Pendidikan KP Bulan Maret 2023. Tgl 15 Maret 2023.</t>
  </si>
  <si>
    <t>01043/PB/626402/2023</t>
  </si>
  <si>
    <t>01043</t>
  </si>
  <si>
    <t>Belanja Barang Persediaan Barang Konsumsi: Pembelian Bahan Komputer kegiatan operasional Bidang Perencanaan dan Evaluasi Pusat Pendidikan KP Bulan Maret 2023. Tgl 15</t>
  </si>
  <si>
    <t>01044/PB/626402/2023</t>
  </si>
  <si>
    <t>01044</t>
  </si>
  <si>
    <t>Belanja Barang Persediaan Barang Konsumsi: Pembelian Bahan Komputer kegiatan operasional Bidang Kelembagaan dan Ketenagaan Pusat Pendidikan KP Bulan Maret 2023. Tgl</t>
  </si>
  <si>
    <t>01045/PB/626402/2023</t>
  </si>
  <si>
    <t>01045</t>
  </si>
  <si>
    <t>01046/PB/626402/2023</t>
  </si>
  <si>
    <t>01046</t>
  </si>
  <si>
    <t>Belanja Pemeliharaan Peralatan dan Mesin: Pembayaran BBM kendaraan operasional roda 4 Pusat Pendidikan KP Bulan Februari 2023, Tgl. 06 Maret 2023</t>
  </si>
  <si>
    <t>01027/PB/626402/2023</t>
  </si>
  <si>
    <t>01027</t>
  </si>
  <si>
    <t>Komputer PC</t>
  </si>
  <si>
    <t>000536</t>
  </si>
  <si>
    <t>Belanja Pemeliharaan Alsin: Pembayaran Pemeliharaan Alat Pengolah Data (P.c Unit) Kantor Pusat Pendidikan KP periode Bulan Maret 2023, Tgl. 17 Maret 2023.</t>
  </si>
  <si>
    <t>01029/PB/626402/2023</t>
  </si>
  <si>
    <t>01029</t>
  </si>
  <si>
    <t>Laptop/Notebook</t>
  </si>
  <si>
    <t>000535</t>
  </si>
  <si>
    <t>Belanja Pemeliharaan Peralatan dan Mesin: Pembayaran Pemeliharaan Alat Pengolah Data Kantor Pusat Pendidikan KP periode Bulan Maret 2023, Tgl. 10 Maret 2023.</t>
  </si>
  <si>
    <t>01030/PB/626402/2023</t>
  </si>
  <si>
    <t>10 Maret 2023</t>
  </si>
  <si>
    <t>01030</t>
  </si>
  <si>
    <t>Belanja Pemeliharaan Peralatan dan Mesin: Pembayaran Pemeliharaan kendaraan operasional roda 4 Nopol B 1987 WQ Bulan Maret 2023, Tgl. 17 Maret 2023.</t>
  </si>
  <si>
    <t>01031/PB/626402/2023</t>
  </si>
  <si>
    <t>01031</t>
  </si>
  <si>
    <t>01032/PB/626402/2023</t>
  </si>
  <si>
    <t>01032</t>
  </si>
  <si>
    <t>Printer</t>
  </si>
  <si>
    <t>000537</t>
  </si>
  <si>
    <t>Belanja Pemeliharaan Peralatan dan Mesin: Pembayaran Pemeliharaan Alat Pengolah Data (Printer) Pusat Pendidikan KP periode Bulan Maret 2023, Tgl. 21 Maret 2023.</t>
  </si>
  <si>
    <t>01033/PB/626402/2023</t>
  </si>
  <si>
    <t>21 Maret 2023</t>
  </si>
  <si>
    <t>01033</t>
  </si>
  <si>
    <t>Belanja Pemeliharaan Lainnya : Pembayaran Pemeliharaan Aquarium Pusat Pendidikan KP Bulan Maret 2023, tgl. 17 Maret 2023.</t>
  </si>
  <si>
    <t>01034/PB/626402/2023</t>
  </si>
  <si>
    <t>01034</t>
  </si>
  <si>
    <t>Pakaian Dinas Pegawai (59 orang x 2 stell)</t>
  </si>
  <si>
    <t>000542</t>
  </si>
  <si>
    <t>Belanja Keperluan Perkantoran: Pembayaran Pekerjaan Pangadaan Pakaian Dinas Pegawai Tahun 2023, tgl. 7 Maret 2023.</t>
  </si>
  <si>
    <t>01035/PB/626402/2023</t>
  </si>
  <si>
    <t>01035</t>
  </si>
  <si>
    <t>erdin Pusdik KP - BRSDMKP  I  Ancol tgl.  9 sd 10 Maret 2023,  persiapan penyusunan laporan PIPK Tahun 2023, tgl. 10 Maret 2023</t>
  </si>
  <si>
    <t>01010/PB/626402/2023</t>
  </si>
  <si>
    <t>01010</t>
  </si>
  <si>
    <t>Perjadin Pusdik KP - Penilaian Potensi &amp; Kompetensi</t>
  </si>
  <si>
    <t>01012/PB/626402/2023</t>
  </si>
  <si>
    <t>01012</t>
  </si>
  <si>
    <t>Perjadin Pusdik KP -  Kantor BPN Pusat tgl.  1 Maret  2023, Melaksanaan Pemetaan / Penilaian Potensi &amp; Kompetensi  PNS di Lingkungan  KKP, tgl. 2  Maret  2023</t>
  </si>
  <si>
    <t>01013/PB/626402/2023</t>
  </si>
  <si>
    <t>01013</t>
  </si>
  <si>
    <t>Perjadin Pusdik KP -  Kantor BPN Pusat tgl. 8 Maret  2023, Melaksanaan Pemetaan / Penilaian Potensi &amp; Kompetensi  PNS di Lingkungan  KKP, tgl. 9  Maret  2023</t>
  </si>
  <si>
    <t>01014/PB/626402/2023</t>
  </si>
  <si>
    <t>09 Maret 2023</t>
  </si>
  <si>
    <t>01014</t>
  </si>
  <si>
    <t>Belanja Bahan. Pembelian konsumsi (snack pagi dan snack sore) dalam rangka penyelesaian pertanggungjawaban GUP (revolving) ke 3</t>
  </si>
  <si>
    <t>01015/PB/626402/2023</t>
  </si>
  <si>
    <t>01015</t>
  </si>
  <si>
    <t>Perdin Pusdik KP - Ancol tgl. jawaban GUP ( revolving) ke 3</t>
  </si>
  <si>
    <t>01016/PB/626402/2023</t>
  </si>
  <si>
    <t>01016</t>
  </si>
  <si>
    <t>Perdin Pusdik KP - Ancol tgl. jawaban GUP ( Revolving) ke 4</t>
  </si>
  <si>
    <t>01038/PB/626402/2023</t>
  </si>
  <si>
    <t>01038</t>
  </si>
  <si>
    <t>Perdin Jakarta - Denpasar, Bali (PP). Tgl 11-15 Maret 2023. Dalam rangka mengikuti Rapat Kerja Teknis (Rakernis) Lingkup BRSDM KP di Denpasar, Bali. Tgl. 15 Maret 2023.</t>
  </si>
  <si>
    <t>01047/PB/626402/2023</t>
  </si>
  <si>
    <t>01047</t>
  </si>
  <si>
    <t>Belanja Perdin Biasa Jakarta-BKN Pusat (PP) Tgl 03 Maret 2023 dlm rangka Mengikuti Pelaksanaan Kompetensi Pegawai di Lingkungan KKP, tanggal 3 Maret 2023</t>
  </si>
  <si>
    <t>01115/PB/626402/2023</t>
  </si>
  <si>
    <t>03 Maret 2023</t>
  </si>
  <si>
    <t>GUP 05</t>
  </si>
  <si>
    <t>01115</t>
  </si>
  <si>
    <t>00083/UM/626402/2023</t>
  </si>
  <si>
    <t>Belanja Perdin Biasa Jakarta-BKN Pusat (PP) Tgl 08 Maret 2023 dlm rangka Mengikuti Pelaksanaan Kompetensi Pegawai di Lingkungan KKP, tanggal 8 Maret 2023</t>
  </si>
  <si>
    <t>01116/PB/626402/2023</t>
  </si>
  <si>
    <t>08 Maret 2023</t>
  </si>
  <si>
    <t>01116</t>
  </si>
  <si>
    <t>Belanja Perjalanan Dinas Dalam Kota, Transport Lokal Mengantarkan Dokumen Surat Kedinasan Ke Kantor BPKP Pusat , tanggal 07 Maret 2023</t>
  </si>
  <si>
    <t>01117/PB/626402/2023</t>
  </si>
  <si>
    <t>01117</t>
  </si>
  <si>
    <t>000182</t>
  </si>
  <si>
    <t>Belanja Bahan Penggandaan dalam rangka Penilaian Guru dan Dosen Berprestasi Tahun 2023 (Kegiatan Penyiapan PTK TA. 2023) tanggal 3 Maret 2023</t>
  </si>
  <si>
    <t>01118/PB/626402/2023</t>
  </si>
  <si>
    <t>01118</t>
  </si>
  <si>
    <t>Perlengkapan Kegiatan Beban Kerja Guru dan Dosen</t>
  </si>
  <si>
    <t>000190</t>
  </si>
  <si>
    <t>Belanja Bahan Pembelian Perlengkapan Panitia &amp; Tim Penilai dlm rangka Penilaian Guru &amp; Dosen Berprestasi Thn 23 (Evaluasi Beban Kerja Guru &amp; Dosen TA 2023), tgl 3 Maret 2023</t>
  </si>
  <si>
    <t>01119/PB/626402/2023</t>
  </si>
  <si>
    <t>01119</t>
  </si>
  <si>
    <t>000186</t>
  </si>
  <si>
    <t>Belanja Bahan Pembelian Konsumsi dalam rangka Penilaian Guru dan Dosen Berprestasi Thn 2023 (Kegiatan Evaluasi Beban Kerja Guru dan Dosen TA. 2023), tgl 6 Maret 2023</t>
  </si>
  <si>
    <t>01120/PB/626402/2023</t>
  </si>
  <si>
    <t>01120</t>
  </si>
  <si>
    <t>Belanja Bahan Pembelian Konsumsi dalam rangka Penilaian Guru dan Dosen Berprestasi Thn 2023 (Kegiatan Evaluasi Beban Kerja Guru dan Dosen TA. 2023), tgl 7 Maret 2023</t>
  </si>
  <si>
    <t>01121/PB/626402/2023</t>
  </si>
  <si>
    <t>01121</t>
  </si>
  <si>
    <t>Belanja Bahan Pembelian Konsumsi dalam rangka Penilaian Guru dan Dosen Berprestasi Thn 2023 (Kegiatan Evaluasi Beban Kerja Guru dan Dosen TA. 2023), tgl 8 Maret 2023</t>
  </si>
  <si>
    <t>01122/PB/626402/2023</t>
  </si>
  <si>
    <t>01122</t>
  </si>
  <si>
    <t>Belanja Perjalanan Dinas Biasa Jkt-Bone (P) tgl 9 Maret 2023 dlm rangka Melakukan Koordinasi Penilaian BKD Poltek KP Bone Semester Ganjil 2022/2023, tgl 9 Maret 2023</t>
  </si>
  <si>
    <t>01123/PB/626402/2023</t>
  </si>
  <si>
    <t>01123</t>
  </si>
  <si>
    <t>Belanja bahan konsumsi  snack pagi dan makan siang dlm rangka pembahasan draft pedoman prestasi taruna. Tgl 9 Maret 2023</t>
  </si>
  <si>
    <t>01125/PB/626402/2023</t>
  </si>
  <si>
    <t>01125</t>
  </si>
  <si>
    <t>00082/UM/626402/2023</t>
  </si>
  <si>
    <t>Belanja bahan konsumsi snack dan makan siang dlm rangka review pedoman pelaksanaan kewirausahaan.Tgl 28 Feb 2023</t>
  </si>
  <si>
    <t>01126/PB/626402/2023</t>
  </si>
  <si>
    <t>28 Maret 2023</t>
  </si>
  <si>
    <t>01126</t>
  </si>
  <si>
    <t>Narasumber/Pembahas</t>
  </si>
  <si>
    <t>000154</t>
  </si>
  <si>
    <t>Belanja Jasa Profesi. Dlm rangka review pedoman pelaksanaan kewirausahaan. Tanggal 28 Feb 2023</t>
  </si>
  <si>
    <t>01127/PB/626402/2023</t>
  </si>
  <si>
    <t>01127</t>
  </si>
  <si>
    <t>Belanja Jasa</t>
  </si>
  <si>
    <t>01128/PB/626402/2023</t>
  </si>
  <si>
    <t>01128</t>
  </si>
  <si>
    <t>Perdin biasa Pusdik KP - Ged. BRSDM I Ancol tgl 28 Feb 2023 (PP). Dlm rangka review pedoman pelaksanaan kewirausahaan. Tgl 28 Feb 2023</t>
  </si>
  <si>
    <t>01129/PB/626402/2023</t>
  </si>
  <si>
    <t>01129</t>
  </si>
  <si>
    <t>Belanja bahan konsumsi snack pagi dan sore dlm rngka pembahasan petunjuk teknis penerimaan peserta didik ( Panduan bagi Panitia dan Pembiayaan). Tgl 7 Maret 2023</t>
  </si>
  <si>
    <t>01133/PB/626402/2023</t>
  </si>
  <si>
    <t>01133</t>
  </si>
  <si>
    <t>Belanja bahan konsumsi snack pagi dan sore dlm rngka pembahasan petunjuk teknis penerimaan peserta didik ( Panduan bagi Panitia dan Pembiayaan). Tgl 8 Maret 2023</t>
  </si>
  <si>
    <t>01134/PB/626402/2023</t>
  </si>
  <si>
    <t>01134</t>
  </si>
  <si>
    <t>Perjalanan Pengendalian Sarana Prasarana</t>
  </si>
  <si>
    <t>000166</t>
  </si>
  <si>
    <t>Perdin biasa Pusdik KP - Poltek AUP tgl 23-24 Feb 2023 (PP). Rpt koord. Percepatan transformasi pendidikan vokasi bidang Sarpras. Tanggal 24 Feb 2023</t>
  </si>
  <si>
    <t>01135/PB/626402/2023</t>
  </si>
  <si>
    <t>01135</t>
  </si>
  <si>
    <t>000319</t>
  </si>
  <si>
    <t>Belanja Bahan Konsumsi/Snack Pagi dan Siang Rapat Pembahasan Kerja Sama Pendidikan KP dengan Mitra Dunia Usaha dan Dunia Industri. Tanggal 8 Maret 2023</t>
  </si>
  <si>
    <t>01143/PB/626402/2023</t>
  </si>
  <si>
    <t>01143</t>
  </si>
  <si>
    <t>00081/UM/626402/2023</t>
  </si>
  <si>
    <t>Belanja Bahan Konsumsi/Makan Siang Rapat Pembahasan Kerja Sama Pendidikan KP dengan Mitra Dunia Usaha dan Dunia Industri. Tanggal 8 Maret 2023</t>
  </si>
  <si>
    <t>01144/PB/626402/2023</t>
  </si>
  <si>
    <t>01144</t>
  </si>
  <si>
    <t>000655</t>
  </si>
  <si>
    <t>Belanja bhan konsumsi snack dlam rangfak rapat audiensi Program Internship dan Magang di Jepang. Tanggal 1</t>
  </si>
  <si>
    <t>01136/PB/626402/2023</t>
  </si>
  <si>
    <t>01 April 2023</t>
  </si>
  <si>
    <t>01136</t>
  </si>
  <si>
    <t>01137/PB/626402/2023</t>
  </si>
  <si>
    <t>01137</t>
  </si>
  <si>
    <t>Belanja Keperluan Sehari-hari Perkantoran: Pembelian Wireless Earbuds Bluetooth Earphone keperluan Pusat Pendidikan KP. Tgl. 27 Maret 2023</t>
  </si>
  <si>
    <t>01152/PB/626402/2023</t>
  </si>
  <si>
    <t>27 Maret 2023</t>
  </si>
  <si>
    <t>01152</t>
  </si>
  <si>
    <t>00084/UM/626402/2023</t>
  </si>
  <si>
    <t>Belanja Keperluan Perkantoran: Pembelian makanan/minuman kecil untuk rpat &amp; penerimaan tamu keg operasional Pusat Pendidikan KP Bulan April 2023, Tgl. 03 April 2023.</t>
  </si>
  <si>
    <t>01153/PB/626402/2023</t>
  </si>
  <si>
    <t>03 April 2023</t>
  </si>
  <si>
    <t>01153</t>
  </si>
  <si>
    <t>Belanja Keperluan Perkantoran: Pembelian keperluan rumah tangga pantry kegiatan Pusat Pendidikan KP Bulan April 2023, Tgl. 03 April 2023</t>
  </si>
  <si>
    <t>01154/PB/626402/2023</t>
  </si>
  <si>
    <t>01154</t>
  </si>
  <si>
    <t>Belanja Keperluan Perkantoran: Pembelian air minum pegawai Pusat Pendidikan KP Bulan April 2023, Tgl. 03 April 2023</t>
  </si>
  <si>
    <t>01155/PB/626402/2023</t>
  </si>
  <si>
    <t>01155</t>
  </si>
  <si>
    <t>Belanja Barang Non Operasional Lainnya. Pembayaran zoho form kegiatan Pusat Pendidikan KP Bulan Maret 2023. Tgl. 26 Maret 2023</t>
  </si>
  <si>
    <t>01156/PB/626402/2023</t>
  </si>
  <si>
    <t>26 Maret 2023</t>
  </si>
  <si>
    <t>01156</t>
  </si>
  <si>
    <t>Belanja Keperluan Perkantoran: Pembayaran BPJS Ketenagakerjaan Pengemudi dan Pramubhakti lingkup Pusat Pendidikan KP Bulan April 2023, Tgl 03 April 2023</t>
  </si>
  <si>
    <t>01157/PB/626402/2023</t>
  </si>
  <si>
    <t>01157</t>
  </si>
  <si>
    <t>Belanja keperluan sehari hari perkantoran. pembayaran air minum pegawai Pusat Pendidikan KP bulan Maret 2023, Tgl 31 Maret 2023</t>
  </si>
  <si>
    <t>01183/PB/626402/2023</t>
  </si>
  <si>
    <t>31 Maret 2023</t>
  </si>
  <si>
    <t>01183</t>
  </si>
  <si>
    <t>Belanja Barang Persediaan Barang Konsumsi: Pembelian kertas foto copy kegiatan operasional Pusat Pendidikan KP Bulan April 2023. Tgl 03 April 2023.</t>
  </si>
  <si>
    <t>01174/PB/626402/2023</t>
  </si>
  <si>
    <t>01174</t>
  </si>
  <si>
    <t>Belanja Barang Persediaan Barang Konsumsi: Pembelian ATK kegiatan operasional Bagian Tata Usaha Pusat Pendidikan KP Bulan April 2023. Tgl 03 April 2023.</t>
  </si>
  <si>
    <t>01175/PB/626402/2023</t>
  </si>
  <si>
    <t>01175</t>
  </si>
  <si>
    <t>Belanja Barang Persediaan Barang Konsumsi: Pembelian ATK kegiatan operasional Bidang Perencanaan dan Evaluasi Pusat Pendidikan KP Bulan April 2023. Tgl 03 April 2023.</t>
  </si>
  <si>
    <t>01176/PB/626402/2023</t>
  </si>
  <si>
    <t>01176</t>
  </si>
  <si>
    <t>Belanja Barang Persediaan Barang Konsumsi: Pembelian ATK kegiatan operasional Bidang Penyelenggaraan Pendidikan Pusat Pendidikan KP Bulan April 2023. Tgl 03 April 2023.</t>
  </si>
  <si>
    <t>01177/PB/626402/2023</t>
  </si>
  <si>
    <t>01177</t>
  </si>
  <si>
    <t>Belanja Barang Persediaan Barang Konsumsi: Pembelian ATK kegiatan operasional Bidang Kelembagaan dan Ketenagan Pusat Pendidikan KP Bulan April 2023. Tgl 03 April 2023.</t>
  </si>
  <si>
    <t>01178/PB/626402/2023</t>
  </si>
  <si>
    <t>01178</t>
  </si>
  <si>
    <t>Belanja Barang Persediaan Barang Konsumsi: Pembelian Bahan Komputer kegiatan operasional Bagian Tata Usaha Pusat Pendidikan KP Bulan April 2023. Tgl 03 April 2023.</t>
  </si>
  <si>
    <t>01179/PB/626402/2023</t>
  </si>
  <si>
    <t>01179</t>
  </si>
  <si>
    <t>Belanja Barang Persediaan Barang Konsumsi: Pembelian Bahan Komputer kegiatan operasional Bidang Perencanaan dan Evaluasi Pusat Pendidikan KP Bulan April 2023. Tgl 03</t>
  </si>
  <si>
    <t>01180/PB/626402/2023</t>
  </si>
  <si>
    <t>01180</t>
  </si>
  <si>
    <t>Belanja Barang Persediaan Barang Konsumsi: Pembelian Bahan Komputer kegiatan operasional Bidang Penyelenggaran Pendidkan Pusat Pendidikan KP Bulan April 2023. Tgl 03</t>
  </si>
  <si>
    <t>01181/PB/626402/2023</t>
  </si>
  <si>
    <t>01181</t>
  </si>
  <si>
    <t>Belanja Barang Persediaan Barang Konsumsi: Pembelian Bahan Komputer kegiatan operasional Bidang Kelembagaan dan Ketenagaan Pusat Pendidikan KP Bulan April 2023. Tgl</t>
  </si>
  <si>
    <t>01182/PB/626402/2023</t>
  </si>
  <si>
    <t>01182</t>
  </si>
  <si>
    <t>Belanja Pengiriman Surat Dinas Pos Pusat. Pengiriman surat dan dokumen/barang lainnya kegiatan Pusat Pendidikan KP Bulan Maret 2023. Tgl. 27 Maret 2023.</t>
  </si>
  <si>
    <t>01158/PB/626402/2023</t>
  </si>
  <si>
    <t>01158</t>
  </si>
  <si>
    <t>Belanja Sewa: Pembayaran sewa mesin photocopy Pusat Pendidikan KP Bulan Maret 2022, tgl. 03 April 2023</t>
  </si>
  <si>
    <t>01159/PB/626402/2023</t>
  </si>
  <si>
    <t>01159</t>
  </si>
  <si>
    <t>Belanja Pemeliharaan Peralatan dan Mesin: Pembayaran BBM kendaraan operasional roda 4 Pusat Pendidikan KP Bulan Maret 2023, Tgl. 03 April 2023</t>
  </si>
  <si>
    <t>01160/PB/626402/2023</t>
  </si>
  <si>
    <t>01160</t>
  </si>
  <si>
    <t>Belanja Pemeliharaan Peralatan dan Mesin: Pembayaran Pemeliharaan kendaraan operasional roda 4 Nopol B 1446 PQH Bulan Maret 2023, Tgl. 16 Maret 2023.</t>
  </si>
  <si>
    <t>01161/PB/626402/2023</t>
  </si>
  <si>
    <t>01161</t>
  </si>
  <si>
    <t>Belanja Pemeliharaan Peralatan dan Mesin: Pembayaran Pemeliharaan kendaraan operasional roda 2 Nopol B 6552 SQE Bulan Maret 2023, Tgl. 04 Maret 2023.</t>
  </si>
  <si>
    <t>01162/PB/626402/2023</t>
  </si>
  <si>
    <t>04 Maret 2023</t>
  </si>
  <si>
    <t>01162</t>
  </si>
  <si>
    <t>Belanja Pemeliharaan Peralatan dan Mesin: Pembayaran Pemeliharaan kendaraan operasional roda 2 Nopol B 6578 SRQ Bulan Maret 2023, Tgl. 29 Maret 2023.</t>
  </si>
  <si>
    <t>01163/PB/626402/2023</t>
  </si>
  <si>
    <t>29 Maret 2023</t>
  </si>
  <si>
    <t>01163</t>
  </si>
  <si>
    <t>Belanja Honor Operasional Satker: Pembayaran Honor Operasional Satker Pengelola Keuangan Pusdik KP Bln Maret 2023, tgl. 03 April 2023</t>
  </si>
  <si>
    <t>01164/PB/626402/2023</t>
  </si>
  <si>
    <t>01164</t>
  </si>
  <si>
    <t>Belanja Barang Non Operasional Lainnya Langganan biaya video conference Bulan Februari 2023 Keg. Kegiatan Perencanaan Kinerja Pendidikan KP. Tanggal 01 Maret 2023</t>
  </si>
  <si>
    <t>01145/PB/626402/2023</t>
  </si>
  <si>
    <t>01145</t>
  </si>
  <si>
    <t>Belanja Bahan Snack Pagi. Pengukuran Capaian Kegiatan Program Prioritas Pusdik KP. Tanggal 2 Maret 2023</t>
  </si>
  <si>
    <t>01139/PB/626402/2023</t>
  </si>
  <si>
    <t>01139</t>
  </si>
  <si>
    <t>Belanja Bahan Snack Sore. Pengukuran Capaian Kegiatan Program Prioritas Pusdik KP. Tanggal 2 Maret 2023</t>
  </si>
  <si>
    <t>01140/PB/626402/2023</t>
  </si>
  <si>
    <t>01140</t>
  </si>
  <si>
    <t>Belanja Bahan Snack Pagi. Pengukuran Capaian Kegiatan Program Prioritas Pusdik KP. Tanggal 3 Maret 2023</t>
  </si>
  <si>
    <t>01141/PB/626402/2023</t>
  </si>
  <si>
    <t>01141</t>
  </si>
  <si>
    <t>Belanja Bahan Snack Sore.Pengukuran Capaian Kegiatan Program Prioritas Pusdik KP. Tanggal 3 Maret 2023</t>
  </si>
  <si>
    <t>01142/PB/626402/2023</t>
  </si>
  <si>
    <t>01142</t>
  </si>
  <si>
    <t>001283</t>
  </si>
  <si>
    <t>Biaya Langganan Video Conference (zoom) Tagihan Februari 2023. Monitoring Evaluasi Kegiatan dan Anggaran Pendidikan KP dan OII. Tanggal 6 Maret 2023</t>
  </si>
  <si>
    <t>01138/PB/626402/2023</t>
  </si>
  <si>
    <t>01138</t>
  </si>
  <si>
    <t>Belanja bahan konsumsi snack pagi dan siang dalam rangka persiapan festival kewirausahaan nasional. Tgl 1 Maret 2023</t>
  </si>
  <si>
    <t>01130/PB/626402/2023</t>
  </si>
  <si>
    <t>01130</t>
  </si>
  <si>
    <t>Perdin biasa Pusdik KP - Ged. I BRSDM, Ancol tgl 10 Feb 2023 (PP). Melakukan identifikasi produk TEFA Satuan Pendidikan KP. Tgl 10 Feb 2023</t>
  </si>
  <si>
    <t>01131/PB/626402/2023</t>
  </si>
  <si>
    <t>01131</t>
  </si>
  <si>
    <t>Perdin biasa Pusdik KP - Ged. I BRSDM KP,Ancol tgl 21 Feb 2023 (PP). Menghadiri rapat persiapan Marine and Fisheries Enterpreneur Expo 2023. Tgl 21 Feb 2023</t>
  </si>
  <si>
    <t>01132/PB/626402/2023</t>
  </si>
  <si>
    <t>01132</t>
  </si>
  <si>
    <t>001313</t>
  </si>
  <si>
    <t>Belanja Bahan Konsumsi/Snack Pagi dan Siang Rapat Rapat Penyusunan Dokumen Administrasi Tugas Belajar Tahun 2023. Kegiatan Lanjutan Tugas Belajar. Tanggal 14 Februari</t>
  </si>
  <si>
    <t>01146/PB/626402/2023</t>
  </si>
  <si>
    <t>01146</t>
  </si>
  <si>
    <t>Belanja Bahan Konsumsi Makan Siang Rapat Rapat Penyusunan Dokumen Administrasi Tugas Belajar Tahun 2023. Kegiatan Lanjutan Tugas Belajar. Tanggal 14 Februari 2023</t>
  </si>
  <si>
    <t>01147/PB/626402/2023</t>
  </si>
  <si>
    <t>01147</t>
  </si>
  <si>
    <t>Belanja Bahan Konsumsi/Snack Pagi dan Siang Rapat Rapat Penyusunan Dokumen Administrasi Tugas Belajar Tahun 2023. Kegiatan Lanjutan Tugas Belajar. Tanggal 15 Februari</t>
  </si>
  <si>
    <t>01148/PB/626402/2023</t>
  </si>
  <si>
    <t>01148</t>
  </si>
  <si>
    <t>Belanja Bahan Konsumsi Makan Siang Rapat Rapat Penyusunan Dokumen Administrasi Tugas Belajar Tahun 2023. Kegiatan Lanjutan Tugas Belajar. Tanggal 15 Februari 2023</t>
  </si>
  <si>
    <t>01149/PB/626402/2023</t>
  </si>
  <si>
    <t>01149</t>
  </si>
  <si>
    <t>Belanja Bahan Konsumsi/Snack Pagi Rapat Rapat Penyusunan Dokumen Administrasi Tugas Belajar Tahun 2023. Kegiatan Lanjutan Tugas Belajar. Tanggal 16 Februari 2023</t>
  </si>
  <si>
    <t>01150/PB/626402/2023</t>
  </si>
  <si>
    <t>01150</t>
  </si>
  <si>
    <t>Perjalanan Koordinasi dan pengadministrasian Tugas Belajar</t>
  </si>
  <si>
    <t>001322</t>
  </si>
  <si>
    <t>Belanja Perjalanan Dinas dari Jakarta ke Ambon (PP) pd tgl 24-25 Maret 2023 dalam rangka Koordinasi dan Pengadministrasi Peserta Tubel KKP di Universitas Pattimura. 27 Maret 2023</t>
  </si>
  <si>
    <t>01151/PB/626402/2023</t>
  </si>
  <si>
    <t>01151</t>
  </si>
  <si>
    <t>Belanja Perjalanan Dinas Biasa Jakarta - Bali (PP) tanggal 11 s.d. 15 Maret 2023 dalam rangka Mengikuti Rakernis BRSDMKP Tahun 2023, tanggal 15 Maret 2023</t>
  </si>
  <si>
    <t>01424/PB/626402/2023</t>
  </si>
  <si>
    <t>TUP 02</t>
  </si>
  <si>
    <t>01424</t>
  </si>
  <si>
    <t>00074/UM/626402/2023</t>
  </si>
  <si>
    <t>Belanja Bahan Penggandaan, dalam rangka Penyusunan Rencana Strategis Pengembangan Pendidikan (Kegiatan Pengembangan Kelembagaan Pendidikan KP), Tanggal 24 Maret 2023</t>
  </si>
  <si>
    <t>01446/PB/626402/2023</t>
  </si>
  <si>
    <t>24 Maret 2023</t>
  </si>
  <si>
    <t>01446</t>
  </si>
  <si>
    <t>00080/UM/626402/2023</t>
  </si>
  <si>
    <t>Belanja Perdin Biasa Sidoarjo-Bali (PP) tgl 12-15 Maret '23 dlm rangka Penerimaan Penghargaan Dosen Berprestasi 2023 dalam Rakernis BRSDMKP, tgl 15 Maret 2023</t>
  </si>
  <si>
    <t>01425/PB/626402/2023</t>
  </si>
  <si>
    <t>01425</t>
  </si>
  <si>
    <t>000176</t>
  </si>
  <si>
    <t>Belanja Bahan Penggandaan, dalam rangka Penyusunan Kebijakan Mutu (Penyusunan NSPK Kelembagaan Pendidikan), Tanggal 3 April 2023</t>
  </si>
  <si>
    <t>01450/PB/626402/2023</t>
  </si>
  <si>
    <t>01450</t>
  </si>
  <si>
    <t>DL.2376.AFA.001.053.B</t>
  </si>
  <si>
    <t>Belanja Perdin Biasa Bitung-Bali-Makassar tgl 11-15 Maret '23 dlm rangka Penerimaan Penghargaan Dosen Berprestasi 2023 dalam Rakernis BRSDMKP, tgl 15 Maret 2023</t>
  </si>
  <si>
    <t>01426/PB/626402/2023</t>
  </si>
  <si>
    <t>01426</t>
  </si>
  <si>
    <t>Belanja Bahan Penggandaan dalam rangka Pembaruan Data PTK Satdik KP per Maret 2023 (Kegiatan Penyiapan PTK TA. 2023), tgl 6 April 2023</t>
  </si>
  <si>
    <t>01433/PB/626402/2023</t>
  </si>
  <si>
    <t>06 April 2023</t>
  </si>
  <si>
    <t>01433</t>
  </si>
  <si>
    <t>Belanja Perdin Biasa Dumai-Bali (PP) tgl 11-16 Mar '23 dlm rangka Penerimaan Penghargaan Dosen Berprestasi 2023 dalam Rakernis BRSDMKP, tgl 16 Maret 2023</t>
  </si>
  <si>
    <t>01428/PB/626402/2023</t>
  </si>
  <si>
    <t>01428</t>
  </si>
  <si>
    <t>Belanja Perjalanan Dinas Biasa Jakarta - Jakarta (PP) tanggal 27 Maret 2023 dalam rangka Mengantarkan Berkas DUPAK a.n. Suko Wardono, tanggal 27 Maret 2023</t>
  </si>
  <si>
    <t>01434/PB/626402/2023</t>
  </si>
  <si>
    <t>01434</t>
  </si>
  <si>
    <t>Belanja Bahan Pembelian ATK dalam rangka Pembaruan Data PTK Satdik KP per Maret 2023 (Kegiatan Penyiapan PTK TA. 2023), tgl 17 Maret 2023</t>
  </si>
  <si>
    <t>01429/PB/626402/2023</t>
  </si>
  <si>
    <t>01429</t>
  </si>
  <si>
    <t>Belanja Bahan Pembelian Bahan Komputer  dalam rangka Pembaruan Data PTK Satdik KP per Maret 2023 (Kegiatan Penyiapan PTK TA. 2023), tgl 17 Maret 2023</t>
  </si>
  <si>
    <t>01431/PB/626402/2023</t>
  </si>
  <si>
    <t>01431</t>
  </si>
  <si>
    <t>Biaya Perdin Biasa Jkt-Bali Badan Riset dan SDM Kelautan dan Perikana, Tgl 15 Maret 2023</t>
  </si>
  <si>
    <t>01443/PB/626402/2023</t>
  </si>
  <si>
    <t>01443</t>
  </si>
  <si>
    <t>Belanja Bahan ATK dalam rangka Penyusunan Rencana Strategis Pengembangan Pendidikan (Kegiatan Pengembangan Kelembagaan Pendidikan KP), Tanggal 24 Maret 2023</t>
  </si>
  <si>
    <t>01444/PB/626402/2023</t>
  </si>
  <si>
    <t>01444</t>
  </si>
  <si>
    <t>Belanja Bahan Komputer, dalam rangka Penyusunan Rencana Strategis Pengembangan Pendidikan (Kegiatan Pengembangan Kelembagaan Pendidikan KP), Tanggal 24 Maret 2023</t>
  </si>
  <si>
    <t>01445/PB/626402/2023</t>
  </si>
  <si>
    <t>01445</t>
  </si>
  <si>
    <t>000178</t>
  </si>
  <si>
    <t>Belanja Bahan ATK, dalam rangka Penyusunan Kebijakan Mutu (Penyusunan NSPK Kelembagaan Pendidikan), Tanggal 3 April 2023</t>
  </si>
  <si>
    <t>01448/PB/626402/2023</t>
  </si>
  <si>
    <t>01448</t>
  </si>
  <si>
    <t>000177</t>
  </si>
  <si>
    <t>Belanja Bahan Komputer, dalam rangka Penyusunan Kebijakan Mutu (Penyusunan NSPK Kelembagaan Pendidikan), Tanggal 3 April 2023</t>
  </si>
  <si>
    <t>01449/PB/626402/2023</t>
  </si>
  <si>
    <t>01449</t>
  </si>
  <si>
    <t>Perdin biasa Pusdik-Poltek AUP tgl 5 Apr 2023 (PP). Koord.Peny.usulan prubhan jens&amp; trif ats jens PNBP biaya penddkan mndukng pengndalian sarpras. Tgl 5 Apr 2023</t>
  </si>
  <si>
    <t>01457/PB/626402/2023</t>
  </si>
  <si>
    <t>05 April 2023</t>
  </si>
  <si>
    <t>01457</t>
  </si>
  <si>
    <t>00079/UM/626402/2023</t>
  </si>
  <si>
    <t>Belanja bhn konsumsi dlm rangka rapat Sinkronisasi jadual PMMT-HACCP. Tgl 28 Maret 2023 :</t>
  </si>
  <si>
    <t>01465/PB/626402/2023</t>
  </si>
  <si>
    <t>01465</t>
  </si>
  <si>
    <t>Belanja bhn kosumsi snack pagi dan snack sore rapat dlm rangka Identifikasi dan Rekapitulasi Dokumen RPS. Tgl 30 Maret 2023</t>
  </si>
  <si>
    <t>01466/PB/626402/2023</t>
  </si>
  <si>
    <t>30 Maret 2023</t>
  </si>
  <si>
    <t>01466</t>
  </si>
  <si>
    <t>Belanja bhn konsumsi snack pagi dan snack sore menyiapkan bahan rapat penyusunan dokumen program studi spesifik. Tgl 10 April 2023</t>
  </si>
  <si>
    <t>01467/PB/626402/2023</t>
  </si>
  <si>
    <t>10 April 2023</t>
  </si>
  <si>
    <t>01467</t>
  </si>
  <si>
    <t>Perdin biasa Pusdik KP - Ged. I BRSDM Ancol pd tanggal 30 Maret 2023 (PP). Melakukan Identifikasi dan rekapitulasi dokumen RPS. Tgl 30 Maret 2023</t>
  </si>
  <si>
    <t>01468/PB/626402/2023</t>
  </si>
  <si>
    <t>01468</t>
  </si>
  <si>
    <t>Belanja bhn konsumsi rapat snack pagi dan snack sore pemaparan/pembahasan pedoman draft kewirausahaan hasil masukan masing - masing satuan pendidikan. Tgl 4 April 2023</t>
  </si>
  <si>
    <t>01469/PB/626402/2023</t>
  </si>
  <si>
    <t>04 April 2023</t>
  </si>
  <si>
    <t>01469</t>
  </si>
  <si>
    <t>Perdin biasa Pusdik KP-Ged. I BRSDM Ancol tgl 4 April 2023 (PP).Melak. Paparan pedoman draft kewirausahaan hasil masukan masing2 satdik. Tgl 4 April 2023</t>
  </si>
  <si>
    <t>01471/PB/626402/2023</t>
  </si>
  <si>
    <t>01471</t>
  </si>
  <si>
    <t>Belanja Bahan. Penggandaan, Fotocopy dan penjilidan dalam rangka kegiatan Kerjasama Pendidikan KP. Tgl 13 Maret 2023</t>
  </si>
  <si>
    <t>01326/PB/626402/2023</t>
  </si>
  <si>
    <t>01326</t>
  </si>
  <si>
    <t>00077/UM/626402/2023</t>
  </si>
  <si>
    <t>Belanja Bahan. Belanja Bahan Komputer dalam rangka kegiatan Kerjasama Pendidikan KP. Tgl 14 Maret 2023</t>
  </si>
  <si>
    <t>01327/PB/626402/2023</t>
  </si>
  <si>
    <t>14 Maret 2023</t>
  </si>
  <si>
    <t>01327</t>
  </si>
  <si>
    <t>Belanja Bahan. Belanja ATK dalam rangka kegiatan Kerjasama Pendidikan KP. Tgl 15 Maret 2023</t>
  </si>
  <si>
    <t>01328/PB/626402/2023</t>
  </si>
  <si>
    <t>01328</t>
  </si>
  <si>
    <t>000323</t>
  </si>
  <si>
    <t>Belanja Barang Non Operasional Lainnya Langganan biaya video conference Bulan Maret 2023 Keg. Kegiatan Kerja Sama Pendidikan KP. Tgl 28 Maret 2023</t>
  </si>
  <si>
    <t>01329/PB/626402/2023</t>
  </si>
  <si>
    <t>01329</t>
  </si>
  <si>
    <t>Perjalanan Kerjasama Pendidikan KP</t>
  </si>
  <si>
    <t>000326</t>
  </si>
  <si>
    <t>Belanja Perjalanan Dinas dari Jakarta ke Denpasar pada tanggal 11-15 Maret 2023 dalam rangka Rapat Kerja Teknis lingkup BRSDM KP Tahun Anggaran 2023. Tgl 16 Maret 2023</t>
  </si>
  <si>
    <t>01330/PB/626402/2023</t>
  </si>
  <si>
    <t>01330</t>
  </si>
  <si>
    <t>Belanja Perdin dari Jakarta ke Bogor pd tgl 28 Maret 2023 dalam rangka Rapat Monev pelaksanaan Kerja Sama BRSDM dengan Mitra Triwulan I Tahun 2023. Tgl 29 Maret 2023</t>
  </si>
  <si>
    <t>01331/PB/626402/2023</t>
  </si>
  <si>
    <t>01331</t>
  </si>
  <si>
    <t>Belanja Perdin dari Jakarta ke Gedung BRSDM Ancol pd tgl 29 Maret 2023 dalam rangka Rapat Tindak lanjut Pertemuan Monev pelaksanaan Kerja Sama BRSDM Triwulan I. Tgl 29 Maret 2023</t>
  </si>
  <si>
    <t>01332/PB/626402/2023</t>
  </si>
  <si>
    <t>01332</t>
  </si>
  <si>
    <t>Perdin Jakarta - Ps. Minggu, Jaksel (PP). Tgl 27 Maret 2023. Dalam rangka keg Koordinasi terait Penataan &amp; Penertiban Kendaraan Dinas di Politeknik AUP Jakarta. Tgl. 30 Maret 2023</t>
  </si>
  <si>
    <t>01504/PB/626402/2023</t>
  </si>
  <si>
    <t>01504</t>
  </si>
  <si>
    <t>00078/UM/626402/2023</t>
  </si>
  <si>
    <t>Perdin Jakarta - Bogor, Jabar (PP). Tgl 28-30 Maret 2023. Dalam rangka mengikuti kegiatan Bimtek Pegelolaan BMN Lingkup BRSDM KP Tahun 2023. Tgl. 30 Maret 2023.</t>
  </si>
  <si>
    <t>01506/PB/626402/2023</t>
  </si>
  <si>
    <t>01506</t>
  </si>
  <si>
    <t>Perdin Jakarta - Maros, Sulsel (PP). Tgl. 16-18 Maret 2022. Dlm rangka koordinasi &amp; TL Kerjasama BRSDM KP dg YL. Forest Co Ltd Persiapan Pemb FSV di BRPBAP3 Maros. Tgl. 18</t>
  </si>
  <si>
    <t>01520/PB/626402/2023</t>
  </si>
  <si>
    <t>18 Maret 2023</t>
  </si>
  <si>
    <t>01520</t>
  </si>
  <si>
    <t>01521/PB/626402/2023</t>
  </si>
  <si>
    <t>01521</t>
  </si>
  <si>
    <t>Perdin Jakarta - Bogor, Jabar (PP). Tgl. 20 Maret 2023. Dlm rangka menghadiri Rakeris lingkup BBRSE KP Tahun 2023. Tgl. 20 Maret 2023</t>
  </si>
  <si>
    <t>01522/PB/626402/2023</t>
  </si>
  <si>
    <t>20 Maret 2023</t>
  </si>
  <si>
    <t>01522</t>
  </si>
  <si>
    <t>01523/PB/626402/2023</t>
  </si>
  <si>
    <t>01523</t>
  </si>
  <si>
    <t>Perdin Jakarta - Bogor, Jabar (PP). Tgl 28 Maret 2023. Dalam rangka menghadiri kegiatan Pembukaan KP Bimtek Penggelolaan BMN Lingkup BRSDM KP Tahun 2023. Tgl. 28 Maret</t>
  </si>
  <si>
    <t>01524/PB/626402/2023</t>
  </si>
  <si>
    <t>01524</t>
  </si>
  <si>
    <t>Perdin Jakarta - Sukamandi-Tegal-Banyumas, Jateng (PP). Tgl 30 Maret-1 April 2023. Dalam rangka Kunker Ka BRSDM KP ke BRPI Sukamandi, SUPM Tegal &amp; SFV Ds. Cilongok, Kec.</t>
  </si>
  <si>
    <t>01525/PB/626402/2023</t>
  </si>
  <si>
    <t>01525</t>
  </si>
  <si>
    <t>01526/PB/626402/2023</t>
  </si>
  <si>
    <t>01526</t>
  </si>
  <si>
    <t>Perdin Jakarta - Bogor, Jabar (PP). Tgl 28 Maret 2023. Dalam rangka menghadiri kegiatan Pembukaan KP Bimtek Pengelolaan BMN Lingkup BRSDM KP Tahun 2023. Tgl. 28 Maret 2023.</t>
  </si>
  <si>
    <t>01527/PB/626402/2023</t>
  </si>
  <si>
    <t>01527</t>
  </si>
  <si>
    <t>Perdin Jakarta - Karawang, Jabar (PP). Tgl 03 April 2023. Dalam rangka mendampingi Kapusdik KP keg Pencanangan Zona Integritas Menuju Wilayah Bebas Korupsi (WB/WBBM) dan Kunker</t>
  </si>
  <si>
    <t>01528/PB/626402/2023</t>
  </si>
  <si>
    <t>01528</t>
  </si>
  <si>
    <t>Perdin Jakarta - Serang, Banten (PP). Tgl 10-11 April 2023. Dalam rangka mendampingi Kapusdik KP Persiapan Kunker Men KP di Politeknik AUP Jakarta-Serang. Tgl. 11 April 2023.</t>
  </si>
  <si>
    <t>01529/PB/626402/2023</t>
  </si>
  <si>
    <t>11 April 2023</t>
  </si>
  <si>
    <t>01529</t>
  </si>
  <si>
    <t>Perdin Jakarta - Karawang, Jabar (PP). Tgl 03 April 2023. Dalam rangka kegiatan Pencanangan Zona Integritas Menuju Wilayah Bebas Korupsi (WB/WBBM) dan Kunker Ka. BRSDM KP, Plt.</t>
  </si>
  <si>
    <t>01530/PB/626402/2023</t>
  </si>
  <si>
    <t>01530</t>
  </si>
  <si>
    <t>Perdin Jakarta - Serang, Banten (PP). Tgl 10-11 April 2023. Dalam rangka mendampingi Ka BRSDM keg Persiapan Kunker Men KP di Politeknik AUP Jakarta-Serang. Tgl. 11 April 2023</t>
  </si>
  <si>
    <t>01531/PB/626402/2023</t>
  </si>
  <si>
    <t>01531</t>
  </si>
  <si>
    <t>Perdin Jakarta - Ancol, Jakut (PP). Tgl. 28 Maret 2023. Dalam rangka kegiatan Penyusunan Dokumen Pengawasan Kearsipan Internal Tahun 2022 Pusdik KP. Tgl. 28 Maret 2023</t>
  </si>
  <si>
    <t>01508/PB/626402/2023</t>
  </si>
  <si>
    <t>01508</t>
  </si>
  <si>
    <t>01510/PB/626402/2023</t>
  </si>
  <si>
    <t>01510</t>
  </si>
  <si>
    <t>Perdin Jakarta - Bogor, Jabar (PP). Tgl 29-31 Maret 2023. Dalam rangka kegiatan Percepatan Penyelesaian TL Hasil Pengwasan Itjen KKP lingkup Pusdik KP. Tgl. 31 Maret 2023.</t>
  </si>
  <si>
    <t>01511/PB/626402/2023</t>
  </si>
  <si>
    <t>01511</t>
  </si>
  <si>
    <t>Pembayaran translok Jkt - Polres Jakpus, Jakpus (PP). Tgl 4 - 5 April 2023. Dalam rangka merekap dokumen Pengadaan Pembangunan Politeknik KP Dumai TA. 2016-2017. Tgl. 05 April</t>
  </si>
  <si>
    <t>01512/PB/626402/2023</t>
  </si>
  <si>
    <t>01512</t>
  </si>
  <si>
    <t>Perdin Jakarta - Karawang, Jabar. Tgl. 17 Maret 2023. Dalam rangka melakukan keg Pemantauan Pembangunan Zona Integritas WBK/WBBM lingkup BRSDM KP. Tgl. 17 Maret</t>
  </si>
  <si>
    <t>01514/PB/626402/2023</t>
  </si>
  <si>
    <t>01514</t>
  </si>
  <si>
    <t>Perdin Jakarta - Ps Minggu, Jaksel. Tgl. 20 Maret 2023. Dalam rangka kegiatan Penyusunan Rancangan Usulan Pementukan Tim Kerja Pusdik KP. Tgl. 20 Maret 2023</t>
  </si>
  <si>
    <t>01515/PB/626402/2023</t>
  </si>
  <si>
    <t>01515</t>
  </si>
  <si>
    <t>Perdin Jakarta - Karawang, Jabar. Tgl. 24 Maret 2023. Dalam rangka kegiatan Persiapan Pecanangan WBK_KKP di Politeknik KP Karawang. Tgl. 24 Maret 2023</t>
  </si>
  <si>
    <t>01517/PB/626402/2023</t>
  </si>
  <si>
    <t>01517</t>
  </si>
  <si>
    <t>Bayar ke Sutrisno. Perdin Jakarta - Karawang, Jabar. Tgl. 3 April 2023. Dalam rangka kegiatan Pencanangan Zona Integritas Menuju WBK/WBBM Ligkup BRSDM KP di Politeknik KP</t>
  </si>
  <si>
    <t>01518/PB/626402/2023</t>
  </si>
  <si>
    <t>01518</t>
  </si>
  <si>
    <t>Pembayaran transport lokal Jkt - BKN Cililitan, Jaktim (PP). Tgl 21 Maret 2023. Dalam rangka kegiatan Pendampingan seleksi Kompetensi PPPK Pusdik KP. Tgl. 21 Maret 2023</t>
  </si>
  <si>
    <t>01519/PB/626402/2023</t>
  </si>
  <si>
    <t>01519</t>
  </si>
  <si>
    <t>000642</t>
  </si>
  <si>
    <t>Belanja Barang Konsumsi, dalam rangka Persiapan Kegiatan Bulan Mutu Lingkup Satuan Pendidikan Tinggi KP, Tanggal 31 Maret 2023</t>
  </si>
  <si>
    <t>01454/PB/626402/2023</t>
  </si>
  <si>
    <t>01454</t>
  </si>
  <si>
    <t>elanja Bahan Pembelian Konsumsi (Snack Pagi) dlm rangka Persiapan Penyusunan Renstra Pendidikan KP dan Kebijakan Mutu Pendidikan KP (Kegiatan Penjaminan Mutu Kelembagaan</t>
  </si>
  <si>
    <t>01455/PB/626402/2023</t>
  </si>
  <si>
    <t>01455</t>
  </si>
  <si>
    <t>Belanja Bahan Pembelian Konsumsi (Snack Sore) dlm rangka Persiapan Penyusunan Renstra Pendidikan KP dan Kebijakan Mutu Pendidikan KP (Kegiatan Penjaminan Mutu Kelembagaan</t>
  </si>
  <si>
    <t>01456/PB/626402/2023</t>
  </si>
  <si>
    <t>01456</t>
  </si>
  <si>
    <t>Belanja Barang Non Op, Langganan Biaya Video Conference &amp; Cloud Zoom Meeting bulan Feb dan Mar 23, dlm rangka Penjaminan Mutu Kelembagaan Satdik KP 2023, tgl 27 Mar 23</t>
  </si>
  <si>
    <t>01453/PB/626402/2023</t>
  </si>
  <si>
    <t>01453</t>
  </si>
  <si>
    <t>Perjalanan Penjaminan mutu pendidikan KP</t>
  </si>
  <si>
    <t>000648</t>
  </si>
  <si>
    <t>Biaya Perdin Biasa Jkt-Ancol Lingkup Satuan Pendidikan Tinggi KP</t>
  </si>
  <si>
    <t>01451/PB/626402/2023</t>
  </si>
  <si>
    <t>01451</t>
  </si>
  <si>
    <t>Biaya Perdin Biasa Jkt-Ancol Pendidikan KP dan Kebijakan Mutu, Tgl 06 April 2023</t>
  </si>
  <si>
    <t>01452/PB/626402/2023</t>
  </si>
  <si>
    <t>01452</t>
  </si>
  <si>
    <t>000649</t>
  </si>
  <si>
    <t>Belanja bhn konsumsi snack pagi&amp;sore dlm rangka reviu rencana aksi desain kegiatan SFV tahun 2023 dan perencanaan dukungan dari unit kerja lingkup BRSDMKP. Tgl 20 Maret 2023</t>
  </si>
  <si>
    <t>01472/PB/626402/2023</t>
  </si>
  <si>
    <t>01472</t>
  </si>
  <si>
    <t>Belanja brg non operasonal lainnya, langganan biaya video conference. Kegiatan bimbingan penelitian dan pengabdian kepada masyarakat. Tgl 19 Maret 2023</t>
  </si>
  <si>
    <t>01473/PB/626402/2023</t>
  </si>
  <si>
    <t>19 Maret 2023</t>
  </si>
  <si>
    <t>01473</t>
  </si>
  <si>
    <t>Perjalanan Bimbingan Penelitian dan Pengabdian Kepada</t>
  </si>
  <si>
    <t>000654</t>
  </si>
  <si>
    <t>Perdin biasa Pusdik KP  - InterContinental Bali Resort pd tgl 11-15 Maret 2023 (PP). Menghadiri Rakernis BRSDM KP Tahun 2023. Tgl 15 Maret 2023</t>
  </si>
  <si>
    <t>01474/PB/626402/2023</t>
  </si>
  <si>
    <t>01474</t>
  </si>
  <si>
    <t>Perdin biasa InterContinental Bali Resort - Politeknik KP Jembrana  pd tgl 16 Maret 2023 (PP). Koordinasi terkait peny. rencana aksi kegiatan SFV. Tgl 16 Maret 2023</t>
  </si>
  <si>
    <t>01475/PB/626402/2023</t>
  </si>
  <si>
    <t>01475</t>
  </si>
  <si>
    <t>Perdin biasa Pusdik KP - Ged. I BRSDMKP tgl 20 Maret 2023 (PP).Melak.reviu renc. aksi desain keg. SFV 2023 &amp;perenc dukngn dr unit kerj BRSDMKP.Tgl 20 Maret 2023</t>
  </si>
  <si>
    <t>01476/PB/626402/2023</t>
  </si>
  <si>
    <t>01476</t>
  </si>
  <si>
    <t>Belanja bhn konsumsi snack rapat sinkronisasi data serapan lulusan pendidikan tahun 2022 periode semester I 2023. Tgl 20 Maret 2023</t>
  </si>
  <si>
    <t>01459/PB/626402/2023</t>
  </si>
  <si>
    <t>01459</t>
  </si>
  <si>
    <t>Belanja bhn konsumsi makan siang rapat sinkronisasi data serapan lulusan pendidikan tahun 2022 periode semester I 2023. Tgl 20 Maret 2023</t>
  </si>
  <si>
    <t>01461/PB/626402/2023</t>
  </si>
  <si>
    <t>01461</t>
  </si>
  <si>
    <t>01462/PB/626402/2023</t>
  </si>
  <si>
    <t>01462</t>
  </si>
  <si>
    <t>Perdin biasa Pusdik KP - Bandung tgl 4-6 Apr 2023 (PP) Menghadiri Sosialisasi Policy Brief Optimalisasi Kompetensi&amp;Perlindungan Awak kapal Perikanan. Tgl 6 Apr 2023</t>
  </si>
  <si>
    <t>01463/PB/626402/2023</t>
  </si>
  <si>
    <t>01463</t>
  </si>
  <si>
    <t>(PP). Koord. Pembaharuan serapan lulusan pendidikan KP semester I Tahun 2023. Tgl 6 April 2023</t>
  </si>
  <si>
    <t>01464/PB/626402/2023</t>
  </si>
  <si>
    <t>01464</t>
  </si>
  <si>
    <t>Belanja Bahan. Belanja Bahan Komputer dalam rangka kegiatan Perencanaan Kinerja Pendidikan KP. Tgl 16 Maret 2023</t>
  </si>
  <si>
    <t>01335/PB/626402/2023</t>
  </si>
  <si>
    <t>01335</t>
  </si>
  <si>
    <t>Belanja Bahan. Belanja ATK dalam rangka kegiatan Perencanaan Kinerja Pendidikan KP. Tgl 29 Maret 2023</t>
  </si>
  <si>
    <t>01337/PB/626402/2023</t>
  </si>
  <si>
    <t>01337</t>
  </si>
  <si>
    <t>Belanja Bahan. Belanja Bahan Komputer dalam rangka kegiatan Sinkronisasi Kegiatan Pendidikan KP. Tgl 20 Maret 2023</t>
  </si>
  <si>
    <t>01338/PB/626402/2023</t>
  </si>
  <si>
    <t>01338</t>
  </si>
  <si>
    <t>Belanja Bahan. Belanja ATK dalam rangka kegiatan Sinkronisasi Kegiatan Pendidikan KP. Tgl 17 Maret</t>
  </si>
  <si>
    <t>01339/PB/626402/2023</t>
  </si>
  <si>
    <t>01339</t>
  </si>
  <si>
    <t>Perjalanan Sinkronisasi Kegiatan Pendidikan KP</t>
  </si>
  <si>
    <t>000960</t>
  </si>
  <si>
    <t>01343/PB/626402/2023</t>
  </si>
  <si>
    <t>01343</t>
  </si>
  <si>
    <t>Belanja Perjalanan Dinas dari Jakarta ke Tegal pada tanggal 31 Maret - 1 April 2023 dalam rangka Sinkronisasi Kegiatan Pendidikan KP di Satuan Pendikan SUPM Tegal. Tgl 3 April 2023</t>
  </si>
  <si>
    <t>01344/PB/626402/2023</t>
  </si>
  <si>
    <t>01344</t>
  </si>
  <si>
    <t>00085/UM/626402/2023</t>
  </si>
  <si>
    <t>01417/PB/626402/2023</t>
  </si>
  <si>
    <t>01417</t>
  </si>
  <si>
    <t>Belanja Bahan. Penggandaan, Fotocopy dan penjilidan dalam rangka kegiatan Penyusunan Anggaran Pendidikan KP. Tgl 15 Maret 2023</t>
  </si>
  <si>
    <t>01404/PB/626402/2023</t>
  </si>
  <si>
    <t>01404</t>
  </si>
  <si>
    <t xml:space="preserve"> Belanja Bahan. Belanja Bahan Komputer dalam rangka kegiatan Penyusunan Anggaran</t>
  </si>
  <si>
    <t>01405/PB/626402/2023</t>
  </si>
  <si>
    <t>01405</t>
  </si>
  <si>
    <t>Belanja Bahan. Belanja Bahan Komputer dalam rangka kegiatan Rencana Kerja Pendidikan KP. Tgl 23 Maret 2023</t>
  </si>
  <si>
    <t>01406/PB/626402/2023</t>
  </si>
  <si>
    <t>23 Maret 2023</t>
  </si>
  <si>
    <t>01406</t>
  </si>
  <si>
    <t>Belanja Bahan. Belanja ATK dalam rangka kegiatan Rencana Kerja Pendidikan KP. Tgl 5 April 2023</t>
  </si>
  <si>
    <t>01407/PB/626402/2023</t>
  </si>
  <si>
    <t>01407</t>
  </si>
  <si>
    <t>Belanja Bahan. Belanja Bahan Komputer dalam rangka kegiatan Revisi Anggaran Pendidikan KP. Tgl 27 Maret 2023</t>
  </si>
  <si>
    <t>01408/PB/626402/2023</t>
  </si>
  <si>
    <t>01408</t>
  </si>
  <si>
    <t>Belanja Bahan. Belanja ATK dalam rangka kegiatan Revisi Anggaran Pendidikan KP. Tgl 24 Maret 2023</t>
  </si>
  <si>
    <t>01409/PB/626402/2023</t>
  </si>
  <si>
    <t>01409</t>
  </si>
  <si>
    <t>001272</t>
  </si>
  <si>
    <t>Belanja Penggandaan. Kegiatan Monitoring Evaluasi Kinerja Pendidikan KP. Tanggal 23 Maret 2023</t>
  </si>
  <si>
    <t>01313/PB/626402/2023</t>
  </si>
  <si>
    <t>01313</t>
  </si>
  <si>
    <t>001273</t>
  </si>
  <si>
    <t>Belanja Bahan Komputer. Kegiatan Monitoring Evaluasi Kinerja Pendidikan KP. Tanggal 27 Maret 2023</t>
  </si>
  <si>
    <t>01314/PB/626402/2023</t>
  </si>
  <si>
    <t>01314</t>
  </si>
  <si>
    <t>001274</t>
  </si>
  <si>
    <t>Belanja Alat Kantor Tulis. Kegiatan Monitoring Evaluasi Kinerja Pendidikan KP. Tanggal 27 Maret 2023</t>
  </si>
  <si>
    <t>01315/PB/626402/2023</t>
  </si>
  <si>
    <t>01315</t>
  </si>
  <si>
    <t>Langganan Aplikasi Komunikasi Daring. Tagihan Maret 2023. Kegiatan Monitoring Evaluasi Kinerja Pendidikan KP. Tanggal 24 Maret 2023</t>
  </si>
  <si>
    <t>01312/PB/626402/2023</t>
  </si>
  <si>
    <t>01312</t>
  </si>
  <si>
    <t>001279</t>
  </si>
  <si>
    <t>Belanja Penggandaan. Kegiatan Monitoring Evaluasi Kegiatan dan Anggaran Pendidikan KP dan OII. Tanggal 17 Maret 2023</t>
  </si>
  <si>
    <t>01316/PB/626402/2023</t>
  </si>
  <si>
    <t>01316</t>
  </si>
  <si>
    <t>Langganan Video Conference (zoom) Tagihan Maret 2023. Kegiatan Evaluasi Kegiatan dan Anggaran Pendidikan KP dan OII. Tanggal 3 April 2023</t>
  </si>
  <si>
    <t>01317/PB/626402/2023</t>
  </si>
  <si>
    <t>01317</t>
  </si>
  <si>
    <t>Belanja Perdin Biasa Jakarta - Politeknik KP Sorong (PP). Tgl 3 - 5 April 2023 dalam rangka Monitoring Pelaksanaan PBJ. Tanggal 6 April 2023</t>
  </si>
  <si>
    <t>01324/PB/626402/2023</t>
  </si>
  <si>
    <t>01324</t>
  </si>
  <si>
    <t>Belanja Perdin Biasa Jakarta - SUPM Pariaman (PP). Tgl 3 - 5 April 2023 dalam rangka Pendampingan Pengisian Aplikasi Kinerjaku Tahun 2023. Tanggal 6 April 2023</t>
  </si>
  <si>
    <t>01325/PB/626402/2023</t>
  </si>
  <si>
    <t>01325</t>
  </si>
  <si>
    <t>001109</t>
  </si>
  <si>
    <t>Belanja Bahan. Pembelian Konsumsi Penyusunan Lap. Managemen Resiko &amp; Sistem Pengendalian Intern Pemerintah, tgl. 6</t>
  </si>
  <si>
    <t>01485/PB/626402/2023</t>
  </si>
  <si>
    <t>01485</t>
  </si>
  <si>
    <t>Belanja Bahan Pembelian Konsumsi Penyusunan Lap. Managemen Resiko &amp; Sistem Pengendalian Intern Pemerintah, tgl. 6</t>
  </si>
  <si>
    <t>01486/PB/626402/2023</t>
  </si>
  <si>
    <t>01486</t>
  </si>
  <si>
    <t>Evaluasi dan Penyusunan SPIP MR</t>
  </si>
  <si>
    <t>001113</t>
  </si>
  <si>
    <t>Perjadin Pusdik KP - Ancol tgl.  29  Maret 2023 (PP),  menghadiri undangan Sekretaris BRSDM KP terkait  Asistensi Penyusunan Managemen Risiko TA. 2023, tgl. 29 Maret 2023</t>
  </si>
  <si>
    <t>01487/PB/626402/2023</t>
  </si>
  <si>
    <t>01487</t>
  </si>
  <si>
    <t>Perdin Pusdik KP - Ancol tgl. 05 sd 06 April 2023 (PP), dalam rangka Penyusunan Laporan Managemen Resiko dan Sistem Pengendalian Intern Pemerintah, tgl. 6 April 2023</t>
  </si>
  <si>
    <t>01501/PB/626402/2023</t>
  </si>
  <si>
    <t>01501</t>
  </si>
  <si>
    <t>Belanja Bahan pembelian konsumsi (snack pagi dan snack sore pertanggung jawaban GUP ( Revolving) ke 4  Lingkup Pusat Pendidikan KP, tgl. 21 Maret 2023</t>
  </si>
  <si>
    <t>01488/PB/626402/2023</t>
  </si>
  <si>
    <t>01488</t>
  </si>
  <si>
    <t>Belanja Bahan pembelian  (snack pagi &amp;  snack sore  ) melakukan  penyelesaian pertanggung jawaban GUP ( Revolving) ke 5  Lingkup Pusat Pendidikan KP, tgl.  4  April 2023</t>
  </si>
  <si>
    <t>01489/PB/626402/2023</t>
  </si>
  <si>
    <t>01489</t>
  </si>
  <si>
    <t>Belanja Bahan biaya Foto copy dan penggandaan dalam rangka mendukung kegiatan  Verifikasi dan Validasi Pertanggung Jawaban Kegiatan,  tgl. 22 Maret 2023</t>
  </si>
  <si>
    <t>01490/PB/626402/2023</t>
  </si>
  <si>
    <t>22 Maret 2023</t>
  </si>
  <si>
    <t>01490</t>
  </si>
  <si>
    <t>Belanja Bahan Pembelian Bahan Komputer dalam rangka mendukung kegiatan Verifikasi dan Validasi Pertanggung Jawaban Kegiatan,</t>
  </si>
  <si>
    <t>01491/PB/626402/2023</t>
  </si>
  <si>
    <t>01491</t>
  </si>
  <si>
    <t>Belanja Bahan Pembelian ATK dalam rangka mendukung kegiatan Verifikasi dan Validasi Pertanggung Jawaban Kegiatan,</t>
  </si>
  <si>
    <t>01493/PB/626402/2023</t>
  </si>
  <si>
    <t>01493</t>
  </si>
  <si>
    <t>Perdin Pusdik KP - Ancol tgl. jawaban</t>
  </si>
  <si>
    <t>01494/PB/626402/2023</t>
  </si>
  <si>
    <t>01494</t>
  </si>
  <si>
    <t>Belanja Bahan biaya Foto copy dan penggandaan dalam rangka mendukung kegiatan Pengelolaan PNBP Lingkup</t>
  </si>
  <si>
    <t>01496/PB/626402/2023</t>
  </si>
  <si>
    <t>01496</t>
  </si>
  <si>
    <t>Belanja Bahan Pembelian Bahan Komputer dalam rangka mendukung kegiatan Pengelolaan PNBP Lingkup</t>
  </si>
  <si>
    <t>01497/PB/626402/2023</t>
  </si>
  <si>
    <t>01497</t>
  </si>
  <si>
    <t>Belanja Bahan Pembelian ATK dalam rangka mendukung kegiatan Pengelolaan PNBP Lingkup Satuan Pendidikan KP) tgl. 31 Maret 2023</t>
  </si>
  <si>
    <t>01498/PB/626402/2023</t>
  </si>
  <si>
    <t>01498</t>
  </si>
  <si>
    <t>Perdin Pusdik KP - Group Discuccion Optimalisasi PNBP ,</t>
  </si>
  <si>
    <t>01499/PB/626402/2023</t>
  </si>
  <si>
    <t>01499</t>
  </si>
  <si>
    <t>Belanja bhn konsumsi snack pagi dan snack sore rapat pemaparan matriks bisnis/rencana aksi kegaitan TEFA TA. 2023. Tgl 31 Maret 2023</t>
  </si>
  <si>
    <t>01478/PB/626402/2023</t>
  </si>
  <si>
    <t>01478</t>
  </si>
  <si>
    <t>Belanja bhn konsumsi snack pagi dan snack sore rapat paparan matriks bisnis/rencana aksi B01-B02 kegiatan TEFA TA 2023 masing - masing satuan pendidikan. Tgl.6 April 2023</t>
  </si>
  <si>
    <t>01479/PB/626402/2023</t>
  </si>
  <si>
    <t>01479</t>
  </si>
  <si>
    <t>001142</t>
  </si>
  <si>
    <t>Belanja bhn komputer kegiatan pembinaan pelaksanaan kewirausahaandan TEFA. Tgl 3 April 2023</t>
  </si>
  <si>
    <t>01483/PB/626402/2023</t>
  </si>
  <si>
    <t>01483</t>
  </si>
  <si>
    <t>001143</t>
  </si>
  <si>
    <t>Belanja Bahan ATK kegiatan pembinaan pelaksanaan kewirausahaandan TEFA. Tgl 3 April 2023</t>
  </si>
  <si>
    <t>01484/PB/626402/2023</t>
  </si>
  <si>
    <t>01484</t>
  </si>
  <si>
    <t>01480/PB/626402/2023</t>
  </si>
  <si>
    <t>01480</t>
  </si>
  <si>
    <t>Perdin biasa Pusdik KP - Ged. I BRSDM, Ancol pd tgl 31 Maret 2023 (PP). Melak. paparan matriks bisnis/rencana aksi BO-B12 keg. TEFA TA. 2023. Tgl 31 Maret 2023</t>
  </si>
  <si>
    <t>01481/PB/626402/2023</t>
  </si>
  <si>
    <t>01481</t>
  </si>
  <si>
    <t>Perdin biasa Pusdik KP-Ged.I. BRSDM, Ancol tgl 6 Maret 2023 (PP). Melak Paparan thp 2 matriks bisnis/renc.aksi B0-B12 Keg.TEFA TA.2023 masing2 satdik.Tgl 6 April 2023</t>
  </si>
  <si>
    <t>01482/PB/626402/2023</t>
  </si>
  <si>
    <t>01482</t>
  </si>
  <si>
    <t>001302</t>
  </si>
  <si>
    <t>Belanja Bahan. Penggandaan, Fotocopy dan penjilidan dalam rangka kegiatan Tugas Belajar Baru. Tgl 23 Maret 2023</t>
  </si>
  <si>
    <t>01410/PB/626402/2023</t>
  </si>
  <si>
    <t>01410</t>
  </si>
  <si>
    <t>001303</t>
  </si>
  <si>
    <t>Belanja Bahan. Belanja Bahan Komputer dalam rangka kegiatan Tugas Belajar Baru. Tgl 24 Maret 2023</t>
  </si>
  <si>
    <t>01411/PB/626402/2023</t>
  </si>
  <si>
    <t>01411</t>
  </si>
  <si>
    <t>001304</t>
  </si>
  <si>
    <t>Belanja Bahan. Belanja ATK dalam rangka kegiatan Tugas Belajar Baru. Tgl 27 Maret 2023 :</t>
  </si>
  <si>
    <t>01412/PB/626402/2023</t>
  </si>
  <si>
    <t>01412</t>
  </si>
  <si>
    <t>Belanja Bahan. Penggandaan, Fotocopy dan penjilidan dalam rangka kegiatan Lanjutan Tugas Belajar . Tgl 28 Maret 2023</t>
  </si>
  <si>
    <t>01413/PB/626402/2023</t>
  </si>
  <si>
    <t>01413</t>
  </si>
  <si>
    <t>Belanja Bahan. Belanja Bahan Komputer dalam rangka kegiatan Lanjutan Tugas Belajar . Tgl 4 April 2023</t>
  </si>
  <si>
    <t>01414/PB/626402/2023</t>
  </si>
  <si>
    <t>01414</t>
  </si>
  <si>
    <t>Belanja Bahan. Belanja ATK dalam rangka kegiatan Lanjutan Tugas Belajar . Tgl 30 Maret 2023 :</t>
  </si>
  <si>
    <t>01415/PB/626402/2023</t>
  </si>
  <si>
    <t>01415</t>
  </si>
  <si>
    <t>Belanja Bahan. Penggandaan, Fotocopy dan penjilidan dalam rangka kegiatan Tugas Belajar Luar Negeri . Tgl 31 Maret 2023</t>
  </si>
  <si>
    <t>01416/PB/626402/2023</t>
  </si>
  <si>
    <t>01416</t>
  </si>
  <si>
    <t>Belanja Bahan. Belanja Bahan Komputer dalam rangka kegiatan Tugas Belajar Luar Negeri . Tgl 28 Maret 2023</t>
  </si>
  <si>
    <t>01418/PB/626402/2023</t>
  </si>
  <si>
    <t>01418</t>
  </si>
  <si>
    <t>Belanja Bahan. Belanja ATK dalam rangka kegiatan Tugas Belajar Luar Negeri . Tgl 4 April 2023 :</t>
  </si>
  <si>
    <t>01419/PB/626402/2023</t>
  </si>
  <si>
    <t>01419</t>
  </si>
  <si>
    <t>Belanja Bahan. Penggandaan, Fotocopy dan penjilidan dalam rangka kegiatan Aparatur KKP yang Diberikan Izin Belajar. Tgl 30 Maret 2023</t>
  </si>
  <si>
    <t>01420/PB/626402/2023</t>
  </si>
  <si>
    <t>01420</t>
  </si>
  <si>
    <t>Belanja Bahan. Belanja Bahan Komputer dalam rangka kegiatan Aparatur KKP yang Diberikan Izin Belajar. Tgl 6 April 2023</t>
  </si>
  <si>
    <t>01421/PB/626402/2023</t>
  </si>
  <si>
    <t>01421</t>
  </si>
  <si>
    <t>Belanja Bahan. Belanja ATK dalam rangka kegiatan Aparatur KKP yang Diberikan Izin Belajar. Tgl 3 April 2023</t>
  </si>
  <si>
    <t>01422/PB/626402/2023</t>
  </si>
  <si>
    <t>01422</t>
  </si>
  <si>
    <t>Belanja bhn konsumsi snack pagi &amp; sore dlm rangka pemaparan&amp;pembahasan draft pedoman pemilihan taruna berprestasi. Tgl 12 April 2023</t>
  </si>
  <si>
    <t>01775/PB/626402/2023</t>
  </si>
  <si>
    <t>12 April 2023</t>
  </si>
  <si>
    <t>GUP 06</t>
  </si>
  <si>
    <t>01775</t>
  </si>
  <si>
    <t>00108/UM/626402/2023</t>
  </si>
  <si>
    <t>Perdin biasa Pusdik KP - Ged. I BRSDM Ancol pd tanggal 12 April 2023 (PP). Melk. Pembahasan mengenai pedoman pemilihan taruna berprestasi. Tgl 12 April 2023</t>
  </si>
  <si>
    <t>01776/PB/626402/2023</t>
  </si>
  <si>
    <t>01776</t>
  </si>
  <si>
    <t>Perdin biasa Poltek KP Bone - BRPBATPP, Smpur Bgr tgl 17-18 April (PP). Melakukan Penyusunan dokumen program studi spesifik. Tgl 18 April 2023</t>
  </si>
  <si>
    <t>01777/PB/626402/2023</t>
  </si>
  <si>
    <t>18 April 2023</t>
  </si>
  <si>
    <t>01777</t>
  </si>
  <si>
    <t>Perdin biasa Poltek AUP, Kampus Serang Melakukan Penyusunan dokumen program studi spesifik. Tgl 18 April 2023</t>
  </si>
  <si>
    <t>01778/PB/626402/2023</t>
  </si>
  <si>
    <t>01778</t>
  </si>
  <si>
    <t>Perdin biasa Pusdik-Poltek AUP,Kmpus Serang tgl 10-11 Apr 2023 (PP). Koord.pengendalian sarpras utk menunjang penyelnggaraan pendidikan vokasi. Tgl 11 Apr 2023</t>
  </si>
  <si>
    <t>01783/PB/626402/2023</t>
  </si>
  <si>
    <t>01783</t>
  </si>
  <si>
    <t>Biaya Perdin Biasa Jkt-Serang (PP) tgl 11 April 2023 dlm rangka Koordinasi Kelengkapan Dokumen Persyaratan Pembukaan PSDKU di Poltek AUP, tgl 11 April 2023</t>
  </si>
  <si>
    <t>01761/PB/626402/2023</t>
  </si>
  <si>
    <t>01761</t>
  </si>
  <si>
    <t>00107/UM/626402/2023</t>
  </si>
  <si>
    <t>Perdin Jakarta - Ladong, Aceh (PP). Tgl 27 April - 1 Mei 2023. Dalam rangka Mndampingi Kunjungan Kerja Kepala BRSDM KP ke SUPM Ladong Politeknik Aceh. Tgl. 01 Mei 2023.</t>
  </si>
  <si>
    <t>01784/PB/626402/2023</t>
  </si>
  <si>
    <t>01 Mei 2023</t>
  </si>
  <si>
    <t>01784</t>
  </si>
  <si>
    <t>00103/UM/626402/2023</t>
  </si>
  <si>
    <t>Perdin Jakarta - Ladong, Aceh (PP). Tgl 27- 29 April 2023. Dalam rangka Mndampingi Kunjungan Kerja Kepala BRSDM KP ke SUPM Ladong Politeknik Aceh. Tgl. 29 April 2023.</t>
  </si>
  <si>
    <t>01785/PB/626402/2023</t>
  </si>
  <si>
    <t>29 April 2023</t>
  </si>
  <si>
    <t>01785</t>
  </si>
  <si>
    <t>Perdin Jakarta - Politeknik AUP, Jaksel (PP). Tgl 12 April 2023. Dalam rangka kegiatan Identifikasi Pengembangan Layanan Pendidikan Politeknik AUP. Tgl. 12 April 2023.</t>
  </si>
  <si>
    <t>01786/PB/626402/2023</t>
  </si>
  <si>
    <t>01786</t>
  </si>
  <si>
    <t>Pembayaran translok Jkt -Ps. Minggu, Jaksel (PP). Tgl 13 April 2023. Dalam rangka mengikuti keg Layanan Pendidikan di Lingkunan Kampus Politeknik AUP Jkt. Tgl. 13 April 2023</t>
  </si>
  <si>
    <t>01787/PB/626402/2023</t>
  </si>
  <si>
    <t>01787</t>
  </si>
  <si>
    <t>000645</t>
  </si>
  <si>
    <t>Belanja Bahan ATK dalam rangka Kegiatan Penjaminan Mutu Kelembagaan, tanggal 18 April 2023</t>
  </si>
  <si>
    <t>01762/PB/626402/2023</t>
  </si>
  <si>
    <t>01762</t>
  </si>
  <si>
    <t>000644</t>
  </si>
  <si>
    <t>Belanja Bahan Komputer dalam rangka Kegiatan Penjaminan Mutu Kelembagaan, tanggal 18 April 2023</t>
  </si>
  <si>
    <t>01763/PB/626402/2023</t>
  </si>
  <si>
    <t>01763</t>
  </si>
  <si>
    <t>000643</t>
  </si>
  <si>
    <t>Belanja Bahan Penggandaan dalam rangka Kegiatan Penjaminan Mutu Kelembagaan, tanggal 18 April 2023</t>
  </si>
  <si>
    <t>01764/PB/626402/2023</t>
  </si>
  <si>
    <t>01764</t>
  </si>
  <si>
    <t>Belanja brg non operasonal lainnya, langganan biaya video conference. Kegiatan bimbingan penelitian dan pengabdian kepada masyarakat. Tgl 26 April 2023</t>
  </si>
  <si>
    <t>01779/PB/626402/2023</t>
  </si>
  <si>
    <t>26 April 2023</t>
  </si>
  <si>
    <t>01779</t>
  </si>
  <si>
    <t>Belanja brg non operasonal lainnya, langganan biaya video conference. Kegiatan bimbingan penelitian dan pengabdian kepada masyarakat. Tgl 1 Mei 2023</t>
  </si>
  <si>
    <t>01780/PB/626402/2023</t>
  </si>
  <si>
    <t>01780</t>
  </si>
  <si>
    <t>Belanja Pemeliharaan Peralatan dan Mesin: Pembayaran Pemeliharaan kendaraan operasional roda 4 Nopol B 1165 UQN Bulan Mei 2023, Tgl. 01 Mei 2023.</t>
  </si>
  <si>
    <t>01788/PB/626402/2023</t>
  </si>
  <si>
    <t>01788</t>
  </si>
  <si>
    <t>Belanja Keperluan Perkantoran: Pembayaran Pekerjaan Pangadaan Pakaian Dinas Pegawai Tahun 2023, tgl. 12 April 2023.</t>
  </si>
  <si>
    <t>01789/PB/626402/2023</t>
  </si>
  <si>
    <t>01789</t>
  </si>
  <si>
    <t>Belanja Honor Operasional Satker: Pembayaran Honor Operasional Satker Pengelola Keuangan Pusdik KP Bln Mei 2023, tgl. 02 Mei 2023</t>
  </si>
  <si>
    <t>01790/PB/626402/2023</t>
  </si>
  <si>
    <t>02 Mei 2023</t>
  </si>
  <si>
    <t>01790</t>
  </si>
  <si>
    <t>Belanja Barang Non Operasional Lainnya Langganan biaya video conference Bulan April 2023 Keg. Kegiatan Perencanaan Kinerja Pendidikan KP. Tanggal 28 April 2023</t>
  </si>
  <si>
    <t>01765/PB/626402/2023</t>
  </si>
  <si>
    <t>28 April 2023</t>
  </si>
  <si>
    <t>01765</t>
  </si>
  <si>
    <t>00109/UM/626402/2023</t>
  </si>
  <si>
    <t>000953</t>
  </si>
  <si>
    <t>Belanja Bahan Konsumsi/Snack Pagi Rapat Rapat Pembahasan Dokumen Usulan BLU Satker Politeknik AUP. Kegiatan Sinkronisasi Pendidikan KP. Tanggal 6 April 2023</t>
  </si>
  <si>
    <t>01766/PB/626402/2023</t>
  </si>
  <si>
    <t>01766</t>
  </si>
  <si>
    <t>Belanja Bahan Konsumsi/Snack Sore Rapat Rapat Pembahasan Dokumen Usulan BLU Satker Politeknik AUP. Kegiatan Sinkronisasi Pendidikan KP. Tanggal 6 April 2023</t>
  </si>
  <si>
    <t>01767/PB/626402/2023</t>
  </si>
  <si>
    <t>01767</t>
  </si>
  <si>
    <t>Belanja Perdin pd tgl 13-14 April 2023 dalam rangka verifikasi capaian Kinerja Tw 1 Level 2 Lingkup BRSDM Tahun 2023. Kegiatan Sinkronisasi Pendidikan. Tgl 17 April 2023</t>
  </si>
  <si>
    <t>01768/PB/626402/2023</t>
  </si>
  <si>
    <t>17 April 2023</t>
  </si>
  <si>
    <t>01768</t>
  </si>
  <si>
    <t>Perjalanan Monitoring Evaluasi Kinerja Pendidikan KP</t>
  </si>
  <si>
    <t>001277</t>
  </si>
  <si>
    <t>Belanja Perdin Biasa Jakarta - Bogor (PP). Tgl 12 April 2023. Pembukaan Kick Off Meeting Implementasi SAKIP lingkup BRSDM KP. Tanggal 13 April 2023</t>
  </si>
  <si>
    <t>01769/PB/626402/2023</t>
  </si>
  <si>
    <t>13 April 2023</t>
  </si>
  <si>
    <t>01769</t>
  </si>
  <si>
    <t>Belanja Perjalanan Dinas Biasa Jakarta - Bogor (PP). Tgl 12 April 2023.Kick Off Meeting Implementasi SAKIP lingkup BRSDM KP. Tanggal 17 April 2023</t>
  </si>
  <si>
    <t>01770/PB/626402/2023</t>
  </si>
  <si>
    <t>01770</t>
  </si>
  <si>
    <t>Belanja Barang Non Operasional Lainnya. Langganan Video Conference (zoom) Tagihan April 2023. Kegiatan  Evaluasi Kegiatan dan Anggaran Pendidikan KP dan OII. Tanggal 2 Mei 2023</t>
  </si>
  <si>
    <t>01771/PB/626402/2023</t>
  </si>
  <si>
    <t>01771</t>
  </si>
  <si>
    <t>Belanja Barang Non Operasional Lainnya. Langganan Aplikasi Komunikasi Daring. Tagihan April 2023. Kegiatan  Evaluasi Kegiatan dan Anggaran Pendidikan KP dan OII. Tanggal 26 April 2023</t>
  </si>
  <si>
    <t>01772/PB/626402/2023</t>
  </si>
  <si>
    <t>01772</t>
  </si>
  <si>
    <t>Belanja Perdin Biasa Jkt - Karawang (PP). Tgl 10 - 11 April 2023 dlm rangka Pndampingan Pengisian e Monev Bappenas &amp; Pemantauan Keg Prioritas. Tgl 12 April 2023</t>
  </si>
  <si>
    <t>01773/PB/626402/2023</t>
  </si>
  <si>
    <t>01773</t>
  </si>
  <si>
    <t>Belanja Perdin Biasa Jkt - Krwg (PP). Tgl 10 - 11 April 2023 dlm rangka Pendampingan Pengisian Aplikasi Kinerjaku &amp; Penyusunan LKj TW I 2023. Tgl 12 April 2023</t>
  </si>
  <si>
    <t>01774/PB/626402/2023</t>
  </si>
  <si>
    <t>01774</t>
  </si>
  <si>
    <t>Perdin Pusdik KP - Politeknik AUP Cikaret - Bogor  tgl.  14 April  2023 (PP),  koordinasi dgn  PIC PNBP terkait perbedaan capaian realisasi PNBP</t>
  </si>
  <si>
    <t>01791/PB/626402/2023</t>
  </si>
  <si>
    <t>14 April 2023</t>
  </si>
  <si>
    <t>01791</t>
  </si>
  <si>
    <t>00106/UM/626402/2023</t>
  </si>
  <si>
    <t>Belanja Bahan. biaya foto copy dan penggandaan dalam rangka mendukung kegiatan Pemutakhiran Data Administrasi Keuangan tgl.28 April 2023</t>
  </si>
  <si>
    <t>01792/PB/626402/2023</t>
  </si>
  <si>
    <t>01792</t>
  </si>
  <si>
    <t>Belanja bhn konsumsi snack pagi &amp;sore rapat pemaparan matriks bisnis/rencana aksi B01-B012 kegiatan TEFA TA. 2023 masin2 satdik. Tgl 13 April 2023</t>
  </si>
  <si>
    <t>01781/PB/626402/2023</t>
  </si>
  <si>
    <t>01781</t>
  </si>
  <si>
    <t>Perdin biasa Pusdik KP - Ged. I BRSDM, Ancol pd tgl 13 April 2023 (PP). Melak.paparan matriks bisnis/rencana aksi B0-B12 keg. TEFA TA.2023.Tgl 13 April 2023</t>
  </si>
  <si>
    <t>01782/PB/626402/2023</t>
  </si>
  <si>
    <t>01782</t>
  </si>
  <si>
    <t>PPN</t>
  </si>
  <si>
    <t>Jumlah SPBy</t>
  </si>
  <si>
    <t>Belanja Perdin Biasa Pontianak-Ambon (PP) tgl 8-13 Mei 2023 dlm rangka Penerimaan Penghargaan Guru Berprestasi Thn 2023 dlm Rakornis Pendidikan KP Thn 2023, tgl 13 Mei</t>
  </si>
  <si>
    <t>01927/PB/626402/2023</t>
  </si>
  <si>
    <t>13 Mei 2023</t>
  </si>
  <si>
    <t>GUP 07</t>
  </si>
  <si>
    <t>01927</t>
  </si>
  <si>
    <t>00134/UM/626402/2023</t>
  </si>
  <si>
    <t>000979</t>
  </si>
  <si>
    <t>Belanja Bahan Konsumsi Rapat Koordinasi Teknis Lingkup Pusat Pendidikan KP Tahun 2023. Tanggal 11 Mei 2023</t>
  </si>
  <si>
    <t>01916/PB/626402/2023</t>
  </si>
  <si>
    <t>11 Mei 2023</t>
  </si>
  <si>
    <t>01916</t>
  </si>
  <si>
    <t>00135/UM/626402/2023</t>
  </si>
  <si>
    <t>WA.2378.EBD.952.301.F</t>
  </si>
  <si>
    <t>Belanja Perdin Biasa Tegal-Ambon (PP) tgl 8-13 Mei '23 dlm rangka Penerimaan Penghargaan Guru Berprestasi '23 dlm Rakornis Pendidikan KP '23, tgl 13 Mei 2023</t>
  </si>
  <si>
    <t>01928/PB/626402/2023</t>
  </si>
  <si>
    <t>01928</t>
  </si>
  <si>
    <t>000980</t>
  </si>
  <si>
    <t>Belanja Bahan. Penggandaan, Fotocopy dan penjilidan dalam rangka kegiatan Rapat Koordinasi Teknis Pendidikan KP. Tgl 26 April 2023</t>
  </si>
  <si>
    <t>01917/PB/626402/2023</t>
  </si>
  <si>
    <t>01917</t>
  </si>
  <si>
    <t>Belanja Perdin Biasa Kotaagung-Ambon (PP) tgl 9-12 Mei '23 dlm rangka Penerimaan Penghargaan Guru Berprestasi '23 dlm Rakornis Pendidikan KP '23, tgl 12 Mei '23</t>
  </si>
  <si>
    <t>01937/PB/626402/2023</t>
  </si>
  <si>
    <t>12 Mei 2023</t>
  </si>
  <si>
    <t>01937</t>
  </si>
  <si>
    <t>00147/UM/626402/2023</t>
  </si>
  <si>
    <t>Belanja Bahan. Penggandaan, Fotocopy dan penjilidan dalam rangka kegiatan Rapat Koordinasi Teknis Pendidikan KP. Tgl 3 Mei 2023</t>
  </si>
  <si>
    <t>01918/PB/626402/2023</t>
  </si>
  <si>
    <t>03 Mei 2023</t>
  </si>
  <si>
    <t>01918</t>
  </si>
  <si>
    <t>Belanja Keperluan Perkantoran. Pembayaran Biaya estetika kantor kegiatan Pusat Pendidikan KP periode Bulan April 2023 Tgl 18 April 2023</t>
  </si>
  <si>
    <t>01929/PB/626402/2023</t>
  </si>
  <si>
    <t>01929</t>
  </si>
  <si>
    <t>00133/UM/626402/2023</t>
  </si>
  <si>
    <t>000981</t>
  </si>
  <si>
    <t>Belanja Bahan. Belanja Bahan Komputer dalam rangka kegiatan Rapat Koordinasi Teknis Pendidikan KP. Tgl 27 April 2023</t>
  </si>
  <si>
    <t>01919/PB/626402/2023</t>
  </si>
  <si>
    <t>27 April 2023</t>
  </si>
  <si>
    <t>01919</t>
  </si>
  <si>
    <t>Belanja Bahan. Belanja Bahan Komputer dalam rangka kegiatan Rapat Koordinasi Teknis Pendidikan KP. Tgl 4 Mei 2023</t>
  </si>
  <si>
    <t>01920/PB/626402/2023</t>
  </si>
  <si>
    <t>04 Mei 2023</t>
  </si>
  <si>
    <t>01920</t>
  </si>
  <si>
    <t>000982</t>
  </si>
  <si>
    <t>Belanja Bahan. Belanja ATK dalam rangka kegiatan Rapat Koordinasi Teknis Pendidikan KP. Tgl 28 April 2023</t>
  </si>
  <si>
    <t>01921/PB/626402/2023</t>
  </si>
  <si>
    <t>01921</t>
  </si>
  <si>
    <t>Belanja Bahan. Belanja ATK dalam rangka kegiatan Rapat Koordinasi Teknis Pendidikan KP. Tgl 5 Mei 2023</t>
  </si>
  <si>
    <t>01922/PB/626402/2023</t>
  </si>
  <si>
    <t>05 Mei 2023</t>
  </si>
  <si>
    <t>01922</t>
  </si>
  <si>
    <t>Perlengkapan Peserta</t>
  </si>
  <si>
    <t>000984</t>
  </si>
  <si>
    <t>Belanja Bahan. Perlengkapan Peserta  Kegiatan Rapat Koordinasi Teknis Pendidikan KP. Tgl 4 Mei 2023</t>
  </si>
  <si>
    <t>01923/PB/626402/2023</t>
  </si>
  <si>
    <t>01923</t>
  </si>
  <si>
    <t>000985</t>
  </si>
  <si>
    <t>Belanja Jasa Profesi. Narasumber Rapat Koordinasi Teknis Pendidikan KP Tahun 2023. Kegiatan Rapat Koordinasi Teknis Pendidikan KP. Tanggal 11 Mei 2023</t>
  </si>
  <si>
    <t>01924/PB/626402/2023</t>
  </si>
  <si>
    <t>01924</t>
  </si>
  <si>
    <t>01925/PB/626402/2023</t>
  </si>
  <si>
    <t>01925</t>
  </si>
  <si>
    <t>01926/PB/626402/2023</t>
  </si>
  <si>
    <t>01926</t>
  </si>
  <si>
    <t>Perdin Jkt - BDA Sukamandi (PP) tgl.10 sd 12 Mei 2023, Sosialisasi Akun Signifikan Penilaian (PIPK) Lingkup BRSDMKP tgl 15 Mei 2023</t>
  </si>
  <si>
    <t>01930/PB/626402/2023</t>
  </si>
  <si>
    <t>15 Mei 2023</t>
  </si>
  <si>
    <t>01930</t>
  </si>
  <si>
    <t>Perdin Jkt - Bogor Smart DJA, E-monev Bappenas &amp; Sakti Modul Komitmen), tgl.</t>
  </si>
  <si>
    <t>01931/PB/626402/2023</t>
  </si>
  <si>
    <t>17 Mei 2023</t>
  </si>
  <si>
    <t>01931</t>
  </si>
  <si>
    <t>Belanja Bahan. Biaya Foto copy dan penggandaan Laporan Sistem Pengendalian Interen Pemerintah Triwulan I Tahun 2023, tgl. 15 Mei 2023</t>
  </si>
  <si>
    <t>01932/PB/626402/2023</t>
  </si>
  <si>
    <t>01932</t>
  </si>
  <si>
    <t>Belanja Bahan. Snack &amp; Catering belanja bahan konsumsi (snack pagi dan sore) rapat tgl. 4 Mei 2023, penyel. pertanggung jawaban  GUP ( Revolving ) ke 6 Lingkup Pusat Pendidikan KP tgl. 4</t>
  </si>
  <si>
    <t>01933/PB/626402/2023</t>
  </si>
  <si>
    <t>01933</t>
  </si>
  <si>
    <t>Belanja bahan konsumsi (snack pagi dan sore) rapat tgl.  5 Mei 2023, penyelesaian pertanggung jawaban  GUP ( Revolving ) ke 6 Lingkup Pusat Pendidikan KP tgl. 5 Mei 2023</t>
  </si>
  <si>
    <t>01934/PB/626402/2023</t>
  </si>
  <si>
    <t>01934</t>
  </si>
  <si>
    <t>Perdin Pusdik KP - Ancol tgl. 4 sd 5  Mei 2023 ,  melakukan  penyelesaian pertanggung jawaban GUP ( Revolving ) ke 6 Lingkup Pusat Pendidikan KP  tgl. 5 Mei 2023</t>
  </si>
  <si>
    <t>01935/PB/626402/2023</t>
  </si>
  <si>
    <t>01935</t>
  </si>
  <si>
    <t>Belanja bahan konsumsi (snack pagi dan sore) rapat tgl. 19 Mei 2023,  Rekonsiliasi Data Gaji dan Tunjangan Kinerja Pegawai Pusat Pendidikan KP, tgl. 19 Mei 2023</t>
  </si>
  <si>
    <t>01936/PB/626402/2023</t>
  </si>
  <si>
    <t>19 Mei 2023</t>
  </si>
  <si>
    <t>01936</t>
  </si>
  <si>
    <t>Row Labels</t>
  </si>
  <si>
    <t>no soby</t>
  </si>
  <si>
    <t>01923/KW/626402/2023</t>
  </si>
  <si>
    <t>23 Mei 2023</t>
  </si>
  <si>
    <t>01911/KW/626402/2023</t>
  </si>
  <si>
    <t>01911</t>
  </si>
  <si>
    <t>01924/KW/626402/2023</t>
  </si>
  <si>
    <t>01912/KW/626402/2023</t>
  </si>
  <si>
    <t>01912</t>
  </si>
  <si>
    <t>01925/KW/626402/2023</t>
  </si>
  <si>
    <t>01913/KW/626402/2023</t>
  </si>
  <si>
    <t>01913</t>
  </si>
  <si>
    <t>01914/KW/626402/2023</t>
  </si>
  <si>
    <t>01914</t>
  </si>
  <si>
    <t>01915/KW/626402/2023</t>
  </si>
  <si>
    <t>01915</t>
  </si>
  <si>
    <t>01916/KW/626402/2023</t>
  </si>
  <si>
    <t>01917/KW/626402/2023</t>
  </si>
  <si>
    <t>01918/KW/626402/2023</t>
  </si>
  <si>
    <t>01919/KW/626402/2023</t>
  </si>
  <si>
    <t>01921/KW/626402/2023</t>
  </si>
  <si>
    <t>01927/KW/626402/2023</t>
  </si>
  <si>
    <t>01932/KW/626402/2023</t>
  </si>
  <si>
    <t>01929/KW/626402/2023</t>
  </si>
  <si>
    <t>01930/KW/626402/2023</t>
  </si>
  <si>
    <t>01931/KW/626402/2023</t>
  </si>
  <si>
    <t>01922/KW/626402/2023</t>
  </si>
  <si>
    <t>01920/KW/626402/2023</t>
  </si>
  <si>
    <t>01926/KW/626402/2023</t>
  </si>
  <si>
    <t>01928/KW/626402/2023</t>
  </si>
  <si>
    <t>Pembayaran translok Jkt- Ps Minggu, Jaksel (PP). Tgl  27 April 2023. Dalam rangka melakukan pengecekan BMN Pusdik KP di Politenik AUP Jakarta. Tgl. 27 April 2023</t>
  </si>
  <si>
    <t>02444/PB/626402/2023</t>
  </si>
  <si>
    <t>GUP 08</t>
  </si>
  <si>
    <t>02444</t>
  </si>
  <si>
    <t>00161/UM/626402/2023</t>
  </si>
  <si>
    <t>Pembayaran translok Jkt- KPKN Jakarta II, Jakpus (PP). Tgl Penyampaian dokumen PSP kendaraan roda 4 Pusdik KP Tahun 2023. Tgl. 04 Mei 2023</t>
  </si>
  <si>
    <t>02462/PB/626402/2023</t>
  </si>
  <si>
    <t>02462</t>
  </si>
  <si>
    <t>Perjalanan Pembinaan, Koordinasi dan Pendampingan Pimpinan</t>
  </si>
  <si>
    <t>. Perdin Jakarta - Magetan, Jatim (PP). Tgl 3 - 7 Mei 2023. Dalam rangka kegiatan Kunjungan Lapangan ke Lokasi SFV Desa Sumberdodol, Magetan Jatim. Tgl. 07 Mei 2023.</t>
  </si>
  <si>
    <t>02464/PB/626402/2023</t>
  </si>
  <si>
    <t>07 Mei 2023</t>
  </si>
  <si>
    <t>02464</t>
  </si>
  <si>
    <t>Perdin Jakarta - Magetan, Jatim (PP). Tgl 3 - 5 Mei 2023. Dalam rangka kegiatan Kunjungan Lapangan ke Lokasi SFV Desa Sumberdodol, Magetan Jatim. Tgl. 05 Mei 2023.</t>
  </si>
  <si>
    <t>02466/PB/626402/2023</t>
  </si>
  <si>
    <t>02466</t>
  </si>
  <si>
    <t>Perdin Jakarta - Depok, Jabar (PP). Tgl 10-11 April 2023. Dalam rangka melakukan kegiatan percepatan penyelesaian tindak lanjut hasil pengawasan Itjen KKP dan pemeriksaaan BPK atas</t>
  </si>
  <si>
    <t>02468/PB/626402/2023</t>
  </si>
  <si>
    <t>02468</t>
  </si>
  <si>
    <t>Belanja Keperluan Sehari-hari Perkantoran: Pembayaran air minum pegawai Pusat Pendidikan KP Bulan April 2023. Tgl. 30 April 2023</t>
  </si>
  <si>
    <t>02469/PB/626402/2023</t>
  </si>
  <si>
    <t>30 April 2023</t>
  </si>
  <si>
    <t>02469</t>
  </si>
  <si>
    <t>Belanja Keperluan Sehari-hari Perkantoran: Pembelian air minum pegawai Pusat Pendidikan KP Bulan Mei 2023. Tgl.04 Mei 2023</t>
  </si>
  <si>
    <t>02470/PB/626402/2023</t>
  </si>
  <si>
    <t>02470</t>
  </si>
  <si>
    <t>Belanja Keperluan Perkantoran: Pencetakan foto dokmentasi kegiatan operasional Pusat Pendidikan KP Tahun 2023, Tgl 07 Mei 2022.</t>
  </si>
  <si>
    <t>02471/PB/626402/2023</t>
  </si>
  <si>
    <t>02471</t>
  </si>
  <si>
    <t>Belanja Keperluan Perkantoran: Pembelian materai untuk kegiatan operasional Pusat Pendidikan KP, Tgl 08 Mei 2023.</t>
  </si>
  <si>
    <t>02472/PB/626402/2023</t>
  </si>
  <si>
    <t>08 Mei 2023</t>
  </si>
  <si>
    <t>02472</t>
  </si>
  <si>
    <t>Belanja Keperluan Perkantoran: Pembelian bingkai minimalis untuk kegiatan operasional Pusat Pendidikan KP, Tgl 09 Mei 2023.</t>
  </si>
  <si>
    <t>02473/PB/626402/2023</t>
  </si>
  <si>
    <t>09 Mei 2023</t>
  </si>
  <si>
    <t>02473</t>
  </si>
  <si>
    <t>Belanja Barang Non Operasional Lainnya. Pembayaran zoho form kegiatan Pusat Pendidikan KP Bulan April 2023. Tgl. 02 Mei 2023.</t>
  </si>
  <si>
    <t>02474/PB/626402/2023</t>
  </si>
  <si>
    <t>02474</t>
  </si>
  <si>
    <t>Pembelian konsumsi (pagi dan sore) Rapat kegiatan Penyiapan Dokumen/SOP/Tata Tertib Layanan Pendidikan di lingkngan Kampus. Tgl. 13 April 2023</t>
  </si>
  <si>
    <t>02476/PB/626402/2023</t>
  </si>
  <si>
    <t>02476</t>
  </si>
  <si>
    <t>Pembelian konsumsi (maksi) Jamuan Rapat kegiatan Percepatan Pembentukan Tim Kerja Pusat Pendidikan KP. Tgl. 17 April 2023</t>
  </si>
  <si>
    <t>02477/PB/626402/2023</t>
  </si>
  <si>
    <t>02477</t>
  </si>
  <si>
    <t>Pembelian konsumsi (maksi) Jamuan kegiatan Silaturahmi Halal Bihalal Syawal 1444 H. Tgl. 03 Mei 2023</t>
  </si>
  <si>
    <t>02478/PB/626402/2023</t>
  </si>
  <si>
    <t>02478</t>
  </si>
  <si>
    <t>Pembelian konsumsi (snack) Jamuan kegiatan Silaturahmi Halal Bihalal Syawal 1444 H. Tgl. 03 Mei 2023</t>
  </si>
  <si>
    <t>02479/PB/626402/2023</t>
  </si>
  <si>
    <t>02479</t>
  </si>
  <si>
    <t>Belanja Keperluan Perkantoran: Pembayaran biaya estetika kantor kegiatan Pusat Pendidikan KP periode Bulan Mei 2023. Tgl. 22 Mei 2023.</t>
  </si>
  <si>
    <t>02480/PB/626402/2023</t>
  </si>
  <si>
    <t>02480</t>
  </si>
  <si>
    <t>Belanja Barang Persediaan Barang Konsumsi: Pencetakan kertas kop dan amplop kecil kegiatan operasional Pusat Pendidikan KP Tahun 2023. Tgl 05 Mei 2023.</t>
  </si>
  <si>
    <t>02496/PB/626402/2023</t>
  </si>
  <si>
    <t>02496</t>
  </si>
  <si>
    <t>Amplop Kop Kecil</t>
  </si>
  <si>
    <t>000527</t>
  </si>
  <si>
    <t>Belanja Barang Persediaan Barang Konsumsi: Pembelian kertas foto copy kegiatan operasional Pusat Pendidikan KP Bulan Mei 2023. Tgl 08 Mei 2023.</t>
  </si>
  <si>
    <t>02499/PB/626402/2023</t>
  </si>
  <si>
    <t>02499</t>
  </si>
  <si>
    <t>02500/PB/626402/2023</t>
  </si>
  <si>
    <t>02500</t>
  </si>
  <si>
    <t>Belanja Sewa: Pembayaran sewa mesin photocopy Pusat Pendidikan KP Bulan April 2022, tgl. 02 Mei 2023</t>
  </si>
  <si>
    <t>02481/PB/626402/2023</t>
  </si>
  <si>
    <t>02481</t>
  </si>
  <si>
    <t>Sewa Ruang Arsip dan Penyimpanan BMN</t>
  </si>
  <si>
    <t>000531</t>
  </si>
  <si>
    <t>Sewa ruang arsip dan penyimpan BMN Pusat Pendidikan KP selama 1 (satu) tahun sesuai dengan Perjanjian Kontrak Tgl 25 Mei 2023. Tgl. 25 Mei 2023</t>
  </si>
  <si>
    <t>02482/PB/626402/2023</t>
  </si>
  <si>
    <t>25 Mei 2023</t>
  </si>
  <si>
    <t>02482</t>
  </si>
  <si>
    <t>H. Penyusunan Program dan Anggaran Pusat Pendidikan KP</t>
  </si>
  <si>
    <t>001458</t>
  </si>
  <si>
    <t>Belanja Bahan. Biaya Foto copy dan penggandaan dalam rangka Penyusunan Program dan Anggaran Pusat Pendidikan KP, tgl.15 Mei 2023</t>
  </si>
  <si>
    <t>02483/PB/626402/2023</t>
  </si>
  <si>
    <t>02483</t>
  </si>
  <si>
    <t>WA.2378.EBD.955.301.H</t>
  </si>
  <si>
    <t>WA.2378.EBD.955.301.H.521211</t>
  </si>
  <si>
    <t>001459</t>
  </si>
  <si>
    <t>Belanja Bahan Pembelian Bahan Komputer dalam rangka mendukung dan Anggaran Pusat Pendidikan KP,</t>
  </si>
  <si>
    <t>02484/PB/626402/2023</t>
  </si>
  <si>
    <t>02484</t>
  </si>
  <si>
    <t>001460</t>
  </si>
  <si>
    <t>Belanja Bahan Pembelian ATK dalam rangka mendukung Penyusunan Program dan Anggaran Pusat Pendidikan KP, tgl. 25 Mei 2023</t>
  </si>
  <si>
    <t>02485/PB/626402/2023</t>
  </si>
  <si>
    <t>02485</t>
  </si>
  <si>
    <t>Belanja Bahan Konsumsi/Makan Siang Rapat Pembahasan Tindak Lanjut Perjanjian Kerja Sama BRSDM dan PT OS Selnajaya. Kegiatan Kerja Sama Pendidikan KP. Tanggal 16 Mei</t>
  </si>
  <si>
    <t>02515/PB/626402/2023</t>
  </si>
  <si>
    <t>16 Mei 2023</t>
  </si>
  <si>
    <t>GUP 09</t>
  </si>
  <si>
    <t>02515</t>
  </si>
  <si>
    <t>Belanja Bahan Konsumsi/Snack Rapat Pembahasan Tindak Lanjut Perjanjian Kerja Sama BRSDM dan PT LPK OSIN. Kegiatan Kerja Sama</t>
  </si>
  <si>
    <t>02516/PB/626402/2023</t>
  </si>
  <si>
    <t>02516</t>
  </si>
  <si>
    <t>Belanja Bahan Monsumsi/Makan Siang Rapat Pembahasan Tindak Lanjut Perjanjian Kerja Sama BRSDM dan PT LPK OSIN. Kegiatan Kerja Sama Pendidikan KP. Tanggal 17 Mei 2023</t>
  </si>
  <si>
    <t>02517/PB/626402/2023</t>
  </si>
  <si>
    <t>02517</t>
  </si>
  <si>
    <t>Pembayaran translok Jkt - Samsat Jakut (PP). Tgl 3 April 2023. Dalam rangka Pengurusan STNK kendaraan bermotor roda 4 Pusdik KP Nopol B 1446 PQH . Tgl. 3 April 2023</t>
  </si>
  <si>
    <t>02501/PB/626402/2023</t>
  </si>
  <si>
    <t>02501</t>
  </si>
  <si>
    <t>Perdin Jakarta - Ladong, Aceh (PP). Tgl 27 April - 1 Mei 2023. Dalam rangka Mendampingi Kunker Kepala BRSDM KP ke SUPM Ladong Politeknik Aceh. Tgl. 01 Mei 2023.</t>
  </si>
  <si>
    <t>02524/PB/626402/2023</t>
  </si>
  <si>
    <t>02524</t>
  </si>
  <si>
    <t>Perdin Jakarta - Ancol, Jakut (PP). Tgl 4 Mei 2023. Dalam rangka keg Sosialisasi Fitur Memo Iternal, SP/T, Gruping Tujuan &amp; Penyelesaian Menu Dispo pd e-Layar. Tgl 4 Mei 2023</t>
  </si>
  <si>
    <t>02525/PB/626402/2023</t>
  </si>
  <si>
    <t>02525</t>
  </si>
  <si>
    <t>Perdin Jakarta - Depok, Jabar (PP). Tgl 30 Mei 2023. Dalam rangka menghadiri penandatangan BA Penggunaan bersama BMN milik Sekretariat BRSDM KP dan BRPBATPP kepada Politeknik</t>
  </si>
  <si>
    <t>02523/PB/626402/2023</t>
  </si>
  <si>
    <t>30 Mei 2023</t>
  </si>
  <si>
    <t>02523</t>
  </si>
  <si>
    <t>Perdin Jakarta - BKN_RI, Jaktim (PP). Tgl 30 Mei 2023. Dalam rangka kegiatan Pemetaan /Penilaian Potensi &amp; Kompetens PNS di lngkungan KKP. Tgl. 30 Mei 2023.</t>
  </si>
  <si>
    <t>02526/PB/626402/2023</t>
  </si>
  <si>
    <t>02526</t>
  </si>
  <si>
    <t>Perdin Jakarta - BKN_RI, Jaktim (PP). Tgl 30 -31 Mei 2023. Dalam rangka mengikuti Bimtek Penyusunan Hasil Kerja &amp; Penetapan Angka Kredit . Tgl. 31 Mei 2023.</t>
  </si>
  <si>
    <t>02527/PB/626402/2023</t>
  </si>
  <si>
    <t>31 Mei 2023</t>
  </si>
  <si>
    <t>02527</t>
  </si>
  <si>
    <t>Perdin Jakarta - Bandung, Jabar (PP). Tgl 30 - 31 Mei 2023. Dalam rangka mengikuti Bimtek Penyusunan Hasil Kerja &amp; Penetapan Angka Kredit . Tgl. 31 Mei 2023.</t>
  </si>
  <si>
    <t>02528/PB/626402/2023</t>
  </si>
  <si>
    <t>02528</t>
  </si>
  <si>
    <t>Perdin biasa Pusdik KP - Poltek KP Karawang tgl 3-5 Mei 2023 (PP).Koord.terkait dengan serapan lulusan bahan rapat koordinasi teknis pusdik KP. Tgl 5 Mei 2023</t>
  </si>
  <si>
    <t>02514/PB/626402/2023</t>
  </si>
  <si>
    <t>02514</t>
  </si>
  <si>
    <t>Belanja Keperluan Sehari-hari Perkantoran: Pembuatan spanduk kegiatan operasional Pusdik KP. Tgl.14 April 2023</t>
  </si>
  <si>
    <t>02502/PB/626402/2023</t>
  </si>
  <si>
    <t>02502</t>
  </si>
  <si>
    <t>Belanja Keperluan Perkantoran: Pembayaran BPJS Ketenagakerjaan Pengemudi dan Pramubhakti lingkup Pusat Pendidikan KP Bulan Mei 2023, Tgl 02 Mei 2023.</t>
  </si>
  <si>
    <t>02503/PB/626402/2023</t>
  </si>
  <si>
    <t>02503</t>
  </si>
  <si>
    <t>Belanja Keperluan Perkantoran: Pembelian makanan/minuman kecil untuk rpat &amp; penerimaan tamu keg operasional Pusat Pendidikan KP Bulan Mei 2023, Tgl. 15 Mei 2023.</t>
  </si>
  <si>
    <t>02529/PB/626402/2023</t>
  </si>
  <si>
    <t>02529</t>
  </si>
  <si>
    <t>Belanja Keperluan Perkantoran: Pembelian keperluan rumah tangga pantry kegiatan Pusat Pendidikan KP Bulan Mei 2023, Tgl. 15 Mei 2023.</t>
  </si>
  <si>
    <t>02530/PB/626402/2023</t>
  </si>
  <si>
    <t>02530</t>
  </si>
  <si>
    <t>Pembelian konsumsi (pagi dan sore) Rapat Penyiapan Dokumen Reviev Itjen KKP terkai UsulanProses Penghapusan KDP Pusdik KP. Tgl. 26 Mei 2023</t>
  </si>
  <si>
    <t>02531/PB/626402/2023</t>
  </si>
  <si>
    <t>26 Mei 2023</t>
  </si>
  <si>
    <t>02531</t>
  </si>
  <si>
    <t>Pembelian konsumsi (snack) Rapat Penyiapan Dokumen Reviev Itjen KKP terkai UsulanProses Penghapusan KDP Pusdik KP. Tgl. 26 Mei 2023</t>
  </si>
  <si>
    <t>02532/PB/626402/2023</t>
  </si>
  <si>
    <t>02532</t>
  </si>
  <si>
    <t>Pembelian konsumsi (snack) Jamuan kegiatan Silaturahmi Halal Bihalal Syawal 1444 H. Tgl. 30 Mei 2023</t>
  </si>
  <si>
    <t>02533/PB/626402/2023</t>
  </si>
  <si>
    <t>02533</t>
  </si>
  <si>
    <t>Pembelian konsumsi (maksi) Jamuan Rapat kegiatan Percepatan Pembentukan Tim Kerja Pusat Pendidikan KP. Tgl. 30 Mei 2023</t>
  </si>
  <si>
    <t>02534/PB/626402/2023</t>
  </si>
  <si>
    <t>02534</t>
  </si>
  <si>
    <t>Pembelian konsumsi (snack) Jamuan kegiatan sillaturrahim pegawai pusdik dalam rangka Kapusdik aktif kembali sebagai Dosen di Politeknik KP Sidoarjo. Tgl. 31 Mei 2023</t>
  </si>
  <si>
    <t>02535/PB/626402/2023</t>
  </si>
  <si>
    <t>02535</t>
  </si>
  <si>
    <t>Pembelian konsumsi (maksi) Jamuan kegiatan sillaturrahim pegawai pusdik dalam rangka Kapusdik aktif kembali sebagai Dosen di Politeknik KP Sidoarjo. Tgl. 31 Mei 2023</t>
  </si>
  <si>
    <t>02536/PB/626402/2023</t>
  </si>
  <si>
    <t>02536</t>
  </si>
  <si>
    <t>Belanja Barang Persediaan Barang Konsumsi: Pembelian ATK kegiatan operasional Bidang Penyelenggaraan Pendidikan Pusat Pendidikan KP Bulan Mei 2023. Tgl 09 Mei 2023.</t>
  </si>
  <si>
    <t>02537/PB/626402/2023</t>
  </si>
  <si>
    <t>02537</t>
  </si>
  <si>
    <t>Belanja Barang Persediaan Barang Konsumsi: Pembelian ATK kegiatan operasional Bidang Kelembagaan dan Ketenagan Pusat Pendidikan KP Bulan Mei 2023. Tgl 09 Mei 2023.</t>
  </si>
  <si>
    <t>02538/PB/626402/2023</t>
  </si>
  <si>
    <t>02538</t>
  </si>
  <si>
    <t>Belanja Barang Persediaan Barang Konsumsi: Pembelian ATK kegiatan operasional Bagian Tata Usaha Pusat Pendidikan KP Bulan Mei 2023. Tgl 09 Mei 2023.</t>
  </si>
  <si>
    <t>02539/PB/626402/2023</t>
  </si>
  <si>
    <t>02539</t>
  </si>
  <si>
    <t>Belanja Barang Persediaan Barang Konsumsi: Pembelian Bahan Komputer kegiatan operasional Bagian Tata Usaha Pusat Pendidikan KP Bulan Mei 2023. Tgl 08 Mei 2023.</t>
  </si>
  <si>
    <t>02540/PB/626402/2023</t>
  </si>
  <si>
    <t>02540</t>
  </si>
  <si>
    <t>Belanja Barang Persediaan Barang Konsumsi: Pembelian Bahan Komputer kegiatan operasional Bidang Perencanaan dan Evaluasi Pusat Pendidikan KP Bulan Mei 2023. Tgl 08</t>
  </si>
  <si>
    <t>02541/PB/626402/2023</t>
  </si>
  <si>
    <t>02541</t>
  </si>
  <si>
    <t>Belanja Barang Persediaan Barang Konsumsi: Pembelian Bahan Komputer kegiatan operasional Bidang Penyelenggaran Pendidkan Pusat Pendidikan KP Bulan Mei 2023. Tgl 08</t>
  </si>
  <si>
    <t>02542/PB/626402/2023</t>
  </si>
  <si>
    <t>02542</t>
  </si>
  <si>
    <t>Belanja Barang Persediaan Barang Konsumsi: Pembelian Bahan Komputer kegiatan operasional Bidang Kelembagaan dan Ketenagaan Pusat Pendidikan KP Bulan Mei 2023. Tgl</t>
  </si>
  <si>
    <t>02543/PB/626402/2023</t>
  </si>
  <si>
    <t>02543</t>
  </si>
  <si>
    <t>Belanja Pengiriman Surat Dinas Pos Pusat. Pengiriman surat dan dokumen/barang lainnya kegiatan Pusat Pendidikan KP Bulan Mei 2023. Tgl. 08 Mei 2023.</t>
  </si>
  <si>
    <t>02504/PB/626402/2023</t>
  </si>
  <si>
    <t>02504</t>
  </si>
  <si>
    <t>Belanja Pemeliharaan Peralatan dan Mesin: Pembayaran BBM kendaraan operasional roda 4 Pusat Pendidikan KP Bulan April 2023, Tgl. 5 Mei 2023</t>
  </si>
  <si>
    <t>02505/PB/626402/2023</t>
  </si>
  <si>
    <t>02505</t>
  </si>
  <si>
    <t>Belanja Pemeliharaan Peralatan dan Mesin: Pembayaran pajak kendaraan operasional roda 4 Pusat Pendidikan KP Nopol B 1304 PQI Tahun 2023, Tgl. 18 April 2023</t>
  </si>
  <si>
    <t>02506/PB/626402/2023</t>
  </si>
  <si>
    <t>02506</t>
  </si>
  <si>
    <t>Belanja Pemeliharaan Peralatan dan Mesin: Pembayaran pajak kendaraan operasional roda 4 Pusat Pendidikan KP Nopol B 1446 PQH Tahun 2023, Tgl. 25 April 2023</t>
  </si>
  <si>
    <t>02507/PB/626402/2023</t>
  </si>
  <si>
    <t>25 April 2023</t>
  </si>
  <si>
    <t>02507</t>
  </si>
  <si>
    <t>elanja Pemeliharaan Peralatan dan Mesin: Pembayaran Pemeliharaan kendaraan operasional roda 4 Nopol B 1304 PQI Bulan Mei 2023, Tgl. 15 Mei 2023.</t>
  </si>
  <si>
    <t>02509/PB/626402/2023</t>
  </si>
  <si>
    <t>02509</t>
  </si>
  <si>
    <t>Belanja Pemeliharaan Alsin : Pembayaran pemeliharaan kendaraan operasional roda 4 Pusat Pendidikan KP Nopol B 1165 UQN</t>
  </si>
  <si>
    <t>02510/PB/626402/2023</t>
  </si>
  <si>
    <t>15 April 2023</t>
  </si>
  <si>
    <t>02510</t>
  </si>
  <si>
    <t>Belanja Pemeliharaan Peralatan dan Mesin: Pembayaran Pemeliharaan kendaraan operasional roda 2 Nopol B 6578 SRQ Bulan Mei 2023, Tgl. 18 Mei 2023.</t>
  </si>
  <si>
    <t>02511/PB/626402/2023</t>
  </si>
  <si>
    <t>18 Mei 2023</t>
  </si>
  <si>
    <t>02511</t>
  </si>
  <si>
    <t>Belanja Pemeliharaan Alsin : Pembayaran pemeliharaan kendaraan operasional roda 4 Pusat Pendidikan KP Nopol B 2030 MQ</t>
  </si>
  <si>
    <t>02512/PB/626402/2023</t>
  </si>
  <si>
    <t>22 Mei 2023</t>
  </si>
  <si>
    <t>02512</t>
  </si>
  <si>
    <t>Belanja Perdin Biasa Jkt - Pangandaran (PP). Tgl 28 - 31 Mei 2023 dlm rangka Pndampingan Penilaian Mandiri SAKIP Level 3 Lingkup BRSDM KP. Tgl 31 Mei 2023</t>
  </si>
  <si>
    <t>02521/PB/626402/2023</t>
  </si>
  <si>
    <t>02521</t>
  </si>
  <si>
    <t>Belanja Barang Non Operasional Lainnya Langganan Video Conference (zoom) Tagihan Mei 2023. Kegiatan Monitoring Evaluasi Penyelenggaraan Pendidikan KP. Tanggal 31 Mei 2023</t>
  </si>
  <si>
    <t>02522/PB/626402/2023</t>
  </si>
  <si>
    <t>02522</t>
  </si>
  <si>
    <t>Perjalanan Revisi Anggaran Pendidikan KP</t>
  </si>
  <si>
    <t>000978</t>
  </si>
  <si>
    <t>Belanja Perdin Jakarta - Bogor pd tgl 15-16  Mei 2023 dalam rangka Reviu Revisi Pemanfaatan PNBP Tahun 2023. Tgl 17 Mei 2023</t>
  </si>
  <si>
    <t>02518/PB/626402/2023</t>
  </si>
  <si>
    <t>02518</t>
  </si>
  <si>
    <t>Perjalanan Rakornis Pendidikan KP</t>
  </si>
  <si>
    <t>000986</t>
  </si>
  <si>
    <t>Belanja Perdin Jakarta - Ambon pd tgl 11-13 Mei 2023 dalam rangka mengikuti Kegiatan Rapat Koordinasi Teknis Pendidikan KP Tahun 2023. Tgl 15 Mei 2023</t>
  </si>
  <si>
    <t>02519/PB/626402/2023</t>
  </si>
  <si>
    <t>02519</t>
  </si>
  <si>
    <t>Belanja Bahan Konsumsi/Snack dan Makan Siang Rapat Pembahasan Rencana Kebutuhan Tugas Belajar dan Izin Belajar lingkup KKP Tahun 2023. Kegiatan Tugas Belajar Baru. Tanggal</t>
  </si>
  <si>
    <t>02520/PB/626402/2023</t>
  </si>
  <si>
    <t>02520</t>
  </si>
  <si>
    <t>001292</t>
  </si>
  <si>
    <t>WA.2378.EBD.953.301.C</t>
  </si>
  <si>
    <t>02546/KW/626402/2023</t>
  </si>
  <si>
    <t>26 Juni 2023</t>
  </si>
  <si>
    <t>02546</t>
  </si>
  <si>
    <t>00172/UM/626402/2023</t>
  </si>
  <si>
    <t>02506/KW/626402/2023</t>
  </si>
  <si>
    <t>02507/KW/626402/2023</t>
  </si>
  <si>
    <t>02493/KW/626402/2023</t>
  </si>
  <si>
    <t>02493</t>
  </si>
  <si>
    <t>00174/UM/626402/2023</t>
  </si>
  <si>
    <t>02514/KW/626402/2023</t>
  </si>
  <si>
    <t>02515/KW/626402/2023</t>
  </si>
  <si>
    <t>02513/KW/626402/2023</t>
  </si>
  <si>
    <t>02513</t>
  </si>
  <si>
    <t>02516/KW/626402/2023</t>
  </si>
  <si>
    <t>02517/KW/626402/2023</t>
  </si>
  <si>
    <t>02518/KW/626402/2023</t>
  </si>
  <si>
    <t>02504/KW/626402/2023</t>
  </si>
  <si>
    <t>00171/UM/626402/2023</t>
  </si>
  <si>
    <t>02494/KW/626402/2023</t>
  </si>
  <si>
    <t>02494</t>
  </si>
  <si>
    <t>02495/KW/626402/2023</t>
  </si>
  <si>
    <t>02495</t>
  </si>
  <si>
    <t>02519/KW/626402/2023</t>
  </si>
  <si>
    <t>02520/KW/626402/2023</t>
  </si>
  <si>
    <t>02521/KW/626402/2023</t>
  </si>
  <si>
    <t>02522/KW/626402/2023</t>
  </si>
  <si>
    <t>02523/KW/626402/2023</t>
  </si>
  <si>
    <t>02524/KW/626402/2023</t>
  </si>
  <si>
    <t>02525/KW/626402/2023</t>
  </si>
  <si>
    <t>02526/KW/626402/2023</t>
  </si>
  <si>
    <t>Belanja Keperluan Perkantoran. Pembayaran BPJS Ketenagakerjaan Pengemudi dan Pramubakti lingkup Pusat Pendidikan KP Bulan Juni 2023, Tgl 05 Juni 2023</t>
  </si>
  <si>
    <t>02544/KW/626402/2023</t>
  </si>
  <si>
    <t>02676/PB/626402/2023</t>
  </si>
  <si>
    <t>05 Juni 2023</t>
  </si>
  <si>
    <t>02544</t>
  </si>
  <si>
    <t>02676</t>
  </si>
  <si>
    <t>02527/KW/626402/2023</t>
  </si>
  <si>
    <t>02528/KW/626402/2023</t>
  </si>
  <si>
    <t>02529/KW/626402/2023</t>
  </si>
  <si>
    <t>02530/KW/626402/2023</t>
  </si>
  <si>
    <t>02531/KW/626402/2023</t>
  </si>
  <si>
    <t>02532/KW/626402/2023</t>
  </si>
  <si>
    <t>02533/KW/626402/2023</t>
  </si>
  <si>
    <t>02496/KW/626402/2023</t>
  </si>
  <si>
    <t>02497/KW/626402/2023</t>
  </si>
  <si>
    <t>02497</t>
  </si>
  <si>
    <t>02498/KW/626402/2023</t>
  </si>
  <si>
    <t>02498</t>
  </si>
  <si>
    <t>02499/KW/626402/2023</t>
  </si>
  <si>
    <t>02500/KW/626402/2023</t>
  </si>
  <si>
    <t>02501/KW/626402/2023</t>
  </si>
  <si>
    <t>02502/KW/626402/2023</t>
  </si>
  <si>
    <t>02503/KW/626402/2023</t>
  </si>
  <si>
    <t>Belanja Pemeliharaan Peralatan dan Mesin. Pemeliharaan aquarium kegiatan Pusat Pendidikan KP periode Bulan April s.d Mei 2023, Tgl 30 Mei 2023</t>
  </si>
  <si>
    <t>02545/KW/626402/2023</t>
  </si>
  <si>
    <t>02677/PB/626402/2023</t>
  </si>
  <si>
    <t>02545</t>
  </si>
  <si>
    <t>02677</t>
  </si>
  <si>
    <t>Perjalanan Dinas dari Jakarta ke Batam pada tanggal 8-9 Juni 2023 dalam rangka Evaluasi Kegiatan Strategis KKP Tahun 2023 dan Peringatan Hari Laut Sedunia. Tgl 12 Juni 2023</t>
  </si>
  <si>
    <t>02534/KW/626402/2023</t>
  </si>
  <si>
    <t>02666/PB/626402/2023</t>
  </si>
  <si>
    <t>12 Juni 2023</t>
  </si>
  <si>
    <t>02666</t>
  </si>
  <si>
    <t>02508/KW/626402/2023</t>
  </si>
  <si>
    <t>02508</t>
  </si>
  <si>
    <t>02509/KW/626402/2023</t>
  </si>
  <si>
    <t>02511/KW/626402/2023</t>
  </si>
  <si>
    <t>02512/KW/626402/2023</t>
  </si>
  <si>
    <t>Penyusunan MR dan Evaluasi SPIP</t>
  </si>
  <si>
    <t>Perjalanan dinas Jkt-Karawang tgl. 8 sd 9 Juni 2023 (PP), melakukan koordinasi SPIP Lingkup Unit Pelaksanaan Teknis Pusdik KP, tgl. 9 Juni 2023</t>
  </si>
  <si>
    <t>02541/KW/626402/2023</t>
  </si>
  <si>
    <t>02673/PB/626402/2023</t>
  </si>
  <si>
    <t>09 Juni 2023</t>
  </si>
  <si>
    <t>02673</t>
  </si>
  <si>
    <t>Perjalanan dinas pertanggungjawaban keuangan Pusdik KP , tgl. 17 Juni 2023</t>
  </si>
  <si>
    <t>02542/KW/626402/2023</t>
  </si>
  <si>
    <t>02674/PB/626402/2023</t>
  </si>
  <si>
    <t>17 Juni 2023</t>
  </si>
  <si>
    <t>02674</t>
  </si>
  <si>
    <t>Perjalanan Dinas Jkt - Karawang tgl. 8 sd 9 Juni 2023 (PP),  melakukan koordinator PNBP TA 2023 Lingkup Unit Pelaksana Teknis Pusdik KP tgl. 9 Juni  2023</t>
  </si>
  <si>
    <t>02543/KW/626402/2023</t>
  </si>
  <si>
    <t>02675/PB/626402/2023</t>
  </si>
  <si>
    <t>02675</t>
  </si>
  <si>
    <t>02510/KW/626402/2023</t>
  </si>
  <si>
    <t>Belanja Bahan Konsumsi Snack Pagi, Makan Siang dan Snack Sore Rapat Verifikasi Berkas Usulan Peserta Tugas Belajar Tahun 2023. Kegiatan Tugas Belajar Baru. Tgl 8 Juni 2023</t>
  </si>
  <si>
    <t>02535/KW/626402/2023</t>
  </si>
  <si>
    <t>02667/PB/626402/2023</t>
  </si>
  <si>
    <t>08 Juni 2023</t>
  </si>
  <si>
    <t>02667</t>
  </si>
  <si>
    <t>Belanja Bahan Konsumsi Snack dan Makan Siang. Rapat Verifikasi Berkas Usulan Peserta Tugas Belajar Tahun 2023. Kegiatan Tugas Belajar Baru. Tgl 9 Juni 2023</t>
  </si>
  <si>
    <t>02536/KW/626402/2023</t>
  </si>
  <si>
    <t>02668/PB/626402/2023</t>
  </si>
  <si>
    <t>02668</t>
  </si>
  <si>
    <t>Belanja Bahan Konsumsi/Snack Rapat Pembahasan Hasil Verifikasi Berkas Usulan Peserta Tugas Belajar Tahun 2023. Kegiatan Tugas Belajar Baru. Tgl 16 Juni 2023</t>
  </si>
  <si>
    <t>02537/KW/626402/2023</t>
  </si>
  <si>
    <t>02669/PB/626402/2023</t>
  </si>
  <si>
    <t>16 Juni 2023</t>
  </si>
  <si>
    <t>02669</t>
  </si>
  <si>
    <t>Belanja Bahan Konsumsi/Makan Siang Rapat Pembahasan Hasil Verifikasi Berkas Usulan Peserta Tugas Belajar Tahun 2023. Kegiatan Tugas Belajar Baru. Tgl 16 Juni 2023</t>
  </si>
  <si>
    <t>02538/KW/626402/2023</t>
  </si>
  <si>
    <t>02670/PB/626402/2023</t>
  </si>
  <si>
    <t>02670</t>
  </si>
  <si>
    <t>001311</t>
  </si>
  <si>
    <t>Perjalanan Dinas dari Jakarta ke Bogor pd tgl 8-9 Juni 2023 dalam rangka Verifikasi Berkas Usulan Tugas Belajar Baru Tahun 2023. Kegiatan Tugas Belajar Baru. 12 Juni</t>
  </si>
  <si>
    <t>02539/KW/626402/2023</t>
  </si>
  <si>
    <t>02671/PB/626402/2023</t>
  </si>
  <si>
    <t>02671</t>
  </si>
  <si>
    <t>02540/KW/626402/2023</t>
  </si>
  <si>
    <t>02672/PB/626402/2023</t>
  </si>
  <si>
    <t>02672</t>
  </si>
  <si>
    <t>Belanja Perjalanan Dinas. Pusdik KP Jkt - Politeknik AUP Jkt (PP) Tgl 06 Juni 2023, dalam rangka kegiatan Inventarisasi dan pemindahan BMN Pusdik KP dari Politeknik AUP Jakarta. Tgl.</t>
  </si>
  <si>
    <t>02813/PB/626402/2023</t>
  </si>
  <si>
    <t>06 Juni 2023</t>
  </si>
  <si>
    <t>02813</t>
  </si>
  <si>
    <t>00203/UM/626402/2023</t>
  </si>
  <si>
    <t>Belanja Keperluan Perkantoran. Pembelian keperluan rumah tangga pantry kegiatan Pusat Pendidikan KP Bulan Juni 2023, Tgl. 09 Juni 2023.</t>
  </si>
  <si>
    <t>02823/PB/626402/2023</t>
  </si>
  <si>
    <t>02823</t>
  </si>
  <si>
    <t>Belanja Perjalanan Dinas. Pusdik KP Jkt - SUPM Ladong, Aceh (PP) Tgl 7 - 10 Juni 2023 dalam rangka kegiatan Inventarisasi/penlitian BMN SUPM Ladong yang akan dihibahkan kepada</t>
  </si>
  <si>
    <t>02814/PB/626402/2023</t>
  </si>
  <si>
    <t>10 Juni 2023</t>
  </si>
  <si>
    <t>02814</t>
  </si>
  <si>
    <t>Belanja Keperluan Perkantoran. Pembelian makanan/minuman kecil untuk rapat &amp; penerimaan tamu kegiatan operasional Pusat Pendidikan KP Bulan Juni 2023, Tgl. 09 Juni 2023.</t>
  </si>
  <si>
    <t>02824/PB/626402/2023</t>
  </si>
  <si>
    <t>02824</t>
  </si>
  <si>
    <t>Belanja Perjalanan Dinas Dalam Kota. Pembayaran transport lokal Pusdik KP Jkt - Samsat Jakut (PP) Tgl 13 Juni 2023, dalam rangka Pengurusan STNK kendaraan bermotor roda 2</t>
  </si>
  <si>
    <t>02816/PB/626402/2023</t>
  </si>
  <si>
    <t>13 Juni 2023</t>
  </si>
  <si>
    <t>02816</t>
  </si>
  <si>
    <t>Sewa Kendaraan / Mobil (2 kali)</t>
  </si>
  <si>
    <t>000626</t>
  </si>
  <si>
    <t>Belanja Sewa. Sewa kendaraan/mobil dalam rangka kegiatan obilisasi pemindahan BMN dari Politeknik AUP Jakarta ke kantor Pusdik KP Gd Mina Bahai II Jakpus. Tgl 06 Juni 2023</t>
  </si>
  <si>
    <t>02818/PB/626402/2023</t>
  </si>
  <si>
    <t>02818</t>
  </si>
  <si>
    <t>Belanja Perjalanan Dinas. Pusdik KP Jkt - Depok, Jabar (PP) Tgl 07 Juni 2023 dalam rangka kegiatan Penyusunan Progam Kerja Pengawasan Kearsipan Tahunan KKP Tahun 2023, Tgl 07</t>
  </si>
  <si>
    <t>02817/PB/626402/2023</t>
  </si>
  <si>
    <t>07 Juni 2023</t>
  </si>
  <si>
    <t>02817</t>
  </si>
  <si>
    <t>Belanja Perjadin. Pusdik KP Jkt-Poltek KP Jembrana-Poltek KP Sidoarjo (PP) Tgl 7-10 Juni 2023, dalam rangka keg Inventarisasi/penlitian BMN Politeknik KP Jembrana yang akan</t>
  </si>
  <si>
    <t>02815/PB/626402/2023</t>
  </si>
  <si>
    <t>02815</t>
  </si>
  <si>
    <t>Belanja Perjalanan Dinas. Pusdik KP Jkt - BP3 Tegal, Jateng (PP) Tgl 8-10 Juni 2023, dalam rangka Pendampingan dalam Penyusunan Naskah Urgensi usulan Pengubahan Ortala Analisis</t>
  </si>
  <si>
    <t>02819/PB/626402/2023</t>
  </si>
  <si>
    <t>02819</t>
  </si>
  <si>
    <t>Belanja Perjalanan Dinas. Pusdik KP Jkt - BRBIH Depok, Jabar (PP) Tgl 16-17 Juni 2023, dalam rangka kegiatan Penyusunan Bahan Rancangan Nomenklatur Jabatan Pelaksana PNS lingkup</t>
  </si>
  <si>
    <t>02820/PB/626402/2023</t>
  </si>
  <si>
    <t>02820</t>
  </si>
  <si>
    <t>Belanja Keperluan Perkantoran. Pembayaran air minum pegawai Pusat Pendidikan KP Bulan Mei 2023, Tgl. 31 Mei 2023</t>
  </si>
  <si>
    <t>02821/PB/626402/2023</t>
  </si>
  <si>
    <t>02821</t>
  </si>
  <si>
    <t>Belanja Keperluan Perkantoran. Pembelian air minum pegawai Pusat Pendidikan KP Bulan Juni 2023, Tgl. 08 Juni 2023</t>
  </si>
  <si>
    <t>02822/PB/626402/2023</t>
  </si>
  <si>
    <t>02822</t>
  </si>
  <si>
    <t>Belanja Keperluan Perkantoran. Pembuatan stempel keperluan kantor Pusat Pendidikan KP, Tgl. 25 Juni 2023</t>
  </si>
  <si>
    <t>02825/PB/626402/2023</t>
  </si>
  <si>
    <t>25 Juni 2023</t>
  </si>
  <si>
    <t>02825</t>
  </si>
  <si>
    <t>elanja Keperluan Perkantoran. Pembelian konsumsi rapat (snack) kegiatan Rapat Reviu Usulan Penghapusan Konstruksi Dalam Pengerjaan (KDP) Tahun 2023 pada Pusdik KP, Tgl. 9 Juni</t>
  </si>
  <si>
    <t>02826/PB/626402/2023</t>
  </si>
  <si>
    <t>02826</t>
  </si>
  <si>
    <t>Belanja Keperluan Perkantoran. Pembelian konsumsi rapat (makan) kegiatan Rapat Reviu Usulan Penghapusan Konstruksi Dalam Pengerjaan (KDP) Tahun 2023 pada Pusdik KP, Tgl. 9</t>
  </si>
  <si>
    <t>02827/PB/626402/2023</t>
  </si>
  <si>
    <t>02827</t>
  </si>
  <si>
    <t>Belanja Keperluan Perkantoran. Pembayaran biaya estetika kantor kegiatan Pusat Pendidikan KP periode Bulan Juni 2023, Tgl. 20 Juni 2023.</t>
  </si>
  <si>
    <t>02828/PB/626402/2023</t>
  </si>
  <si>
    <t>20 Juni 2023</t>
  </si>
  <si>
    <t>02828</t>
  </si>
  <si>
    <t>Belanja Barang Persediaan Barang Konsumsi. Pembelian ATK kegiatan operasional Bidang Perencanaan dan Evaluasi Pusat Pendidikan KP Bulan Juni 2023. Tgl 12 Juni 2023.</t>
  </si>
  <si>
    <t>02866/PB/626402/2023</t>
  </si>
  <si>
    <t>18 Juli 2023</t>
  </si>
  <si>
    <t>02866</t>
  </si>
  <si>
    <t>Belanja Barang Persediaan Barang Konsumsi. Pembelian ATK kegiatan operasional Bidang Penyelenggaraan Pendidikan Pusat Pendidikan KP Bulan Juni 2023. Tgl 12 Juni 2023.</t>
  </si>
  <si>
    <t>02867/PB/626402/2023</t>
  </si>
  <si>
    <t>02867</t>
  </si>
  <si>
    <t>Belanja Barang Persediaan Barang Konsumsi. Pembelian ATK kegiatan operasional Bidang Kelembagaan dan Ketenagan Pusat Pendidikan KP Bulan Juni 2023. Tgl 12 Juni 2023.</t>
  </si>
  <si>
    <t>02868/PB/626402/2023</t>
  </si>
  <si>
    <t>02868</t>
  </si>
  <si>
    <t>Belanja Barang Persediaan Barang Konsumsi. Pembelian ATK kegiatan operasional Bagian Tata Usaha Pusat Pendidikan KP Bulan Juni 2023. Tgl 12 Juni 2023.</t>
  </si>
  <si>
    <t>02869/PB/626402/2023</t>
  </si>
  <si>
    <t>02869</t>
  </si>
  <si>
    <t>Belanja Barang Persediaan Barang Konsumsi. Pembelian Bahan Komputer kegiatan operasional Bagian Tata Usaha Pusat Pendidikan KP Bulan Juni 2023. Tgl 12 Juni 2023.</t>
  </si>
  <si>
    <t>02870/PB/626402/2023</t>
  </si>
  <si>
    <t>02870</t>
  </si>
  <si>
    <t>Belanja Barang Persediaan Barang Konsumsi. Pembelian Bahan Komputer kegiatan operasional Bidang Perencanaan dan Evaluasi Pusat Pendidikan KP Bulan Juni 2023. Tgl 12</t>
  </si>
  <si>
    <t>02871/PB/626402/2023</t>
  </si>
  <si>
    <t>02871</t>
  </si>
  <si>
    <t>Belanja Barang Persediaan Barang Konsumsi. Pembelian Bahan Komputer kegiatan operasional Bidang Penyelenggaran Pendidkan Pusat Pendidikan KP Bulan Juni 2023. Tgl 12</t>
  </si>
  <si>
    <t>02872/PB/626402/2023</t>
  </si>
  <si>
    <t>02872</t>
  </si>
  <si>
    <t>Belanja Barang Persediaan Barang Konsumsi. Pembelian Bahan Komputer kegiatan operasional Bidang Kelembagaan dan Ketenagaan Pusat Pendidikan KP Bulan Juni 2023. Tgl</t>
  </si>
  <si>
    <t>02873/PB/626402/2023</t>
  </si>
  <si>
    <t>02873</t>
  </si>
  <si>
    <t>Belanja Barang Persediaan Barang Konsumsi. Pembelian kertas foto copy kegiatan operasional Pusat Pendidikan KP Bulan Juni 2023. Tgl 12 Juni 2023.</t>
  </si>
  <si>
    <t>02874/PB/626402/2023</t>
  </si>
  <si>
    <t>02874</t>
  </si>
  <si>
    <t>Belanja Pengiriman Surat Dinas Pos Pusat. Pengiriman surat dan dokumen/barang lainnya kegiatan Pusat Pendidikan KP Bulan Juni 2023, Tgl. 05 Juni 2023.</t>
  </si>
  <si>
    <t>02829/PB/626402/2023</t>
  </si>
  <si>
    <t>02829</t>
  </si>
  <si>
    <t>Belanja Pengiriman Surat Dinas Pos Pusat. Pengiriman surat dan dokumen/barang lainnya kegiatan Pusat Pendidikan KP Bulan Juli 2023. Tgl. 03 Juli 2023.</t>
  </si>
  <si>
    <t>02830/PB/626402/2023</t>
  </si>
  <si>
    <t>03 Juli 2023</t>
  </si>
  <si>
    <t>02830</t>
  </si>
  <si>
    <t>Belanja Pengiriman Surat Dinas Pos Pusat. Pengiriman surat dan dokumen/barang lainnya kegiatan Pusat Pendidikan KP Bulan Juli 2023. Tgl. 11 Juli 2023.</t>
  </si>
  <si>
    <t>02836/PB/626402/2023</t>
  </si>
  <si>
    <t>11 Juli 2023</t>
  </si>
  <si>
    <t>02836</t>
  </si>
  <si>
    <t>Belanja Sewa. Pembayaran sewa mesin photocopy Pusat Pendidikan KP Bulan Mei 2022, tgl. 05 Juni 2023</t>
  </si>
  <si>
    <t>02831/PB/626402/2023</t>
  </si>
  <si>
    <t>02831</t>
  </si>
  <si>
    <t>Belanja Pemeliharaan Peralatan dan Mesin. Pembayaran pajak kendaraan operasional roda 4 Pusat Pendidikan KP Nopol B 1602 PQP Tahun 2023, Tgl. 13 Juni 2023</t>
  </si>
  <si>
    <t>02833/PB/626402/2023</t>
  </si>
  <si>
    <t>02833</t>
  </si>
  <si>
    <t>Belanja Pemeliharaan Peralatan dan Mesin. Pembayaran pajak kendaraan operasional roda 4 Pusat Pendidikan KP Nopol B 1002 VQ Tahun 2023, Tgl. 13 Juni 2023</t>
  </si>
  <si>
    <t>02834/PB/626402/2023</t>
  </si>
  <si>
    <t>02834</t>
  </si>
  <si>
    <t>Belanja Pemeliharaan Peralatan dan Mesin. Pembayaran pajak kendaraan operasional roda 4 Pusat Pendidikan KP Nopol B 1165 UQN Tahun 2023, Tgl. 13 Juni 2023</t>
  </si>
  <si>
    <t>02835/PB/626402/2023</t>
  </si>
  <si>
    <t>02835</t>
  </si>
  <si>
    <t>Belanja Pemeliharaan Peralatan dan Mesin. Pembayaran BBM kendaraan operasional roda 4 Pusat Pendidikan KP Bulan Mei 2023, Tgl. 12 Juni 2023</t>
  </si>
  <si>
    <t>02837/PB/626402/2023</t>
  </si>
  <si>
    <t>02837</t>
  </si>
  <si>
    <t>Belanja Pemeliharaan Peralatan dan Mesin. Pembayaran BBM kendaraan operasional roda 4 Pusat Pendidikan KP Bulan Juni 2023, Tgl. 3 Juli 2023</t>
  </si>
  <si>
    <t>02838/PB/626402/2023</t>
  </si>
  <si>
    <t>02838</t>
  </si>
  <si>
    <t>Belanja Pemeliharaan Peralatan dan Mesin. Pembayaran BBM kendaraan operasional roda 2 Pusat Pendidikan KP Bulan Maret sampai dengan Juni 2023, Tgl. 03 Juli 2023</t>
  </si>
  <si>
    <t>02839/PB/626402/2023</t>
  </si>
  <si>
    <t>02839</t>
  </si>
  <si>
    <t>Belanja Pemeliharaan Peralatan dan Mesin. Pembayaran pajak kendaraan operasional roda 2 Pusat Pendidikan KP Nopol B 6558 SQG Tahun 2023, Tgl. 13 Juni 2023</t>
  </si>
  <si>
    <t>02840/PB/626402/2023</t>
  </si>
  <si>
    <t>02840</t>
  </si>
  <si>
    <t>Belanja Pemeliharaan Peralatan dan Mesin. Pembayaran Pemeliharaan kendaraan operasional roda 2 Nopol B 6558 SQG  Bulan Juni 2023, Tgl. 01 Juni 2023.</t>
  </si>
  <si>
    <t>02841/PB/626402/2023</t>
  </si>
  <si>
    <t>01 Juni 2023</t>
  </si>
  <si>
    <t>02841</t>
  </si>
  <si>
    <t>Belanja Pemeliharaan Alsin. Pembayaran pemeliharaan kendaraan operasional roda 4 Pusat Pendidikan KP Nopol B 1165 UQN</t>
  </si>
  <si>
    <t>02842/PB/626402/2023</t>
  </si>
  <si>
    <t>24 Juni 2023</t>
  </si>
  <si>
    <t>02842</t>
  </si>
  <si>
    <t>Belanja Pemeliharaan Alsin. Pembayaran pemeliharaan kendaraan operasional roda 2 Pusat Pendidikan KP Nopol B 6497 SRQ Bulan Juli 2023, Tgl. 2 Juli 2023</t>
  </si>
  <si>
    <t>02843/PB/626402/2023</t>
  </si>
  <si>
    <t>02 Juli 2023</t>
  </si>
  <si>
    <t>02843</t>
  </si>
  <si>
    <t>Belanja Pemeliharaan Peralatan dan Mesin. Pembayaran Pemeliharaan Lcd Projector kantor Pusdik KP periode Bulan Juni 2023, Tgl. 6 Juni 2023.</t>
  </si>
  <si>
    <t>02844/PB/626402/2023</t>
  </si>
  <si>
    <t>02844</t>
  </si>
  <si>
    <t>Belanja Pemeliharaan Peralatan dan Mesin. Pembayaran Pemeliharaan Alat Pengolah Data (printer) kantor Pusat Pendidikan KP periode Bulan Juni 2023, Tgl. 12 Juni 2023.</t>
  </si>
  <si>
    <t>02845/PB/626402/2023</t>
  </si>
  <si>
    <t>02845</t>
  </si>
  <si>
    <t>Belanja Pemeliharaan Peralatan dan Mesin. Pembayaran Pemeliharaan Alat Pengolah Data (P.C unit) kantor Pusdik KP periode Bulan Mei &amp; Juni 2023, Tgl. 16 Juni 2023.</t>
  </si>
  <si>
    <t>02846/PB/626402/2023</t>
  </si>
  <si>
    <t>02846</t>
  </si>
  <si>
    <t>Belanja Pemeliharaan Peralatan dan Mesin. Pembayaran Pemeliharaan Alat Pengolah Data (Laptop) kantor Pusdik KP periode Bulan Mei &amp; Juni 2023, Tgl. 23 Juni 2023.</t>
  </si>
  <si>
    <t>02847/PB/626402/2023</t>
  </si>
  <si>
    <t>23 Juni 2023</t>
  </si>
  <si>
    <t>02847</t>
  </si>
  <si>
    <t>Belanja Pemeliharaan Peralatan dan Mesin. Pembayaran Pemeliharaan kendaraan operasional roda 4 Pusat Pendidikan KP Nopol B 1304 PQI  Bulan Juli 2023, Tgl. 10 Juli 2023</t>
  </si>
  <si>
    <t>02848/PB/626402/2023</t>
  </si>
  <si>
    <t>10 Juli 2023</t>
  </si>
  <si>
    <t>02848</t>
  </si>
  <si>
    <t>Belanja Pemeliharaan Lainnya. Pembayaran Pemeliharaan Aquarium Pusat Pendidikan KP Bulan Juni 2023, tgl. 26 Juni 2023.</t>
  </si>
  <si>
    <t>02832/PB/626402/2023</t>
  </si>
  <si>
    <t>02832</t>
  </si>
  <si>
    <t>Belanja Honor Operasional Satker: Pembayaran Honor Operasional Satker Pengelola Keuangan Pusdik KP Bulan Mei 2023, tgl. 05 Juni 2023</t>
  </si>
  <si>
    <t>02850/PB/626402/2023</t>
  </si>
  <si>
    <t>02850</t>
  </si>
  <si>
    <t>Belanja Honor Operasional Satker: Pembayaran Honor Operasional Satker Pengelola Keuangan Pusdik KP Bulan Juni 2023, tgl.  3 Juli 2023</t>
  </si>
  <si>
    <t>02853/PB/626402/2023</t>
  </si>
  <si>
    <t>02853</t>
  </si>
  <si>
    <t>Belanja Bahan. Biaya konsumsi rapat (snack pagi dan snack sore) dalam rangka penyelesaian pertanggung jawaban Revolving GUP Ke 9 Lingkup Pusdik KP, Tgl. 26 Juni 2023</t>
  </si>
  <si>
    <t>02810/PB/626402/2023</t>
  </si>
  <si>
    <t>02810</t>
  </si>
  <si>
    <t>Perjalanan dinas Jakarta - Ancol (PP) tgl. 26 Juni 2023, dalam rangka melakukan penyelesaian pertanggungjawaban Revolving GUP 9 Lingkup Pusat Pendidikan KP, Tgl 26 Juni 2023</t>
  </si>
  <si>
    <t>02811/PB/626402/2023</t>
  </si>
  <si>
    <t>02811</t>
  </si>
  <si>
    <t>001457</t>
  </si>
  <si>
    <t>Belanja Bahan. Biaya konsumsi rapat (snack pagi) dalam rangka percepatan realisasi angaran lingkup Pusdik KP, DIPA Satker Sekretariat BRSDMKP TA 2023, Tgl. 20 Juni 2023</t>
  </si>
  <si>
    <t>02812/PB/626402/2023</t>
  </si>
  <si>
    <t>02812</t>
  </si>
  <si>
    <t>02670/KW/626402/2023</t>
  </si>
  <si>
    <t>02680/KW/626402/2023</t>
  </si>
  <si>
    <t>02680</t>
  </si>
  <si>
    <t>02671/KW/626402/2023</t>
  </si>
  <si>
    <t>02673/KW/626402/2023</t>
  </si>
  <si>
    <t>02675/KW/626402/2023</t>
  </si>
  <si>
    <t>02674/KW/626402/2023</t>
  </si>
  <si>
    <t>02672/KW/626402/2023</t>
  </si>
  <si>
    <t>02676/KW/626402/2023</t>
  </si>
  <si>
    <t>02677/KW/626402/2023</t>
  </si>
  <si>
    <t>02678/KW/626402/2023</t>
  </si>
  <si>
    <t>02678</t>
  </si>
  <si>
    <t>02679/KW/626402/2023</t>
  </si>
  <si>
    <t>02679</t>
  </si>
  <si>
    <t>02681/KW/626402/2023</t>
  </si>
  <si>
    <t>02681</t>
  </si>
  <si>
    <t>02682/KW/626402/2023</t>
  </si>
  <si>
    <t>02682</t>
  </si>
  <si>
    <t>02683/KW/626402/2023</t>
  </si>
  <si>
    <t>02683</t>
  </si>
  <si>
    <t>02684/KW/626402/2023</t>
  </si>
  <si>
    <t>02684</t>
  </si>
  <si>
    <t>02685/KW/626402/2023</t>
  </si>
  <si>
    <t>02685</t>
  </si>
  <si>
    <t>02708/KW/626402/2023</t>
  </si>
  <si>
    <t>02708</t>
  </si>
  <si>
    <t>02709/KW/626402/2023</t>
  </si>
  <si>
    <t>02709</t>
  </si>
  <si>
    <t>02710/KW/626402/2023</t>
  </si>
  <si>
    <t>02710</t>
  </si>
  <si>
    <t>02711/KW/626402/2023</t>
  </si>
  <si>
    <t>02711</t>
  </si>
  <si>
    <t>02712/KW/626402/2023</t>
  </si>
  <si>
    <t>02712</t>
  </si>
  <si>
    <t>02713/KW/626402/2023</t>
  </si>
  <si>
    <t>02713</t>
  </si>
  <si>
    <t>02714/KW/626402/2023</t>
  </si>
  <si>
    <t>02714</t>
  </si>
  <si>
    <t>02715/KW/626402/2023</t>
  </si>
  <si>
    <t>02715</t>
  </si>
  <si>
    <t>02716/KW/626402/2023</t>
  </si>
  <si>
    <t>02716</t>
  </si>
  <si>
    <t>02686/KW/626402/2023</t>
  </si>
  <si>
    <t>02686</t>
  </si>
  <si>
    <t>02687/KW/626402/2023</t>
  </si>
  <si>
    <t>02687</t>
  </si>
  <si>
    <t>02693/KW/626402/2023</t>
  </si>
  <si>
    <t>02693</t>
  </si>
  <si>
    <t>02688/KW/626402/2023</t>
  </si>
  <si>
    <t>02688</t>
  </si>
  <si>
    <t>02690/KW/626402/2023</t>
  </si>
  <si>
    <t>02690</t>
  </si>
  <si>
    <t>02691/KW/626402/2023</t>
  </si>
  <si>
    <t>02691</t>
  </si>
  <si>
    <t>02692/KW/626402/2023</t>
  </si>
  <si>
    <t>02692</t>
  </si>
  <si>
    <t>02694/KW/626402/2023</t>
  </si>
  <si>
    <t>02694</t>
  </si>
  <si>
    <t>02695/KW/626402/2023</t>
  </si>
  <si>
    <t>02695</t>
  </si>
  <si>
    <t>02696/KW/626402/2023</t>
  </si>
  <si>
    <t>02696</t>
  </si>
  <si>
    <t>02697/KW/626402/2023</t>
  </si>
  <si>
    <t>02697</t>
  </si>
  <si>
    <t>02698/KW/626402/2023</t>
  </si>
  <si>
    <t>02698</t>
  </si>
  <si>
    <t>02699/KW/626402/2023</t>
  </si>
  <si>
    <t>02699</t>
  </si>
  <si>
    <t>02700/KW/626402/2023</t>
  </si>
  <si>
    <t>02700</t>
  </si>
  <si>
    <t>02701/KW/626402/2023</t>
  </si>
  <si>
    <t>02701</t>
  </si>
  <si>
    <t>02702/KW/626402/2023</t>
  </si>
  <si>
    <t>02702</t>
  </si>
  <si>
    <t>02703/KW/626402/2023</t>
  </si>
  <si>
    <t>02703</t>
  </si>
  <si>
    <t>02704/KW/626402/2023</t>
  </si>
  <si>
    <t>02704</t>
  </si>
  <si>
    <t>02705/KW/626402/2023</t>
  </si>
  <si>
    <t>02705</t>
  </si>
  <si>
    <t>02689/KW/626402/2023</t>
  </si>
  <si>
    <t>02689</t>
  </si>
  <si>
    <t>02706/KW/626402/2023</t>
  </si>
  <si>
    <t>02706</t>
  </si>
  <si>
    <t>02707/KW/626402/2023</t>
  </si>
  <si>
    <t>02707</t>
  </si>
  <si>
    <t>02667/KW/626402/2023</t>
  </si>
  <si>
    <t>02668/KW/626402/2023</t>
  </si>
  <si>
    <t>02669/KW/626402/2023</t>
  </si>
  <si>
    <t>GMB II KKP Pusat-Poltek AUP Jkt tgl 10-11 Juli 2023 dalam rangka Melakukan Koordinasi Pembaruan Data PTK per Juni 2023 Poltek AUP, tgl 11 Juli 2023</t>
  </si>
  <si>
    <t>02955/PB/626402/2023</t>
  </si>
  <si>
    <t>02955</t>
  </si>
  <si>
    <t>00207/UM/626402/2023</t>
  </si>
  <si>
    <t>Belanja Bahan Penggandaan dalam rangka Peninjauan Kesiapan Pengembangan Pendidikan KP di SUPM Kota Agung (Pengembangan Kelembagaan Pendidikan), tanggal 11</t>
  </si>
  <si>
    <t>03005/PB/626402/2023</t>
  </si>
  <si>
    <t>03005</t>
  </si>
  <si>
    <t>Belanja Bahan ATK dalam rangka Persiapan Penyusunan Dokumen Mutu Pendidikan KP (Penyusunan</t>
  </si>
  <si>
    <t>02992/PB/626402/2023</t>
  </si>
  <si>
    <t>05 Juli 2023</t>
  </si>
  <si>
    <t>02992</t>
  </si>
  <si>
    <t>Belanja Bahan Penggandaan dalam rangka Persiapan Penyusunan Dokumen Mutu Pendidikan KP</t>
  </si>
  <si>
    <t>02994/PB/626402/2023</t>
  </si>
  <si>
    <t>02994</t>
  </si>
  <si>
    <t>Belanja Bahan Komputer dalam rangka Persiapan Penyusunan Dokumen Mutu Pendidikan KP (Penyusunan</t>
  </si>
  <si>
    <t>02993/PB/626402/2023</t>
  </si>
  <si>
    <t>02993</t>
  </si>
  <si>
    <t>Belanja Bahan Penggandaan dalam rangka Penyusunan Dokumen Mutu Pendidikan Kelautan dan Perikanan (Penyusunan NSPK Kelembagaan Pendidikan), tanggal 12 Juli 2023</t>
  </si>
  <si>
    <t>03019/PB/626402/2023</t>
  </si>
  <si>
    <t>12 Juli 2023</t>
  </si>
  <si>
    <t>03019</t>
  </si>
  <si>
    <t>Belanja Bahan ATK dalam rangka Penyusunan Dokumen Mutu Pendidikan Kelautan dan PERIKANAN</t>
  </si>
  <si>
    <t>03015/PB/626402/2023</t>
  </si>
  <si>
    <t>03015</t>
  </si>
  <si>
    <t>Belanja Bahan Komputer dalam rangka Penyusunan Dokumen Mutu Pendidikan Kelautan dan Perikanan (Penyusunan NSPK Kelembagaan Pendidikan), tanggal 12 Juli 2023</t>
  </si>
  <si>
    <t>03017/PB/626402/2023</t>
  </si>
  <si>
    <t>03017</t>
  </si>
  <si>
    <t>000175</t>
  </si>
  <si>
    <t>Belanja Bahan Pembelian Konsumsi (Snack Pagi) dalam rangka Penyusunan Dokumen Mutu Pendidikan KP (Keg. Penyusunan NSPK Kelembagaan Pendidikan TA. 2023), tanggal 12 Juli</t>
  </si>
  <si>
    <t>03026/PB/626402/2023</t>
  </si>
  <si>
    <t>03026</t>
  </si>
  <si>
    <t>Belanja Bahan Pembelian Konsumsi (Makan Siang) dalam rangka Penyusunan Dokumen Mutu Pendidikan KP (Keg. Penyusunan NSPK Kelembagaan Pendidikan TA. 2023), tanggal 12 Juli</t>
  </si>
  <si>
    <t>03027/PB/626402/2023</t>
  </si>
  <si>
    <t>03027</t>
  </si>
  <si>
    <t>Belanja Bahan Pembelian Konsumsi (Snack Sore) dlm rangka Penyusunan Dokumen Mutu Pendidikan KP (Keg. Penyusunan NSPK Kelembagaan Pendidikan TA. 2023), tgl 12 Juli 2023</t>
  </si>
  <si>
    <t>03028/PB/626402/2023</t>
  </si>
  <si>
    <t>03028</t>
  </si>
  <si>
    <t>Belanja Bahan Pembelian Konsumsi (Makan Malam) dalam rangka Penyusunan Dokumen Mutu Pendidikan KP (Keg. Penyusunan NSPK Kelembagaan Pendidikan TA. 2023), tanggal 12 Juli</t>
  </si>
  <si>
    <t>03029/PB/626402/2023</t>
  </si>
  <si>
    <t>03029</t>
  </si>
  <si>
    <t>Belanja Bahan Pembelian Konsumsi (Snack Pagi) dalam rangka Penyusunan Dokumen Mutu Pendidikan KP (Keg. Penyusunan NSPK Kelembagaan Pendidikan TA. 2023), tanggal 13 Juli</t>
  </si>
  <si>
    <t>03030/PB/626402/2023</t>
  </si>
  <si>
    <t>13 Juli 2023</t>
  </si>
  <si>
    <t>03030</t>
  </si>
  <si>
    <t>Belanja Bahan Pembelian Konsumsi (Makan Siang) dlm rangka Penyusunan Dokumen Mutu Pendidikan KP (Keg. Penyusunan NSPK Kelembagaan Pendidikan TA. 2023), tgl 13 Juli 2023</t>
  </si>
  <si>
    <t>03031/PB/626402/2023</t>
  </si>
  <si>
    <t>03031</t>
  </si>
  <si>
    <t>Belanja Bahan Pembelian Konsumsi (Makan Siang) dalam rangka Penyusunan Dokumen Mutu Pendidikan KP (Keg. Penyusunan NSPK Kelembagaan Pendidikan TA. 2023), tanggal 14 Juli</t>
  </si>
  <si>
    <t>03032/PB/626402/2023</t>
  </si>
  <si>
    <t>03032</t>
  </si>
  <si>
    <t>Belanja Barang Non Operasional Lainnya. Pembelian Konsumsi (Snack Pagi) dlm rangka Penyusunan Dokumen Mutu Pendidikan KP (Keg. Penyusunan NSPK Kelembagaan Pendidikan</t>
  </si>
  <si>
    <t>03035/PB/626402/2023</t>
  </si>
  <si>
    <t>14 Juli 2023</t>
  </si>
  <si>
    <t>03035</t>
  </si>
  <si>
    <t>Belanja Bahan ATK dalam rangka Peninjauan Kesiapan Pengembangan Pendidikan KP di SUPM Kota Agung (Pengembangan Kelembagaan Pendidikan), tanggal 11  Juli 2023</t>
  </si>
  <si>
    <t>02995/PB/626402/2023</t>
  </si>
  <si>
    <t>02995</t>
  </si>
  <si>
    <t>Belanja Bahan Komputer dalam rangka Peninjauan Kesiapan Pengembangan Pendidikan KP di SUPM Kota Agung (Pengembangan Kelembagaan Pendidikan), tanggal 11</t>
  </si>
  <si>
    <t>02996/PB/626402/2023</t>
  </si>
  <si>
    <t>02996</t>
  </si>
  <si>
    <t>Penyusunan NSPK Kelembagaan Pendidikan</t>
  </si>
  <si>
    <t>000180</t>
  </si>
  <si>
    <t>Belanja Perjadin Biasa. PKP Pangandaran-BBRSEKP Jakarta Utara (PP) tgl 11-14 Juli 2023 dlm rangka Penyusunan Dokumen Mutu Pendidikan KP, tgl 14 Juli 2023</t>
  </si>
  <si>
    <t>03022/PB/626402/2023</t>
  </si>
  <si>
    <t>03022</t>
  </si>
  <si>
    <t>Belanja Perjadin Biasa. PKP Sidoarjo-BBRSEKP Jakarta Utara (PP) tgl 12-14 Juli 2023 dlm rangka Penyusunan Dokumen Mutu Pendidikan KP tahun 2023, tgl 14 Juli 2023</t>
  </si>
  <si>
    <t>03023/PB/626402/2023</t>
  </si>
  <si>
    <t>03023</t>
  </si>
  <si>
    <t>Belanja Perjadin Biasa. PKP Karawang-BBRSEKP Jakarta Utara (PP) tgl 11-14 Juli 2023 dlm rangka Penyusunan Dokumen Mutu Pendidikan KP tahun 2023, tgl 14 Juli 2023</t>
  </si>
  <si>
    <t>03024/PB/626402/2023</t>
  </si>
  <si>
    <t>03024</t>
  </si>
  <si>
    <t>Belanja Perjadin Biasa KKP Jakarta Pusat-BBRSEKP Jakarta Utara (PP) tgl 12-14 Juli 2023 dlm rangka Penyusunan Dokumen Mutu Pendidikan KP, tgl 14 Juli 2023</t>
  </si>
  <si>
    <t>03025/PB/626402/2023</t>
  </si>
  <si>
    <t>03025</t>
  </si>
  <si>
    <t>Belanja Perjadin Biasa. DKI Jakarta-Bandar Lampung (PP) tgl 16-18 Juli 2023 Peninjauan Kesiapan Pengembangan Pendidikan KP di SUPM Kota Agung dlm rangka pengembangan</t>
  </si>
  <si>
    <t>03036/PB/626402/2023</t>
  </si>
  <si>
    <t>03036</t>
  </si>
  <si>
    <t>Belanja Perjalanan Dinas Biasa. Pusdik KP -Poltek AUP (PP) tgl 24 Juli koordinasi terkait bahan pedoman pakaian seragam dan atribut peserta didik pada satdikti di lingkungan KKP. Tgl 24 Juli</t>
  </si>
  <si>
    <t>03090/PB/626402/2023</t>
  </si>
  <si>
    <t>24 Juli 2023</t>
  </si>
  <si>
    <t>03090</t>
  </si>
  <si>
    <t>00206/UM/626402/2023</t>
  </si>
  <si>
    <t>Belanja Perjalanan Dinas Biasa. Pusdik KP- Balai Riset Budidaya Ikan Hias, Depok (PP)  tgl 4 Juli 2023 (PP). Peninjauan sarpras untuk moving pembelajaran Taruna/I Poltek AUP di Depok.</t>
  </si>
  <si>
    <t>03092/PB/626402/2023</t>
  </si>
  <si>
    <t>04 Juli 2023</t>
  </si>
  <si>
    <t>03092</t>
  </si>
  <si>
    <t>Belanja Bahan. Konsumsi rapat. snack pagi dalam rangka pembahasan sertifikasi peserta didik lingkup BRSDM. Tanggal 6 Juli 2023</t>
  </si>
  <si>
    <t>03141/PB/626402/2023</t>
  </si>
  <si>
    <t>06 Juli 2023</t>
  </si>
  <si>
    <t>03141</t>
  </si>
  <si>
    <t xml:space="preserve"> Belanja Bahan. Konsumsi rapat. snack pagi dalam rangka Pembahasan profil dan capaian</t>
  </si>
  <si>
    <t>03143/PB/626402/2023</t>
  </si>
  <si>
    <t>03143</t>
  </si>
  <si>
    <t xml:space="preserve"> Belanja Bahan. konsumsi rapat. snack pagi dalam rangka Penggalian Data terkait kebijakan</t>
  </si>
  <si>
    <t>03145/PB/626402/2023</t>
  </si>
  <si>
    <t>20 Juli 2023</t>
  </si>
  <si>
    <t>03145</t>
  </si>
  <si>
    <t xml:space="preserve"> Belanja Bahan. konsumsi rapat. makan siang dlm rangka Penggalian Data terkait kebijakan</t>
  </si>
  <si>
    <t>03147/PB/626402/2023</t>
  </si>
  <si>
    <t>03147</t>
  </si>
  <si>
    <t>Belanja Bahan. konsumsi rapat. snack pagi dlm rangka penyusunan draft pedoman pemilihan taruna berprestasi pada satuan pendidikan tinggi di lingkungan KKP. Tgl 25 Juli 2023</t>
  </si>
  <si>
    <t>03151/PB/626402/2023</t>
  </si>
  <si>
    <t>25 Juli 2023</t>
  </si>
  <si>
    <t>03151</t>
  </si>
  <si>
    <t>03155/PB/626402/2023</t>
  </si>
  <si>
    <t>03155</t>
  </si>
  <si>
    <t>000146</t>
  </si>
  <si>
    <t>Belanja Bahan. Bahan komputer dalam rangka mendukung kegiatan Bimbingan dan Pembinaan Metode dan Kurikulum. Tanggal 7 Juli 2023</t>
  </si>
  <si>
    <t>03159/PB/626402/2023</t>
  </si>
  <si>
    <t>07 Juli 2023</t>
  </si>
  <si>
    <t>03159</t>
  </si>
  <si>
    <t>000147</t>
  </si>
  <si>
    <t>Belanja Bahan. ATK dalam rangka mendukung kegiatan Bimbingan dan Pembinaan Metode dan Kurikulum. Tanggal 7 Juli 2023</t>
  </si>
  <si>
    <t>03165/PB/626402/2023</t>
  </si>
  <si>
    <t>03165</t>
  </si>
  <si>
    <t>Belanja Perjadin Biasa Pusdik KP - Gedung I BRSDM, Ancol (PP) tgl 12 Juli 2023. Pembahasan profil dan capaian pembelajaran lulusan Tgl 12 Juli 2023</t>
  </si>
  <si>
    <t>03169/PB/626402/2023</t>
  </si>
  <si>
    <t>03169</t>
  </si>
  <si>
    <t>Belanja Perjadin Biasa. Pusdik KP - BRPBATPP Bogor (PP) Tgl 25 Juli 2023. Penyusunan draft pedoman pemilihan taruna berprestasi pada satdikti di lingkungan KKP. Tgl 25 Juli 2023</t>
  </si>
  <si>
    <t>03172/PB/626402/2023</t>
  </si>
  <si>
    <t>03172</t>
  </si>
  <si>
    <t>Belanja Bahan. Konsumsi rapat. snack pagi dlm rangka Penyusunan Draft Pedoman pembelajaran di luar kampus bagi peserta didik pada satuan pendidikan KP. Tgl 21 Juli 2023</t>
  </si>
  <si>
    <t>03173/PB/626402/2023</t>
  </si>
  <si>
    <t>21 Juli 2023</t>
  </si>
  <si>
    <t>03173</t>
  </si>
  <si>
    <t>Belanja Bahan. konsumsi rapat. snack sore dlm rangka Penyusunan Draft Pedoman pembelajaran di luar kampus bagi peserta didik pada satuan pendidikan KP. Tgl 21 Juli 2023</t>
  </si>
  <si>
    <t>03174/PB/626402/2023</t>
  </si>
  <si>
    <t>03174</t>
  </si>
  <si>
    <t>Belanja Bahan. Konsumsi rapat. snack pagi dlm rangka Penyusunan Draft Pedoman pembelajaran di luar kampus bagi peserta didik pada satuan pendidikan KP. Tgl 24 Juli 2023</t>
  </si>
  <si>
    <t>03176/PB/626402/2023</t>
  </si>
  <si>
    <t>03176</t>
  </si>
  <si>
    <t>Belanja Bahan. konsumsi rapat. snack sore dlm rangka Penyusunan Draft Pedoman pembelajaran di luar kampus bagi peserta didik pada satuan pendidikan KP. Tgl 24 Juli 2023</t>
  </si>
  <si>
    <t>03177/PB/626402/2023</t>
  </si>
  <si>
    <t>03177</t>
  </si>
  <si>
    <t>Belanja Perjadin Biasa Pusdik KP-Gedung I BRSDM, Ancol (PP) tgl 21&amp;24 Juli 2023 Penyusunan Draft Pedoman pembelajaran di luar kampus bagi peserta didik pada satdik KP. Tgl</t>
  </si>
  <si>
    <t>03175/PB/626402/2023</t>
  </si>
  <si>
    <t>03175</t>
  </si>
  <si>
    <t>Belanja Bahan. Penggandaan, Fotocopy dan penjilidan dalam rangka kegiatan Kerjasama Pendidikan KP. Tgl 4 Juli 2023</t>
  </si>
  <si>
    <t>03037/PB/626402/2023</t>
  </si>
  <si>
    <t>03037</t>
  </si>
  <si>
    <t>00204/UM/626402/2023</t>
  </si>
  <si>
    <t>Belanja Bahan. Belanja Bahan Komputer dalam rangka kegiatan Kerjasama Pendidikan KP. Tgl 11 Juli 2023</t>
  </si>
  <si>
    <t>03038/PB/626402/2023</t>
  </si>
  <si>
    <t>03038</t>
  </si>
  <si>
    <t>Belanja Bahan. Belanja ATK dalam rangka kegiatan Kerjasama Pendidikan KP. Tgl 18 Juli 2023 :</t>
  </si>
  <si>
    <t>03039/PB/626402/2023</t>
  </si>
  <si>
    <t>03039</t>
  </si>
  <si>
    <t>Belanja Bahan. Pembelian Bahan Komputer dalam rangka kegiatan Pengelolaan dan Implementasi BMN Pusat Pendidikan KP Tahun 2023, Tgl. 17 Juli 2023</t>
  </si>
  <si>
    <t>03131/PB/626402/2023</t>
  </si>
  <si>
    <t>17 Juli 2023</t>
  </si>
  <si>
    <t>03131</t>
  </si>
  <si>
    <t>00205/UM/626402/2023</t>
  </si>
  <si>
    <t>Belanja Bahan. Pembelian ATK dalam rangka kegiatan Pengelolaan dan Implementasi BMN Pusat Pendidikan KP Tahun 2023, Tgl. 17 Juli 2023</t>
  </si>
  <si>
    <t>03132/PB/626402/2023</t>
  </si>
  <si>
    <t>03132</t>
  </si>
  <si>
    <t>Belanja Bahan. Penggandaan dalam rangka kegiatan Pengelolaan dan Implementasi BMN Pusat Pendidikan KP Tahun 2023, Tgl. 17 Juli 2023</t>
  </si>
  <si>
    <t>03133/PB/626402/2023</t>
  </si>
  <si>
    <t>03133</t>
  </si>
  <si>
    <t>Belanja Bahan. Pencetakan Kegiatan Administrasi SIMAK BMN dalam rangka kegiatan Pengelolaan dan Implementasi BMN Pusat Pendidikan KP Tahun 2023, Tgl. 20 Juli 2023</t>
  </si>
  <si>
    <t>03134/PB/626402/2023</t>
  </si>
  <si>
    <t>03134</t>
  </si>
  <si>
    <t>Belanja Perjadin Biasa. Jakarta - Yogyakarta, DIY (PP). Tgl. 10-14 Juli 2023. Dalam rangka keg Rekonsiliasi SAKTI &amp; Penyusunan Laporan Keuangan &amp; BMN Sem I Tahun 2023 Satker lingkup</t>
  </si>
  <si>
    <t>03136/PB/626402/2023</t>
  </si>
  <si>
    <t>03136</t>
  </si>
  <si>
    <t>Belanja Perjadin Biasa. Jakarta - Pontianak, Kalbar (PP). Tgl. 20 Juli 2023. Dalam rangka Koordinasi Tindak Lanjut Perjanjian Kerja Sama antara SUPM Pontianak dgn Yayasan SUPM</t>
  </si>
  <si>
    <t>03138/PB/626402/2023</t>
  </si>
  <si>
    <t>03138</t>
  </si>
  <si>
    <t>Belanja Perjadin Biasa. Jakarta - Pontianak, Kalbar (PP). Tgl. 20-22 Juli 2023. Dalam rangka Koordinasi Tindak Lanjut Perjanjian Kerja Sama antara SUPM Pontianak dgn Yayasan SUPM</t>
  </si>
  <si>
    <t>03139/PB/626402/2023</t>
  </si>
  <si>
    <t>22 Juli 2023</t>
  </si>
  <si>
    <t>03139</t>
  </si>
  <si>
    <t>Belanja Perjadin Biasa. Jakarta - Tegal, Jateng (PP). Tgl. 25-26 Juli 2023. Dalam rangka kegiatan Koordinasi Persiapan Rencana Pengadaan Pembagunan Lanjutan Gd. Rektorat Tgl.</t>
  </si>
  <si>
    <t>03140/PB/626402/2023</t>
  </si>
  <si>
    <t>26 Juli 2023</t>
  </si>
  <si>
    <t>03140</t>
  </si>
  <si>
    <t>Belanja Perjadin Biasa. Jakarta - Ancol, Jakut (PP). Tgl. 20-21 Juli 2023. Dalam rangka Penyempurnaan Dokumen Pendukung Hasil Penilaian Pengawasan Internal Kearsipan Pusdik</t>
  </si>
  <si>
    <t>03142/PB/626402/2023</t>
  </si>
  <si>
    <t>03142</t>
  </si>
  <si>
    <t>Belanja Perjadin Biasa. Jakarta - Karawang, Jabar (PP). Tgl. 6-7 Juli 2023. Dalam rangka kegiatan Pra Rekonsiliasi &amp; Penyusunan Laporan Keuangan &amp; BMN Sem I Tahun 2023 Satker</t>
  </si>
  <si>
    <t>03149/PB/626402/2023</t>
  </si>
  <si>
    <t>03149</t>
  </si>
  <si>
    <t>Belanja Perjadin Biasa. Jakarta - Yogyakarta, DIY (PP). Tgl. 10-14 Juli 2023. Dalam rangka keg Rekonsiliasi SAKTI &amp; Penyusunan Laporan Keuangan &amp; BMN Semester I Tahun 2023 Satker</t>
  </si>
  <si>
    <t>03154/PB/626402/2023</t>
  </si>
  <si>
    <t>03154</t>
  </si>
  <si>
    <t>Belanja Perjalanan Dinas Dalam Kota. Pembayaran transport Lokal Jkt - Glacilaria, Jaktim (PP). Tgl 18 Juli 2023. Dalam rangka pembahasan usulan produk impor pada Pusdik KP T.A 2023.</t>
  </si>
  <si>
    <t>03157/PB/626402/2023</t>
  </si>
  <si>
    <t>03157</t>
  </si>
  <si>
    <t>Belanja Perjadin Dlm Kota. Transport Lokal Jkt - Polres Jakpus (PP). Tgl 24 &amp; 25 Juli 2023. Dlm rangka memberikan ket sebagai saksi atas penyidikan perkara dugaan Tipikor Pembangunan</t>
  </si>
  <si>
    <t>03163/PB/626402/2023</t>
  </si>
  <si>
    <t>03163</t>
  </si>
  <si>
    <t>Perjalanan Dukungan WBK Satuan Pendidikan KP (5 Lokasi x 3</t>
  </si>
  <si>
    <t>001447</t>
  </si>
  <si>
    <t>Belanja Perjadin Biasa. Jakarta - Bitung, Sulut. Tgl. 5-7 Juli 2023. Dalam rangka Pendampingan Pembangunan Zona Integrias (ZI) menuju WBK pada Politeknik KP Bitung. Tgl. 7 Juli 2023</t>
  </si>
  <si>
    <t>03167/PB/626402/2023</t>
  </si>
  <si>
    <t>03167</t>
  </si>
  <si>
    <t>00212/UM/626402/2023</t>
  </si>
  <si>
    <t>Belanja Perjadin Biasa. Jakarta - Pangandaran, Jabar. Tgl. 5-7 Juli 2023. Dalam rangka Pendampingan Pembangunan Zona Integrias (ZI) menuju WBK pada Politeknik KP</t>
  </si>
  <si>
    <t>03168/PB/626402/2023</t>
  </si>
  <si>
    <t>03168</t>
  </si>
  <si>
    <t>Belanja Perjadin Biasa. Penyiapan Dok Bukti Dukung SKP untuk Finalsasi &amp; Penilaian SKP TW II Tahun 2023. Tgl. 21</t>
  </si>
  <si>
    <t>03170/PB/626402/2023</t>
  </si>
  <si>
    <t>03170</t>
  </si>
  <si>
    <t>Belanja Bahan. Konsumsi rapat. snack pagi dlm rangka Penyusunan Draft Pedoman Penyelenggaraan Pengabdian Kepada Masyarakat. Tanggal 13 Juli 2023</t>
  </si>
  <si>
    <t>03178/PB/626402/2023</t>
  </si>
  <si>
    <t>03178</t>
  </si>
  <si>
    <t>Belanja Bahan. konsumsi rapat. snack sore dlm rangka Penyusunan Draft Pedoman Penyelenggaraan Pengabdian Kepada Masyarakat. Tanggal 13 Juli 2023</t>
  </si>
  <si>
    <t>03180/PB/626402/2023</t>
  </si>
  <si>
    <t>03180</t>
  </si>
  <si>
    <t>Belanja Bahan. Konsumsi rapat. snack pagi dlm rangka Penyusunan Draft Pedoman Penyelenggaraan Pengabdian Kepada Masyarakat. Tanggal 14 Juli 2023</t>
  </si>
  <si>
    <t>03181/PB/626402/2023</t>
  </si>
  <si>
    <t>03181</t>
  </si>
  <si>
    <t>Belanja Perjadin Biasa Pusdik KP-Gedung I BRSDM, Ancol (PP) tgl 13-14 Juli 2023 Penyusunan Draft Pedoman Penyelenggaraan Pengabdian Kepada Masyarakat. Tgl 14 Juli</t>
  </si>
  <si>
    <t>03179/PB/626402/2023</t>
  </si>
  <si>
    <t>03179</t>
  </si>
  <si>
    <t>Belanja Bahan. Konsumsi rapat snack pagi dlm rangka Penyusunan Draft Pedoman Penyelenggaraan Pengabdian Kepada Masyarakat. Tanggal 14 Juli 2023</t>
  </si>
  <si>
    <t>03182/PB/626402/2023</t>
  </si>
  <si>
    <t>03182</t>
  </si>
  <si>
    <t>Belanja Bahan. Bahan Komputer dalam rangka mendukung kegiatan serapan lulusan pendidikan KP. Tanggal 7 Juli 2023</t>
  </si>
  <si>
    <t>03093/PB/626402/2023</t>
  </si>
  <si>
    <t>03093</t>
  </si>
  <si>
    <t>Belanja Bahan. Tanggal 6 Juli 2023</t>
  </si>
  <si>
    <t>03098/PB/626402/2023</t>
  </si>
  <si>
    <t>03098</t>
  </si>
  <si>
    <t>Belanja Perjadin Biasa. Pusdik KP-SUPM Pariaman (PP) Tgl 17-19 Juli 2023 Pendampingan SUPM Pariaman dalam seminar Sistem Ketahanan Pangan Berkelanjutan mendukung serapan</t>
  </si>
  <si>
    <t>03106/PB/626402/2023</t>
  </si>
  <si>
    <t>03106</t>
  </si>
  <si>
    <t>Belanja Perjadin Biasa. Pusdik KP - SUPM Tegal (PP) Tgl 25-26 Juli 2023   Koordinasi terkait serapan lulusan tahun 2023 di SUPM Tegal. Tgl 26 Juli 2023</t>
  </si>
  <si>
    <t>03108/PB/626402/2023</t>
  </si>
  <si>
    <t>03108</t>
  </si>
  <si>
    <t>Belanja Bahan. Penggandaan, Fotocopy dan penjilidan dalam rangka kegiatan Perencanaan Kinerja Pendidikan KP. Tgl 19 Juli 2023</t>
  </si>
  <si>
    <t>03040/PB/626402/2023</t>
  </si>
  <si>
    <t>19 Juli 2023</t>
  </si>
  <si>
    <t>03040</t>
  </si>
  <si>
    <t>Belanja Bahan. Belanja Bahan Komputer dalam rangka kegiatan Perencanaan Kinerja Pendidikan KP. Tgl 5 Juli 2023</t>
  </si>
  <si>
    <t>03041/PB/626402/2023</t>
  </si>
  <si>
    <t>03041</t>
  </si>
  <si>
    <t>Belanja Bahan. Belanja ATK dalam rangka kegiatan Perencanaan Kinerja Pendidikan KP. Tgl 12 Juli 2023</t>
  </si>
  <si>
    <t>03042/PB/626402/2023</t>
  </si>
  <si>
    <t>03042</t>
  </si>
  <si>
    <t>Belanja Barang Non Operasional Lainnya. Langganan Video Conference (zoom) Tagihan Juni 2023. Kegiatan Perencanaan Kinerja Pendidikan KP. Tanggal 4 Juli 2023</t>
  </si>
  <si>
    <t>03043/PB/626402/2023</t>
  </si>
  <si>
    <t>03043</t>
  </si>
  <si>
    <t>Belanja Bahan. Penggandaan, Fotocopy dan penjilidan dalam rangka kegiatan Sinkronisasi Kegiatan Pendidikan KP. Tgl 14 Juli 2023</t>
  </si>
  <si>
    <t>03044/PB/626402/2023</t>
  </si>
  <si>
    <t>03044</t>
  </si>
  <si>
    <t>Belanja Bahan. Belanja Bahan Komputer dalam rangka kegiatan Sinkronisasi Kegiatan Pendidikan KP. Tgl 20 Juli 2023</t>
  </si>
  <si>
    <t>03045/PB/626402/2023</t>
  </si>
  <si>
    <t>03045</t>
  </si>
  <si>
    <t>Belanja Bahan. Belanja ATK dalam rangka kegiatan Sinkronisasi Kegiatan Pendidikan KP. Tgl 6 Juli 2023</t>
  </si>
  <si>
    <t>03046/PB/626402/2023</t>
  </si>
  <si>
    <t>03046</t>
  </si>
  <si>
    <t>Belanja Perjalanan Dinas dari Jakarta - Bogor (PP) tgl 6 Juli 2023 dalam rangka perubahan kelembagaan BRSDM menjadi BPPSDMKP. Tgl. 7 Juli 2023</t>
  </si>
  <si>
    <t>03047/PB/626402/2023</t>
  </si>
  <si>
    <t>03047</t>
  </si>
  <si>
    <t>Jakarta-Yogyakarta (PP) tgl 11-13 Juli 2023 dalam rangka Percepatan Pelaksanaan Kegiatan dan Anggaran Semester I Tahun 2023. 14 Juli 2023</t>
  </si>
  <si>
    <t>03048/PB/626402/2023</t>
  </si>
  <si>
    <t>03048</t>
  </si>
  <si>
    <t>Belanja Perjalanan Dinas. Jakarta-Bogor (PP) tgl 21 Juli 2023 dalam rangka mengikuti Rapat Pimpinan (Rapim) BRSDM. Kegiatan Sinkronisasi Pendidikan KP. Tgl 24 Juli 2023</t>
  </si>
  <si>
    <t>03049/PB/626402/2023</t>
  </si>
  <si>
    <t>03049</t>
  </si>
  <si>
    <t>Belanja Bahan. Penggandaan, Fotocopy dan penjilidan dalam rangka kegiatan Penyusunan Anggaran Pendidikan KP. Tgl 7 Juli 2023</t>
  </si>
  <si>
    <t>03050/PB/626402/2023</t>
  </si>
  <si>
    <t>03050</t>
  </si>
  <si>
    <t>Belanja Bahan. Belanja Bahan Komputer dalam rangka kegiatan Penyusunan Anggaran Pendidikan KP. Tgl 14 Juli 2023</t>
  </si>
  <si>
    <t>03051/PB/626402/2023</t>
  </si>
  <si>
    <t>03051</t>
  </si>
  <si>
    <t>Belanja Bahan. Belanja ATK dalam rangka kegiatan Penyusunan Anggaran Pendidikan KP. Tgl 21 Juli 2023</t>
  </si>
  <si>
    <t>03052/PB/626402/2023</t>
  </si>
  <si>
    <t>03052</t>
  </si>
  <si>
    <t>Belanja Bahan. Penggandaan, Fotocopy dan penjilidan dalam rangka kegiatan Rencana Kerja Pendidikan KP. Tgl 10 Juli 2023</t>
  </si>
  <si>
    <t>03053/PB/626402/2023</t>
  </si>
  <si>
    <t>03053</t>
  </si>
  <si>
    <t>00211/UM/626402/2023</t>
  </si>
  <si>
    <t>Belanja Bahan. Belanja Bahan Komputer dalam rangka kegiatan Rencana Kerja Pendidikan KP. Tgl 17 Juli 2023</t>
  </si>
  <si>
    <t>03054/PB/626402/2023</t>
  </si>
  <si>
    <t>03054</t>
  </si>
  <si>
    <t>Belanja Bahan. Belanja ATK dalam rangka kegiatan Rencana Kerja Pendidikan KP. Tgl 24 Juli 2023</t>
  </si>
  <si>
    <t>03055/PB/626402/2023</t>
  </si>
  <si>
    <t>03055</t>
  </si>
  <si>
    <t>Belanja Bahan. Penggandaan, Fotocopy dan penjilidan dalam rangka kegiatan Revisi Anggaran Pendidikan KP. Tgl 18 Juli 2023</t>
  </si>
  <si>
    <t>03056/PB/626402/2023</t>
  </si>
  <si>
    <t>03056</t>
  </si>
  <si>
    <t>Belanja Bahan. Belanja Bahan Komputer dalam rangka kegiatan Revisi Anggaran Pendidikan KP. Tgl 25 Juli 2023</t>
  </si>
  <si>
    <t>03057/PB/626402/2023</t>
  </si>
  <si>
    <t>03057</t>
  </si>
  <si>
    <t>Belanja Bahan. Belanja ATK dalam rangka kegiatan Revisi Anggaran Pendidikan KP. Tgl 11 Juli 2023</t>
  </si>
  <si>
    <t>03058/PB/626402/2023</t>
  </si>
  <si>
    <t>03058</t>
  </si>
  <si>
    <t>Belanja Bahan Penggandaan. Monitoring Evaluasi Kinerja Pendidikan KP. Tanggal 17 Juli 2023 :</t>
  </si>
  <si>
    <t>03094/PB/626402/2023</t>
  </si>
  <si>
    <t>03094</t>
  </si>
  <si>
    <t>Belanja Bahan Komputer.Monitoring Evaluasi Kinerja Pendidikan KP. Tanggal 7 Juli 2023 :</t>
  </si>
  <si>
    <t>03095/PB/626402/2023</t>
  </si>
  <si>
    <t>03095</t>
  </si>
  <si>
    <t>Belanja Alat Kantor Tulis. Monitoring Evaluasi Kinerja Pendidikan KP. Tanggal 10 Juli 2023 :</t>
  </si>
  <si>
    <t>03096/PB/626402/2023</t>
  </si>
  <si>
    <t>03096</t>
  </si>
  <si>
    <t>Belanja Barang Non Operasional Lainnya. Langganan Aplikasi Komunikasi Daring. Tagihan Juli 2023. Kegiatan Monitoring Evaluasi Kinerja Pendidikan KP. Tanggal 24 Juli 2023</t>
  </si>
  <si>
    <t>03097/PB/626402/2023</t>
  </si>
  <si>
    <t>03097</t>
  </si>
  <si>
    <t>Belanja Perdin Biasa Jkt - Bogor (PP). Tgl 14 - 16 Juli 2023 dlm rangka Evaluasi AKIP lingkup BRSDM KP oleh Inspektorat I. Tgl 17 Juli 2023</t>
  </si>
  <si>
    <t>03099/PB/626402/2023</t>
  </si>
  <si>
    <t>03099</t>
  </si>
  <si>
    <t>Belanja Barang Non Operasional Lainnya. Langganan Video Conference (zoom) Tagihan Juni 2023. Kegiatan Monitoring Evaluasi Penyelenggaraan Pendidikan KP. Tanggal 4 Juli 2023</t>
  </si>
  <si>
    <t>03100/PB/626402/2023</t>
  </si>
  <si>
    <t>03100</t>
  </si>
  <si>
    <t>Belanja Bahan. Snack Pagi. Rapat Validasi dan Verifikasi Bukti Dukung Capaian Kinerja TW II Level 3. Kegiatan Laporan Kinerja Lingkup Pendidikan KP. Tanggal 11 Juli 2023</t>
  </si>
  <si>
    <t>03101/PB/626402/2023</t>
  </si>
  <si>
    <t>03101</t>
  </si>
  <si>
    <t>Belanja Bahan. Snack Sore. Rapat Validasi dan Verifikasi Bukti Dukung Capaian Kinerja TW II Level 3. Kegiatan Laporan Kinerja Lingkup Pendidikan KP. Tanggal 11 Juli 2023</t>
  </si>
  <si>
    <t>03102/PB/626402/2023</t>
  </si>
  <si>
    <t>03102</t>
  </si>
  <si>
    <t>Belanja Bahan. Snack Pagi. Rapat Validasi dan Verifikasi Bukti Dukung Capaian Kinerja TW II Level 3. Kegiatan Laporan Kinerja Lingkup Pendidikan KP. Tanggal 12 Juli 2023</t>
  </si>
  <si>
    <t>03103/PB/626402/2023</t>
  </si>
  <si>
    <t>03103</t>
  </si>
  <si>
    <t>Belanja Bahan. Snack Sore. Rapat Validasi dan Verifikasi Bukti Dukung Capaian Kinerja TW II Level 3. Kegiatan Laporan Kinerja Lingkup Pendidikan KP. Tanggal 12 Juli 2023</t>
  </si>
  <si>
    <t>03104/PB/626402/2023</t>
  </si>
  <si>
    <t>03104</t>
  </si>
  <si>
    <t>Belanja Bahan. Penggandaan Kegiatan Laporan Kinerja Lingkup Pendidikan KP. Tanggal 24 Juli 2023</t>
  </si>
  <si>
    <t>03105/PB/626402/2023</t>
  </si>
  <si>
    <t>03105</t>
  </si>
  <si>
    <t>Belanja Bahan. Bahan Komputer Supplies. Kegiatan Laporan Kinerja Lingkup Pendidikan KP. Tanggal 21 Juli 2023</t>
  </si>
  <si>
    <t>03107/PB/626402/2023</t>
  </si>
  <si>
    <t>03107</t>
  </si>
  <si>
    <t>Belanja Bahan. Alat Kantor Tulis. Kegiatan Laporan Kinerja Lingkup Pendidikan KP. Tanggal 20 Juli 2023</t>
  </si>
  <si>
    <t>03109/PB/626402/2023</t>
  </si>
  <si>
    <t>03109</t>
  </si>
  <si>
    <t>Belanja Bahan Cetakan LKj Pusat Pendidikan KP TW II Tahun 2023. Laporan Kinerja Lingkup Pendidikan KP. Tanggal 24 Juli 2023</t>
  </si>
  <si>
    <t>03110/PB/626402/2023</t>
  </si>
  <si>
    <t>03110</t>
  </si>
  <si>
    <t>Belanja Perdin Biasa Jkt - Bogor (PP). Tgl 11 - 12 Juli 2023 dlm rangka Validasi dan Verifikasi Capaian Kinerja Level III TW II Tahun 2023. Tgl 13 Juli 2023</t>
  </si>
  <si>
    <t>03111/PB/626402/2023</t>
  </si>
  <si>
    <t>03111</t>
  </si>
  <si>
    <t>Belanja Perdin Biasa Jkt - Bogor (PP). Tgl 13 - 14 Juli 2023 dlm rangka Validasi dan Verifikasi Capaian Kinerja Level II TW II Tahun 2023. Tgl 17 Juli 2023</t>
  </si>
  <si>
    <t>03112/PB/626402/2023</t>
  </si>
  <si>
    <t>03112</t>
  </si>
  <si>
    <t>Belanja Perdin Biasa Jkt - Depok (PP). Tgl 17 - 18 Juli 2023 dlm rangka Penyusunan LKj BRSDM Triwulan II Tahun 2023. Tanggal 20 Juli 2023</t>
  </si>
  <si>
    <t>03113/PB/626402/2023</t>
  </si>
  <si>
    <t>03113</t>
  </si>
  <si>
    <t>Belanja Bahan. Penggandaan, Fotocopy dan penjilidan dalam rangka kegiatan Tugas Belajar Baru. Tgl 6 Juli 2023</t>
  </si>
  <si>
    <t>03059/PB/626402/2023</t>
  </si>
  <si>
    <t>03059</t>
  </si>
  <si>
    <t>Belanja Bahan. Penggandaan, Fotocopy dan penjilidan dalam rangka kegiatan Tugas Belajar Baru. Tgl 24 Juli 2023</t>
  </si>
  <si>
    <t>03060/PB/626402/2023</t>
  </si>
  <si>
    <t>03060</t>
  </si>
  <si>
    <t>Belanja Bahan. Belanja Bahan Komputer dalam rangka kegiatan Tugas Belajar Baru. Tgl 4 Juli 2023</t>
  </si>
  <si>
    <t>03061/PB/626402/2023</t>
  </si>
  <si>
    <t>03061</t>
  </si>
  <si>
    <t>Belanja Bahan. Belanja Bahan Komputer dalam rangka kegiatan Tugas Belajar Baru. Tgl 10 Juli 2023</t>
  </si>
  <si>
    <t>03062/PB/626402/2023</t>
  </si>
  <si>
    <t>03062</t>
  </si>
  <si>
    <t>Belanja Bahan. Belanja ATK dalam rangka kegiatan Tugas Belajar Baru. Tgl 5 Juli 2023 :</t>
  </si>
  <si>
    <t>03063/PB/626402/2023</t>
  </si>
  <si>
    <t>03063</t>
  </si>
  <si>
    <t>Belanja Bahan. Belanja ATK dalam rangka kegiatan Tugas Belajar Baru. Tgl 17 Juli 2023 :</t>
  </si>
  <si>
    <t>03064/PB/626402/2023</t>
  </si>
  <si>
    <t>03064</t>
  </si>
  <si>
    <t>Belanja Perjalanan Dinas. Jakarta-Bandung (PP) tanggal 19-21 Juli 2023 dalam rangka Evaluasi Pelaksanaan Perdin LN di Lingkup KKP Periode Triwulan II Tahun 2023. 24 Juli 2023</t>
  </si>
  <si>
    <t>03065/PB/626402/2023</t>
  </si>
  <si>
    <t>03065</t>
  </si>
  <si>
    <t>Belanja Bahan. Penggandaan, Fotocopy dan penjilidan dalam rangka kegiatan Lanjutan Tugas Belajar . Tgl 12 Juli 2023</t>
  </si>
  <si>
    <t>03066/PB/626402/2023</t>
  </si>
  <si>
    <t>03066</t>
  </si>
  <si>
    <t>Belanja Bahan. Belanja Bahan Komputer dalam rangka kegiatan Lanjutan Tugas Belajar . Tgl 19 Juli 2023</t>
  </si>
  <si>
    <t>03067/PB/626402/2023</t>
  </si>
  <si>
    <t>03067</t>
  </si>
  <si>
    <t>Belanja Bahan. Belanja ATK dalam rangka kegiatan Lanjutan Tugas Belajar . Tgl 26 Juli 2023 :</t>
  </si>
  <si>
    <t>03068/PB/626402/2023</t>
  </si>
  <si>
    <t>03068</t>
  </si>
  <si>
    <t>Belanja Bahan. Penggandaan, Fotocopy dan penjilidan dalam rangka kegiatan Tugas Belajar Luar Negeri . Tgl 27 Juli 2023</t>
  </si>
  <si>
    <t>03069/PB/626402/2023</t>
  </si>
  <si>
    <t>27 Juli 2023</t>
  </si>
  <si>
    <t>03069</t>
  </si>
  <si>
    <t>Belanja Bahan. Belanja Bahan Komputer dalam rangka kegiatan Tugas Belajar Luar Negeri . Tgl 13 Juli 2023</t>
  </si>
  <si>
    <t>03072/PB/626402/2023</t>
  </si>
  <si>
    <t>03072</t>
  </si>
  <si>
    <t>Belanja Bahan. Belanja ATK dalam rangka kegiatan Tugas Belajar Luar Negeri . Tgl 20 Juli 2023</t>
  </si>
  <si>
    <t>03077/PB/626402/2023</t>
  </si>
  <si>
    <t>03077</t>
  </si>
  <si>
    <t>Belanja Bahan. Penggandaan, Fotocopy dan penjilidan dalam rangka kegiatan Aparatur KKP yang Diberikan Izin Belajar. Tgl 21 Juli 2023</t>
  </si>
  <si>
    <t>03088/PB/626402/2023</t>
  </si>
  <si>
    <t>03088</t>
  </si>
  <si>
    <t>Belanja Bahan. Belanja ATK dalam rangka kegiatan Aparatur KKP yang Diberikan Izin Belajar. Tgl 13 Juli 2023</t>
  </si>
  <si>
    <t>03091/PB/626402/2023</t>
  </si>
  <si>
    <t>03091</t>
  </si>
  <si>
    <t>Dukungan Kegiatan Pengembangan Kelembagaan</t>
  </si>
  <si>
    <t>001438</t>
  </si>
  <si>
    <t>Belanja Barang Non Operasional Lainnya. Pembelian Konsumsi (Snack Sore) dlm rangka Penyusunan Dokumen Mutu Pendidikan KP (Keg. Penyusunan NSPK Kelembagaan Pendidikan</t>
  </si>
  <si>
    <t>03033/PB/626402/2023</t>
  </si>
  <si>
    <t>03033</t>
  </si>
  <si>
    <t>DL.2376.AFA.001.053.A.521219</t>
  </si>
  <si>
    <t>Belanja Barang Non Operasional Lainnya. Pembelian Konsumsi (Makan Malam) dlm rangka Penyusunan Dokumen Mutu Dokumen Pendidikan KP (Keg. Penyusunan NSPK Kelembagaan</t>
  </si>
  <si>
    <t>03034/PB/626402/2023</t>
  </si>
  <si>
    <t>03034</t>
  </si>
  <si>
    <t>Draft_SPBY[BA]</t>
  </si>
  <si>
    <t>Draft_SPBY[Nama BA]</t>
  </si>
  <si>
    <t>Draft_SPBY[Es1]</t>
  </si>
  <si>
    <t>Draft_SPBY[Nama Es1]</t>
  </si>
  <si>
    <t>Draft_SPBY[Kode Satker]</t>
  </si>
  <si>
    <t>Draft_SPBY[Nama Satker]</t>
  </si>
  <si>
    <t>Draft_SPBY[Kode Program]</t>
  </si>
  <si>
    <t>Draft_SPBY[Nama Program]</t>
  </si>
  <si>
    <t>Draft_SPBY[Kode Kegiatan]</t>
  </si>
  <si>
    <t>Draft_SPBY[Nama Kegiatan]</t>
  </si>
  <si>
    <t>Draft_SPBY[Kode KRO]</t>
  </si>
  <si>
    <t>Draft_SPBY[Nama KRO]</t>
  </si>
  <si>
    <t>Draft_SPBY[Kode RO]</t>
  </si>
  <si>
    <t>Draft_SPBY[Nama RO]</t>
  </si>
  <si>
    <t>Draft_SPBY[Kode Komponen]</t>
  </si>
  <si>
    <t>Draft_SPBY[Nama Komponen]</t>
  </si>
  <si>
    <t>Draft_SPBY[Kode Subkomponen]</t>
  </si>
  <si>
    <t>Draft_SPBY[Nama Subkomponen]</t>
  </si>
  <si>
    <t>Draft_SPBY[Kode Akun]</t>
  </si>
  <si>
    <t>Draft_SPBY[Nama Akun]</t>
  </si>
  <si>
    <t>Draft_SPBY[Detil]</t>
  </si>
  <si>
    <t>Draft_SPBY[Noitem]</t>
  </si>
  <si>
    <t>Draft_SPBY[Uraian]</t>
  </si>
  <si>
    <t>Draft_SPBY[Jumlah]</t>
  </si>
  <si>
    <t>Draft_SPBY[nosp2d]</t>
  </si>
  <si>
    <t>Draft_SPBY[tglsp2d]</t>
  </si>
  <si>
    <t>Draft_SPBY[NoSPM]</t>
  </si>
  <si>
    <t>Draft_SPBY[Tanggal Invoice]</t>
  </si>
  <si>
    <t>Draft_SPBY[DRPP]</t>
  </si>
  <si>
    <t>Draft_SPBY[nokuitansi]</t>
  </si>
  <si>
    <t>Draft_SPBY[tglkuitansi]</t>
  </si>
  <si>
    <t>Draft_SPBY[nospby]</t>
  </si>
  <si>
    <t>Draft_SPBY[TglSPBY]</t>
  </si>
  <si>
    <t>Draft_SPBY[Status_GUP_TUP]</t>
  </si>
  <si>
    <t>Draft_SPBY[Jenis SPM]</t>
  </si>
  <si>
    <t>Draft_SPBY[Jenis SP2D]</t>
  </si>
  <si>
    <t>Draft_SPBY[noKW]</t>
  </si>
  <si>
    <t>Draft_SPBY[tglKW]</t>
  </si>
  <si>
    <t>Draft_SPBY[no_SPBY]</t>
  </si>
  <si>
    <t>Draft_SPBY[tgl_spby]</t>
  </si>
  <si>
    <t>Draft_SPBY[Ref_UM]</t>
  </si>
  <si>
    <t>Draft_SPBY[Jenis Belanja]</t>
  </si>
  <si>
    <t>Draft_SPBY[Detil Jenis Belanja]</t>
  </si>
  <si>
    <t>Draft_SPBY[Status Akun]</t>
  </si>
  <si>
    <t>Draft_SPBY[Status Covid]</t>
  </si>
  <si>
    <t>Draft_SPBY[MAK Subkomponen]</t>
  </si>
  <si>
    <t>Draft_SPBY[MAK4]</t>
  </si>
  <si>
    <t>Draft_SPBY[Es2]</t>
  </si>
  <si>
    <t>Draft_SPBY[Koordinator]</t>
  </si>
  <si>
    <t>Draft_SPBY[Subkoordinator]</t>
  </si>
  <si>
    <t>Draft_SPBY[PPn]</t>
  </si>
  <si>
    <t>Draft_SPBY[PPh21]</t>
  </si>
  <si>
    <t>Draft_SPBY[PPh22]</t>
  </si>
  <si>
    <t>Draft_SPBY[PPh23]</t>
  </si>
  <si>
    <t>Draft_SPBY[PPh28]</t>
  </si>
  <si>
    <t>Data returned for Lembar SPBY, All (First 1000 rows).</t>
  </si>
  <si>
    <t>Data returned for Lembar SPBY, Pusat Pendidikan KP - Perencanaan dan Evaluasi - Perencanaan, [Draft_SPBY].[Nama Akun].[All] (First 1000 rows).</t>
  </si>
  <si>
    <t>Berdasarkan Pertanggungjawaban TUP ke 04, Pusat Pendidikan KP</t>
  </si>
  <si>
    <t>TUP 04</t>
  </si>
  <si>
    <t>Belanja Perdin Biasa Jkt - Karawang  (PP) tgl.  6 sd 7 Juli 2023,  koordinasi Pra Rekonsiliasi dan Penyusunan Lap. Keuangan &amp; BMN Semester I TA 2023, tgl. 7 Juli 2023</t>
  </si>
  <si>
    <t>03183/PB/626402/2023</t>
  </si>
  <si>
    <t>03183</t>
  </si>
  <si>
    <t>Belanja Perdin Biasa Jkt - Yogyakarta Penyusunan Laporan Keuangan &amp; BMN Satker Semester I TA. 2023, tgl. 17 Juli 2023</t>
  </si>
  <si>
    <t>03184/PB/626402/2023</t>
  </si>
  <si>
    <t>03184</t>
  </si>
  <si>
    <t>Transport Lokal</t>
  </si>
  <si>
    <t>001108</t>
  </si>
  <si>
    <t>Belanja Perdin Dalam Kota, transport lokal tgl. 24 Juli 2023, memberikan keterangan sebagai saksi atas penyidikan perkara dugaan tindak pidana korupsi pembangunan Poltek KP Dumai, tgl</t>
  </si>
  <si>
    <t>03185/PB/626402/2023</t>
  </si>
  <si>
    <t>03185</t>
  </si>
  <si>
    <t>Belanja Perjalanan dinas melakukan koordinasi Sistem Pengendalian Intern Pemerintah (SPIP) tgl. 6 Juli 2023</t>
  </si>
  <si>
    <t>03186/PB/626402/2023</t>
  </si>
  <si>
    <t>03186</t>
  </si>
  <si>
    <t>Belanja Perdin  Biasa  Jakarta - Politeknik AUP - Jkt, (PP)  tgl. 20 Juli 2023  koordinasi Sistem Pengendalian Intern Pemerintah (SPIP) terhadap MR , tgl. 20 Juli 2023</t>
  </si>
  <si>
    <t>03187/PB/626402/2023</t>
  </si>
  <si>
    <t>03187</t>
  </si>
  <si>
    <t>Belanja Perdin Biasa Jkt - SUPM Pariaman tgl. 20 sd 22 Juli 2023 (PP), (Realisasi, TL MP I dan progress) pada Satdik KP</t>
  </si>
  <si>
    <t>03188/PB/626402/2023</t>
  </si>
  <si>
    <t>03188</t>
  </si>
  <si>
    <t>Belanja Perdin Biasa Jkt - SUPM Kota Agung (PP) tgl 24 sd 26 Juli 2023 koordinator PNBP (Realisasi, TL MP I dan progress) pada Satdik KP TA 2023 tgl. 26 Juli 2023</t>
  </si>
  <si>
    <t>03189/PB/626402/2023</t>
  </si>
  <si>
    <t>03189</t>
  </si>
  <si>
    <t>03190/PB/626402/2023</t>
  </si>
  <si>
    <t>03190</t>
  </si>
  <si>
    <t>Perdin Pembayaran Uang Makan menggunakan Aplikasi Gaji Berbasis Web, tgl. 12 Juli 2023</t>
  </si>
  <si>
    <t>03191/PB/626402/2023</t>
  </si>
  <si>
    <t>03191</t>
  </si>
  <si>
    <t>Belanja Perdin Biasa Jkt  - Politeknik KP Pangandaran (PP) tgl. 20 sd 22 Juli 2023, Koordinasi Pemutakhiran Data Pengajuan Pembayaran Uang Makan, tgl. 22  Juli 2023</t>
  </si>
  <si>
    <t>03192/PB/626402/2023</t>
  </si>
  <si>
    <t>03192</t>
  </si>
  <si>
    <t>belanja bahan konsumsi rapat (snack pagi) Administrasi Keuangan Pusdik KP, tgl. 10 Juli 2023</t>
  </si>
  <si>
    <t>03193/PB/626402/2023</t>
  </si>
  <si>
    <t>03193</t>
  </si>
  <si>
    <t>belanja bahan konsumsi rapat (snack pagi) serapan TUP 4 Pusdik KP, tgl. 18 Juli 2023</t>
  </si>
  <si>
    <t>03194/PB/626402/2023</t>
  </si>
  <si>
    <t>03194</t>
  </si>
  <si>
    <t>Belanja Bahan  konsumsi ( snack pagi  dan sore),  tgl.  27 Juli 2023 , Verifikasi &amp; pengimputan data sesuai dokumen PTUP ke 4 Lingkup Pusdik KP tgl. 27 Juli 2023</t>
  </si>
  <si>
    <t>03195/PB/626402/2023</t>
  </si>
  <si>
    <t>03195</t>
  </si>
  <si>
    <t>SPBy TUP Nihil Ke 04</t>
  </si>
  <si>
    <t>Perjalanan Penyusunan Anggaran Pendidikan KP</t>
  </si>
  <si>
    <t>000968</t>
  </si>
  <si>
    <t>Belanja Penelaahan/penelitian</t>
  </si>
  <si>
    <t>03196/PB/626402/2023</t>
  </si>
  <si>
    <t>28 Juli 2023</t>
  </si>
  <si>
    <t>03196</t>
  </si>
  <si>
    <t>Belanja Perjadin Biasa  Jkt - Bogor  (PP)  tgl.  27 sd 28  Juli 2023 , penyelesaian Verifikasi &amp; pengimputan data dokumen PTUP ke 4 Lingkup Pusdik KP ke dalam Aplikasi SAKTI, tgl. 28 Juli</t>
  </si>
  <si>
    <t>03198/PB/626402/2023</t>
  </si>
  <si>
    <t>03198</t>
  </si>
  <si>
    <t>Belanja Bahan. Belanja Bahan Komputer dalam rangka kegiatan Aparatur KKP yang Diberikan Izin Belajar. Tgl 28 Juli 2023</t>
  </si>
  <si>
    <t>03197/PB/626402/2023</t>
  </si>
  <si>
    <t>03197</t>
  </si>
  <si>
    <t>Belanja Bahan. konsumsi rapat (snack pagi pengimputan data sesuai dokumen PTUP ke 4 Lingkup Pusdik KP tgl. 28 Juli 2023</t>
  </si>
  <si>
    <t>03199/PB/626402/2023</t>
  </si>
  <si>
    <t>03199</t>
  </si>
  <si>
    <t>02896/KW/626402/2023</t>
  </si>
  <si>
    <t>02896</t>
  </si>
  <si>
    <t>02902/KW/626402/2023</t>
  </si>
  <si>
    <t>02902</t>
  </si>
  <si>
    <t>02897/KW/626402/2023</t>
  </si>
  <si>
    <t>02897</t>
  </si>
  <si>
    <t>02899/KW/626402/2023</t>
  </si>
  <si>
    <t>02899</t>
  </si>
  <si>
    <t>02898/KW/626402/2023</t>
  </si>
  <si>
    <t>02898</t>
  </si>
  <si>
    <t>02905/KW/626402/2023</t>
  </si>
  <si>
    <t>02905</t>
  </si>
  <si>
    <t>02903/KW/626402/2023</t>
  </si>
  <si>
    <t>02903</t>
  </si>
  <si>
    <t>02904/KW/626402/2023</t>
  </si>
  <si>
    <t>02904</t>
  </si>
  <si>
    <t>02910/KW/626402/2023</t>
  </si>
  <si>
    <t>02910</t>
  </si>
  <si>
    <t>02911/KW/626402/2023</t>
  </si>
  <si>
    <t>02911</t>
  </si>
  <si>
    <t>02912/KW/626402/2023</t>
  </si>
  <si>
    <t>02912</t>
  </si>
  <si>
    <t>02913/KW/626402/2023</t>
  </si>
  <si>
    <t>02913</t>
  </si>
  <si>
    <t>02914/KW/626402/2023</t>
  </si>
  <si>
    <t>02914</t>
  </si>
  <si>
    <t>02915/KW/626402/2023</t>
  </si>
  <si>
    <t>02915</t>
  </si>
  <si>
    <t>02916/KW/626402/2023</t>
  </si>
  <si>
    <t>02916</t>
  </si>
  <si>
    <t>02900/KW/626402/2023</t>
  </si>
  <si>
    <t>02900</t>
  </si>
  <si>
    <t>02901/KW/626402/2023</t>
  </si>
  <si>
    <t>02901</t>
  </si>
  <si>
    <t>02906/KW/626402/2023</t>
  </si>
  <si>
    <t>02906</t>
  </si>
  <si>
    <t>02907/KW/626402/2023</t>
  </si>
  <si>
    <t>02907</t>
  </si>
  <si>
    <t>02908/KW/626402/2023</t>
  </si>
  <si>
    <t>02908</t>
  </si>
  <si>
    <t>02909/KW/626402/2023</t>
  </si>
  <si>
    <t>02909</t>
  </si>
  <si>
    <t>02920/KW/626402/2023</t>
  </si>
  <si>
    <t>02920</t>
  </si>
  <si>
    <t>02957/KW/626402/2023</t>
  </si>
  <si>
    <t>02957</t>
  </si>
  <si>
    <t>02959/KW/626402/2023</t>
  </si>
  <si>
    <t>02959</t>
  </si>
  <si>
    <t>02989/KW/626402/2023</t>
  </si>
  <si>
    <t>02989</t>
  </si>
  <si>
    <t>02991/KW/626402/2023</t>
  </si>
  <si>
    <t>02991</t>
  </si>
  <si>
    <t>02992/KW/626402/2023</t>
  </si>
  <si>
    <t>02993/KW/626402/2023</t>
  </si>
  <si>
    <t>02995/KW/626402/2023</t>
  </si>
  <si>
    <t>02997/KW/626402/2023</t>
  </si>
  <si>
    <t>02997</t>
  </si>
  <si>
    <t>02999/KW/626402/2023</t>
  </si>
  <si>
    <t>02999</t>
  </si>
  <si>
    <t>03001/KW/626402/2023</t>
  </si>
  <si>
    <t>03001</t>
  </si>
  <si>
    <t>03004/KW/626402/2023</t>
  </si>
  <si>
    <t>03004</t>
  </si>
  <si>
    <t>03006/KW/626402/2023</t>
  </si>
  <si>
    <t>03006</t>
  </si>
  <si>
    <t>03007/KW/626402/2023</t>
  </si>
  <si>
    <t>03007</t>
  </si>
  <si>
    <t>03008/KW/626402/2023</t>
  </si>
  <si>
    <t>03008</t>
  </si>
  <si>
    <t>03010/KW/626402/2023</t>
  </si>
  <si>
    <t>03010</t>
  </si>
  <si>
    <t>03011/KW/626402/2023</t>
  </si>
  <si>
    <t>03011</t>
  </si>
  <si>
    <t>03009/KW/626402/2023</t>
  </si>
  <si>
    <t>03009</t>
  </si>
  <si>
    <t>02921/KW/626402/2023</t>
  </si>
  <si>
    <t>02921</t>
  </si>
  <si>
    <t>02922/KW/626402/2023</t>
  </si>
  <si>
    <t>02922</t>
  </si>
  <si>
    <t>02923/KW/626402/2023</t>
  </si>
  <si>
    <t>02923</t>
  </si>
  <si>
    <t>02981/KW/626402/2023</t>
  </si>
  <si>
    <t>02981</t>
  </si>
  <si>
    <t>02982/KW/626402/2023</t>
  </si>
  <si>
    <t>02982</t>
  </si>
  <si>
    <t>02983/KW/626402/2023</t>
  </si>
  <si>
    <t>02983</t>
  </si>
  <si>
    <t>02984/KW/626402/2023</t>
  </si>
  <si>
    <t>02984</t>
  </si>
  <si>
    <t>02985/KW/626402/2023</t>
  </si>
  <si>
    <t>02985</t>
  </si>
  <si>
    <t>02986/KW/626402/2023</t>
  </si>
  <si>
    <t>02986</t>
  </si>
  <si>
    <t>02987/KW/626402/2023</t>
  </si>
  <si>
    <t>02987</t>
  </si>
  <si>
    <t>02988/KW/626402/2023</t>
  </si>
  <si>
    <t>02988</t>
  </si>
  <si>
    <t>02990/KW/626402/2023</t>
  </si>
  <si>
    <t>02990</t>
  </si>
  <si>
    <t>02994/KW/626402/2023</t>
  </si>
  <si>
    <t>02996/KW/626402/2023</t>
  </si>
  <si>
    <t>02998/KW/626402/2023</t>
  </si>
  <si>
    <t>02998</t>
  </si>
  <si>
    <t>03000/KW/626402/2023</t>
  </si>
  <si>
    <t>03000</t>
  </si>
  <si>
    <t>03002/KW/626402/2023</t>
  </si>
  <si>
    <t>03002</t>
  </si>
  <si>
    <t>03003/KW/626402/2023</t>
  </si>
  <si>
    <t>03003</t>
  </si>
  <si>
    <t>03005/KW/626402/2023</t>
  </si>
  <si>
    <t>03012/KW/626402/2023</t>
  </si>
  <si>
    <t>03012</t>
  </si>
  <si>
    <t>03014/KW/626402/2023</t>
  </si>
  <si>
    <t>03014</t>
  </si>
  <si>
    <t>03015/KW/626402/2023</t>
  </si>
  <si>
    <t>03016/KW/626402/2023</t>
  </si>
  <si>
    <t>03016</t>
  </si>
  <si>
    <t>03013/KW/626402/2023</t>
  </si>
  <si>
    <t>03013</t>
  </si>
  <si>
    <t>02960/KW/626402/2023</t>
  </si>
  <si>
    <t>02960</t>
  </si>
  <si>
    <t>02965/KW/626402/2023</t>
  </si>
  <si>
    <t>02965</t>
  </si>
  <si>
    <t>02973/KW/626402/2023</t>
  </si>
  <si>
    <t>02973</t>
  </si>
  <si>
    <t>02975/KW/626402/2023</t>
  </si>
  <si>
    <t>02975</t>
  </si>
  <si>
    <t>02924/KW/626402/2023</t>
  </si>
  <si>
    <t>02924</t>
  </si>
  <si>
    <t>02925/KW/626402/2023</t>
  </si>
  <si>
    <t>02925</t>
  </si>
  <si>
    <t>02926/KW/626402/2023</t>
  </si>
  <si>
    <t>02926</t>
  </si>
  <si>
    <t>02927/KW/626402/2023</t>
  </si>
  <si>
    <t>02927</t>
  </si>
  <si>
    <t>02928/KW/626402/2023</t>
  </si>
  <si>
    <t>02928</t>
  </si>
  <si>
    <t>02929/KW/626402/2023</t>
  </si>
  <si>
    <t>02929</t>
  </si>
  <si>
    <t>02930/KW/626402/2023</t>
  </si>
  <si>
    <t>02930</t>
  </si>
  <si>
    <t>02931/KW/626402/2023</t>
  </si>
  <si>
    <t>02931</t>
  </si>
  <si>
    <t>02932/KW/626402/2023</t>
  </si>
  <si>
    <t>02932</t>
  </si>
  <si>
    <t>02933/KW/626402/2023</t>
  </si>
  <si>
    <t>02933</t>
  </si>
  <si>
    <t>02934/KW/626402/2023</t>
  </si>
  <si>
    <t>02934</t>
  </si>
  <si>
    <t>02935/KW/626402/2023</t>
  </si>
  <si>
    <t>02935</t>
  </si>
  <si>
    <t>02936/KW/626402/2023</t>
  </si>
  <si>
    <t>02936</t>
  </si>
  <si>
    <t>03030/KW/626402/2023</t>
  </si>
  <si>
    <t>02937/KW/626402/2023</t>
  </si>
  <si>
    <t>02937</t>
  </si>
  <si>
    <t>02938/KW/626402/2023</t>
  </si>
  <si>
    <t>02938</t>
  </si>
  <si>
    <t>02939/KW/626402/2023</t>
  </si>
  <si>
    <t>02939</t>
  </si>
  <si>
    <t>02940/KW/626402/2023</t>
  </si>
  <si>
    <t>02940</t>
  </si>
  <si>
    <t>02941/KW/626402/2023</t>
  </si>
  <si>
    <t>02941</t>
  </si>
  <si>
    <t>02942/KW/626402/2023</t>
  </si>
  <si>
    <t>02942</t>
  </si>
  <si>
    <t>02961/KW/626402/2023</t>
  </si>
  <si>
    <t>02961</t>
  </si>
  <si>
    <t>02962/KW/626402/2023</t>
  </si>
  <si>
    <t>02962</t>
  </si>
  <si>
    <t>02963/KW/626402/2023</t>
  </si>
  <si>
    <t>02963</t>
  </si>
  <si>
    <t>02964/KW/626402/2023</t>
  </si>
  <si>
    <t>02964</t>
  </si>
  <si>
    <t>02966/KW/626402/2023</t>
  </si>
  <si>
    <t>02966</t>
  </si>
  <si>
    <t>02967/KW/626402/2023</t>
  </si>
  <si>
    <t>02967</t>
  </si>
  <si>
    <t>02968/KW/626402/2023</t>
  </si>
  <si>
    <t>02968</t>
  </si>
  <si>
    <t>02969/KW/626402/2023</t>
  </si>
  <si>
    <t>02969</t>
  </si>
  <si>
    <t>02970/KW/626402/2023</t>
  </si>
  <si>
    <t>02970</t>
  </si>
  <si>
    <t>02971/KW/626402/2023</t>
  </si>
  <si>
    <t>02971</t>
  </si>
  <si>
    <t>02972/KW/626402/2023</t>
  </si>
  <si>
    <t>02972</t>
  </si>
  <si>
    <t>02974/KW/626402/2023</t>
  </si>
  <si>
    <t>02974</t>
  </si>
  <si>
    <t>02976/KW/626402/2023</t>
  </si>
  <si>
    <t>02976</t>
  </si>
  <si>
    <t>02977/KW/626402/2023</t>
  </si>
  <si>
    <t>02977</t>
  </si>
  <si>
    <t>02978/KW/626402/2023</t>
  </si>
  <si>
    <t>02978</t>
  </si>
  <si>
    <t>02979/KW/626402/2023</t>
  </si>
  <si>
    <t>02979</t>
  </si>
  <si>
    <t>02980/KW/626402/2023</t>
  </si>
  <si>
    <t>02980</t>
  </si>
  <si>
    <t>03017/KW/626402/2023</t>
  </si>
  <si>
    <t>03018/KW/626402/2023</t>
  </si>
  <si>
    <t>03018</t>
  </si>
  <si>
    <t>03019/KW/626402/2023</t>
  </si>
  <si>
    <t>03020/KW/626402/2023</t>
  </si>
  <si>
    <t>03020</t>
  </si>
  <si>
    <t>03021/KW/626402/2023</t>
  </si>
  <si>
    <t>03021</t>
  </si>
  <si>
    <t>03032/KW/626402/2023</t>
  </si>
  <si>
    <t>03022/KW/626402/2023</t>
  </si>
  <si>
    <t>03023/KW/626402/2023</t>
  </si>
  <si>
    <t>03024/KW/626402/2023</t>
  </si>
  <si>
    <t>03025/KW/626402/2023</t>
  </si>
  <si>
    <t>03026/KW/626402/2023</t>
  </si>
  <si>
    <t>02943/KW/626402/2023</t>
  </si>
  <si>
    <t>02943</t>
  </si>
  <si>
    <t>02944/KW/626402/2023</t>
  </si>
  <si>
    <t>02944</t>
  </si>
  <si>
    <t>02945/KW/626402/2023</t>
  </si>
  <si>
    <t>02945</t>
  </si>
  <si>
    <t>02946/KW/626402/2023</t>
  </si>
  <si>
    <t>02946</t>
  </si>
  <si>
    <t>02947/KW/626402/2023</t>
  </si>
  <si>
    <t>02947</t>
  </si>
  <si>
    <t>02948/KW/626402/2023</t>
  </si>
  <si>
    <t>02948</t>
  </si>
  <si>
    <t>02949/KW/626402/2023</t>
  </si>
  <si>
    <t>02949</t>
  </si>
  <si>
    <t>02950/KW/626402/2023</t>
  </si>
  <si>
    <t>02950</t>
  </si>
  <si>
    <t>02951/KW/626402/2023</t>
  </si>
  <si>
    <t>02951</t>
  </si>
  <si>
    <t>02952/KW/626402/2023</t>
  </si>
  <si>
    <t>02952</t>
  </si>
  <si>
    <t>02953/KW/626402/2023</t>
  </si>
  <si>
    <t>02953</t>
  </si>
  <si>
    <t>02954/KW/626402/2023</t>
  </si>
  <si>
    <t>02954</t>
  </si>
  <si>
    <t>02955/KW/626402/2023</t>
  </si>
  <si>
    <t>02956/KW/626402/2023</t>
  </si>
  <si>
    <t>02956</t>
  </si>
  <si>
    <t>02958/KW/626402/2023</t>
  </si>
  <si>
    <t>02958</t>
  </si>
  <si>
    <t>03031/KW/626402/2023</t>
  </si>
  <si>
    <t>02917/KW/626402/2023</t>
  </si>
  <si>
    <t>02917</t>
  </si>
  <si>
    <t>02918/KW/626402/2023</t>
  </si>
  <si>
    <t>02918</t>
  </si>
  <si>
    <t>02919/KW/626402/2023</t>
  </si>
  <si>
    <t>02919</t>
  </si>
  <si>
    <t>03027/KW/626402/2023</t>
  </si>
  <si>
    <t>03028/KW/626402/2023</t>
  </si>
  <si>
    <t>03029/KW/626402/2023</t>
  </si>
  <si>
    <t>03033/KW/626402/2023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</si>
</sst>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 #,##0_-;_-* &quot;-&quot;_-;_-@_-"/>
  </numFmts>
  <fonts count="22"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6"/>
      <color theme="1"/>
      <name val="Wingdings"/>
      <charset val="2"/>
    </font>
    <font>
      <sz val="11"/>
      <color theme="1"/>
      <name val="Arial"/>
      <family val="2"/>
    </font>
    <font>
      <b/>
      <i/>
      <sz val="11"/>
      <color theme="4" tint="-0.499984740745262"/>
      <name val="Arial"/>
      <family val="2"/>
    </font>
    <font>
      <sz val="10"/>
      <color theme="0"/>
      <name val="Arial"/>
      <family val="2"/>
    </font>
    <font>
      <sz val="10"/>
      <color theme="1"/>
      <name val="Arial"/>
    </font>
    <font>
      <sz val="10"/>
      <color theme="0"/>
      <name val="Arial"/>
    </font>
    <font>
      <b/>
      <sz val="10"/>
      <color theme="0"/>
      <name val="Arial"/>
    </font>
    <font>
      <b/>
      <sz val="10"/>
      <color theme="1"/>
      <name val="Arial"/>
    </font>
    <font>
      <b/>
      <sz val="10"/>
      <name val="Arial"/>
    </font>
    <font>
      <sz val="10"/>
      <name val="Arial"/>
    </font>
  </fonts>
  <fills count="11">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rgb="FF0070C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2">
    <xf numFmtId="0" fontId="0" fillId="0" borderId="0"/>
    <xf numFmtId="41" fontId="1" fillId="0" borderId="0" applyFont="0" applyFill="0" applyBorder="0" applyAlignment="0" applyProtection="0"/>
  </cellStyleXfs>
  <cellXfs count="157">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8" fillId="0" borderId="0" xfId="0" applyFont="1" applyAlignment="1">
      <alignment vertical="top"/>
    </xf>
    <xf numFmtId="0" fontId="8" fillId="0" borderId="1" xfId="0" applyFont="1" applyBorder="1" applyAlignment="1">
      <alignment vertical="top"/>
    </xf>
    <xf numFmtId="0" fontId="9" fillId="0" borderId="1" xfId="0" applyFont="1" applyBorder="1" applyAlignment="1">
      <alignment horizontal="center" vertical="top"/>
    </xf>
    <xf numFmtId="0" fontId="3" fillId="0" borderId="0" xfId="0" applyFont="1" applyAlignment="1">
      <alignment horizontal="center" vertical="top"/>
    </xf>
    <xf numFmtId="0" fontId="0" fillId="0" borderId="2" xfId="0" applyBorder="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7" fillId="3" borderId="1" xfId="0" applyFont="1" applyFill="1" applyBorder="1" applyAlignment="1">
      <alignment horizontal="center" vertical="top" wrapText="1"/>
    </xf>
    <xf numFmtId="0" fontId="7" fillId="3" borderId="1" xfId="0" applyFont="1" applyFill="1" applyBorder="1" applyAlignment="1">
      <alignment horizontal="center" vertical="top"/>
    </xf>
    <xf numFmtId="0" fontId="0" fillId="0" borderId="1" xfId="0" applyBorder="1" applyAlignment="1">
      <alignment vertical="top"/>
    </xf>
    <xf numFmtId="0" fontId="10" fillId="0" borderId="0" xfId="0" applyFont="1" applyAlignment="1">
      <alignment horizontal="left" vertical="top"/>
    </xf>
    <xf numFmtId="0" fontId="0" fillId="0" borderId="0" xfId="0" pivotButton="1"/>
    <xf numFmtId="0" fontId="11" fillId="0" borderId="1" xfId="0" applyFont="1" applyBorder="1" applyAlignment="1">
      <alignment vertical="top"/>
    </xf>
    <xf numFmtId="0" fontId="11"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2" fillId="0" borderId="1" xfId="0" applyFont="1" applyBorder="1" applyAlignment="1">
      <alignment horizontal="center" vertical="center"/>
    </xf>
    <xf numFmtId="0" fontId="0" fillId="2" borderId="0" xfId="0" applyFill="1"/>
    <xf numFmtId="0" fontId="13" fillId="0" borderId="0" xfId="0" applyFont="1"/>
    <xf numFmtId="0" fontId="3" fillId="0" borderId="0" xfId="0" applyFont="1" applyAlignment="1">
      <alignment horizontal="center" vertical="center"/>
    </xf>
    <xf numFmtId="0" fontId="14" fillId="0" borderId="0" xfId="0" applyFont="1" applyAlignment="1">
      <alignment horizontal="left"/>
    </xf>
    <xf numFmtId="0" fontId="0" fillId="0" borderId="1" xfId="0" applyBorder="1"/>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4" xfId="0" applyBorder="1"/>
    <xf numFmtId="41" fontId="0" fillId="0" borderId="2" xfId="1" applyFont="1" applyBorder="1"/>
    <xf numFmtId="0" fontId="0" fillId="4" borderId="2" xfId="0" applyFill="1" applyBorder="1"/>
    <xf numFmtId="14" fontId="0" fillId="0" borderId="2" xfId="0" applyNumberFormat="1" applyBorder="1"/>
    <xf numFmtId="0" fontId="0" fillId="0" borderId="5" xfId="0" applyBorder="1"/>
    <xf numFmtId="0" fontId="0" fillId="2" borderId="2" xfId="0" applyFill="1" applyBorder="1"/>
    <xf numFmtId="0" fontId="0" fillId="0" borderId="6" xfId="0" applyBorder="1"/>
    <xf numFmtId="0" fontId="7"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4" xfId="0" applyFill="1" applyBorder="1"/>
    <xf numFmtId="41" fontId="0" fillId="0" borderId="0" xfId="1" applyFont="1" applyAlignment="1">
      <alignment vertical="top"/>
    </xf>
    <xf numFmtId="0" fontId="0" fillId="0" borderId="0" xfId="0" pivotButton="1" applyAlignment="1">
      <alignment horizontal="center"/>
    </xf>
    <xf numFmtId="0" fontId="0" fillId="0" borderId="0" xfId="0" applyAlignment="1">
      <alignment horizontal="left" vertical="top"/>
    </xf>
    <xf numFmtId="0" fontId="0" fillId="0" borderId="0" xfId="0" applyAlignment="1">
      <alignment horizontal="center" vertical="center" wrapText="1"/>
    </xf>
    <xf numFmtId="14" fontId="0" fillId="0" borderId="0" xfId="0" applyNumberFormat="1" applyAlignment="1">
      <alignment horizontal="center" vertical="center" wrapText="1"/>
    </xf>
    <xf numFmtId="41" fontId="0" fillId="0" borderId="0" xfId="0" applyNumberFormat="1" applyAlignment="1">
      <alignment vertical="top"/>
    </xf>
    <xf numFmtId="0" fontId="0" fillId="2" borderId="0" xfId="0" applyFill="1" applyAlignment="1">
      <alignment horizontal="center" vertical="center" wrapText="1"/>
    </xf>
    <xf numFmtId="14" fontId="0" fillId="2" borderId="0" xfId="0" applyNumberFormat="1" applyFill="1" applyAlignment="1">
      <alignment horizontal="center" vertical="center" wrapText="1"/>
    </xf>
    <xf numFmtId="0" fontId="0" fillId="0" borderId="0" xfId="0" applyAlignment="1">
      <alignment horizontal="left"/>
    </xf>
    <xf numFmtId="0" fontId="0" fillId="0" borderId="0" xfId="0" applyAlignment="1">
      <alignment horizontal="left" indent="2"/>
    </xf>
    <xf numFmtId="0" fontId="0" fillId="0" borderId="0" xfId="0" pivotButton="1" applyAlignment="1">
      <alignment horizontal="center" vertical="center"/>
    </xf>
    <xf numFmtId="0" fontId="0" fillId="0" borderId="0" xfId="0" applyAlignment="1">
      <alignment horizontal="center" vertical="center"/>
    </xf>
    <xf numFmtId="41" fontId="15" fillId="0" borderId="0" xfId="0" applyNumberFormat="1" applyFont="1"/>
    <xf numFmtId="0" fontId="0" fillId="0" borderId="0" xfId="0" applyAlignment="1">
      <alignment vertical="top" wrapText="1"/>
    </xf>
    <xf numFmtId="14" fontId="0" fillId="0" borderId="0" xfId="0" applyNumberFormat="1" applyAlignment="1">
      <alignment vertical="top"/>
    </xf>
    <xf numFmtId="0" fontId="0" fillId="0" borderId="0" xfId="0" quotePrefix="1" applyAlignment="1">
      <alignment vertical="top"/>
    </xf>
    <xf numFmtId="0" fontId="0" fillId="0" borderId="0" xfId="0" applyAlignment="1">
      <alignment horizontal="center"/>
    </xf>
    <xf numFmtId="41" fontId="6" fillId="9" borderId="0" xfId="0" applyNumberFormat="1" applyFont="1" applyFill="1"/>
    <xf numFmtId="0" fontId="6" fillId="9" borderId="0" xfId="0" applyFont="1" applyFill="1" applyAlignment="1">
      <alignment horizontal="left" indent="1"/>
    </xf>
    <xf numFmtId="41" fontId="7" fillId="6" borderId="1" xfId="0" applyNumberFormat="1" applyFont="1" applyFill="1" applyBorder="1" applyAlignment="1">
      <alignment vertical="top"/>
    </xf>
    <xf numFmtId="41" fontId="7" fillId="8" borderId="1" xfId="0" applyNumberFormat="1" applyFont="1" applyFill="1" applyBorder="1" applyAlignment="1">
      <alignment vertical="top"/>
    </xf>
    <xf numFmtId="0" fontId="6" fillId="0" borderId="0" xfId="0" applyFont="1"/>
    <xf numFmtId="41" fontId="3" fillId="0" borderId="0" xfId="1" applyFont="1"/>
    <xf numFmtId="0" fontId="6" fillId="2" borderId="0" xfId="0" applyFont="1" applyFill="1" applyAlignment="1">
      <alignment horizontal="left"/>
    </xf>
    <xf numFmtId="41" fontId="6" fillId="2" borderId="0" xfId="0" applyNumberFormat="1" applyFont="1" applyFill="1"/>
    <xf numFmtId="0" fontId="0" fillId="0" borderId="0" xfId="0" applyAlignment="1">
      <alignment horizontal="center" vertical="center" wrapText="1"/>
    </xf>
    <xf numFmtId="0" fontId="0" fillId="0" borderId="0" xfId="0" applyAlignment="1">
      <alignment horizontal="center"/>
    </xf>
    <xf numFmtId="14" fontId="0" fillId="0" borderId="0" xfId="0" applyNumberFormat="1" applyAlignment="1">
      <alignment horizontal="center" vertical="center" wrapText="1"/>
    </xf>
    <xf numFmtId="14" fontId="0" fillId="0" borderId="0" xfId="0" applyNumberFormat="1" applyAlignment="1">
      <alignment horizontal="center"/>
    </xf>
    <xf numFmtId="14" fontId="0" fillId="2" borderId="0" xfId="0" applyNumberFormat="1" applyFill="1" applyAlignment="1">
      <alignment horizontal="center" vertical="center" wrapText="1"/>
    </xf>
    <xf numFmtId="0" fontId="0" fillId="2" borderId="0" xfId="0" applyFill="1" applyAlignment="1">
      <alignment horizontal="center"/>
    </xf>
    <xf numFmtId="14" fontId="0" fillId="2" borderId="0" xfId="0" applyNumberFormat="1" applyFill="1" applyAlignment="1">
      <alignment horizontal="center"/>
    </xf>
    <xf numFmtId="0" fontId="0" fillId="2" borderId="0" xfId="0" applyFill="1" applyAlignment="1">
      <alignment horizontal="center" vertical="center" wrapText="1"/>
    </xf>
    <xf numFmtId="0" fontId="0" fillId="0" borderId="0" xfId="0" applyNumberFormat="1" applyAlignment="1">
      <alignment vertical="top"/>
    </xf>
    <xf numFmtId="0" fontId="0" fillId="0" borderId="0" xfId="0" applyNumberFormat="1" applyAlignment="1">
      <alignment vertical="top" wrapText="1"/>
    </xf>
    <xf numFmtId="0" fontId="0" fillId="0" borderId="0" xfId="0" applyNumberFormat="1"/>
    <xf numFmtId="41" fontId="0" fillId="0" borderId="0" xfId="0" applyNumberFormat="1" applyFill="1"/>
    <xf numFmtId="0" fontId="6" fillId="9" borderId="0" xfId="0" applyNumberFormat="1" applyFont="1" applyFill="1"/>
    <xf numFmtId="0" fontId="6" fillId="2" borderId="0" xfId="0" applyNumberFormat="1" applyFont="1" applyFill="1"/>
    <xf numFmtId="0" fontId="0" fillId="0" borderId="1" xfId="0" applyNumberFormat="1" applyBorder="1"/>
    <xf numFmtId="0" fontId="0" fillId="4" borderId="1" xfId="0" applyNumberFormat="1" applyFill="1" applyBorder="1"/>
    <xf numFmtId="0" fontId="0" fillId="0" borderId="3" xfId="0" applyNumberFormat="1" applyBorder="1"/>
    <xf numFmtId="0" fontId="0" fillId="2" borderId="1" xfId="0" applyNumberFormat="1" applyFill="1" applyBorder="1"/>
    <xf numFmtId="0" fontId="0" fillId="0" borderId="4" xfId="0" applyNumberFormat="1" applyBorder="1"/>
    <xf numFmtId="0" fontId="16" fillId="0" borderId="1" xfId="0" pivotButton="1" applyFont="1" applyBorder="1" applyAlignment="1">
      <alignment horizontal="center" vertical="center" wrapText="1"/>
    </xf>
    <xf numFmtId="0" fontId="16" fillId="0" borderId="1" xfId="0" applyFont="1" applyBorder="1" applyAlignment="1">
      <alignment horizontal="center" vertical="center" wrapText="1"/>
    </xf>
    <xf numFmtId="0" fontId="16" fillId="2" borderId="1" xfId="0" applyFont="1" applyFill="1" applyBorder="1" applyAlignment="1">
      <alignment horizontal="left"/>
    </xf>
    <xf numFmtId="41" fontId="16" fillId="2" borderId="1" xfId="0" applyNumberFormat="1" applyFont="1" applyFill="1" applyBorder="1"/>
    <xf numFmtId="3" fontId="16" fillId="2" borderId="1" xfId="0" applyNumberFormat="1" applyFont="1" applyFill="1" applyBorder="1" applyAlignment="1">
      <alignment horizontal="center"/>
    </xf>
    <xf numFmtId="0" fontId="17" fillId="5" borderId="1" xfId="0" applyFont="1" applyFill="1" applyBorder="1" applyAlignment="1">
      <alignment horizontal="left" indent="1"/>
    </xf>
    <xf numFmtId="41" fontId="18" fillId="5" borderId="1" xfId="0" applyNumberFormat="1" applyFont="1" applyFill="1" applyBorder="1"/>
    <xf numFmtId="3" fontId="18" fillId="5" borderId="1" xfId="0" applyNumberFormat="1" applyFont="1" applyFill="1" applyBorder="1" applyAlignment="1">
      <alignment horizontal="center"/>
    </xf>
    <xf numFmtId="0" fontId="19" fillId="6" borderId="1" xfId="0" applyFont="1" applyFill="1" applyBorder="1" applyAlignment="1">
      <alignment horizontal="left" indent="2"/>
    </xf>
    <xf numFmtId="41" fontId="16" fillId="0" borderId="1" xfId="0" applyNumberFormat="1" applyFont="1" applyBorder="1"/>
    <xf numFmtId="3" fontId="16" fillId="0" borderId="1" xfId="0" applyNumberFormat="1" applyFont="1" applyBorder="1" applyAlignment="1">
      <alignment horizontal="center"/>
    </xf>
    <xf numFmtId="0" fontId="16" fillId="0" borderId="1" xfId="0" applyFont="1" applyBorder="1" applyAlignment="1">
      <alignment horizontal="left" indent="3"/>
    </xf>
    <xf numFmtId="0" fontId="16" fillId="0" borderId="1" xfId="0" applyFont="1" applyBorder="1" applyAlignment="1">
      <alignment horizontal="center"/>
    </xf>
    <xf numFmtId="41" fontId="19" fillId="6" borderId="1" xfId="0" applyNumberFormat="1" applyFont="1" applyFill="1" applyBorder="1"/>
    <xf numFmtId="3" fontId="19" fillId="6" borderId="1" xfId="0" applyNumberFormat="1" applyFont="1" applyFill="1" applyBorder="1" applyAlignment="1">
      <alignment horizontal="center"/>
    </xf>
    <xf numFmtId="0" fontId="16" fillId="0" borderId="1" xfId="0" applyFont="1" applyBorder="1" applyAlignment="1">
      <alignment horizontal="left" indent="7"/>
    </xf>
    <xf numFmtId="0" fontId="19" fillId="8" borderId="1" xfId="0" applyFont="1" applyFill="1" applyBorder="1" applyAlignment="1">
      <alignment horizontal="left" indent="6"/>
    </xf>
    <xf numFmtId="41" fontId="16" fillId="2" borderId="1" xfId="0" applyNumberFormat="1" applyFont="1" applyFill="1" applyBorder="1" applyAlignment="1">
      <alignment vertical="top"/>
    </xf>
    <xf numFmtId="3" fontId="16" fillId="2" borderId="1" xfId="0" applyNumberFormat="1" applyFont="1" applyFill="1" applyBorder="1" applyAlignment="1">
      <alignment horizontal="center" vertical="top"/>
    </xf>
    <xf numFmtId="41" fontId="18" fillId="5" borderId="1" xfId="0" applyNumberFormat="1" applyFont="1" applyFill="1" applyBorder="1" applyAlignment="1">
      <alignment vertical="top"/>
    </xf>
    <xf numFmtId="3" fontId="18" fillId="5" borderId="1" xfId="0" applyNumberFormat="1" applyFont="1" applyFill="1" applyBorder="1" applyAlignment="1">
      <alignment horizontal="center" vertical="top"/>
    </xf>
    <xf numFmtId="41" fontId="19" fillId="6" borderId="1" xfId="0" applyNumberFormat="1" applyFont="1" applyFill="1" applyBorder="1" applyAlignment="1">
      <alignment vertical="top"/>
    </xf>
    <xf numFmtId="3" fontId="19" fillId="6" borderId="1" xfId="0" applyNumberFormat="1" applyFont="1" applyFill="1" applyBorder="1" applyAlignment="1">
      <alignment horizontal="center" vertical="top"/>
    </xf>
    <xf numFmtId="41" fontId="16" fillId="0" borderId="1" xfId="0" applyNumberFormat="1" applyFont="1" applyBorder="1" applyAlignment="1">
      <alignment vertical="top"/>
    </xf>
    <xf numFmtId="3" fontId="16" fillId="0" borderId="1" xfId="0" applyNumberFormat="1" applyFont="1" applyBorder="1" applyAlignment="1">
      <alignment horizontal="center" vertical="top"/>
    </xf>
    <xf numFmtId="41" fontId="17" fillId="7" borderId="1" xfId="0" applyNumberFormat="1" applyFont="1" applyFill="1" applyBorder="1" applyAlignment="1">
      <alignment vertical="top"/>
    </xf>
    <xf numFmtId="3" fontId="17" fillId="7" borderId="1" xfId="0" applyNumberFormat="1" applyFont="1" applyFill="1" applyBorder="1" applyAlignment="1">
      <alignment horizontal="center" vertical="top"/>
    </xf>
    <xf numFmtId="41" fontId="19" fillId="8" borderId="1" xfId="0" applyNumberFormat="1" applyFont="1" applyFill="1" applyBorder="1" applyAlignment="1">
      <alignment vertical="top"/>
    </xf>
    <xf numFmtId="3" fontId="19" fillId="8" borderId="1" xfId="0" applyNumberFormat="1" applyFont="1" applyFill="1" applyBorder="1" applyAlignment="1">
      <alignment horizontal="center" vertical="top"/>
    </xf>
    <xf numFmtId="41" fontId="19" fillId="0" borderId="1" xfId="0" applyNumberFormat="1" applyFont="1" applyBorder="1" applyAlignment="1">
      <alignment vertical="top"/>
    </xf>
    <xf numFmtId="3" fontId="19" fillId="0" borderId="1" xfId="0" applyNumberFormat="1" applyFont="1" applyBorder="1" applyAlignment="1">
      <alignment horizontal="center" vertical="top"/>
    </xf>
    <xf numFmtId="41" fontId="18" fillId="10" borderId="1" xfId="0" applyNumberFormat="1" applyFont="1" applyFill="1" applyBorder="1" applyAlignment="1">
      <alignment vertical="top"/>
    </xf>
    <xf numFmtId="3" fontId="18" fillId="7" borderId="1" xfId="0" applyNumberFormat="1" applyFont="1" applyFill="1" applyBorder="1" applyAlignment="1">
      <alignment horizontal="center" vertical="top"/>
    </xf>
    <xf numFmtId="41" fontId="18" fillId="7" borderId="1" xfId="0" applyNumberFormat="1" applyFont="1" applyFill="1" applyBorder="1" applyAlignment="1">
      <alignment vertical="top"/>
    </xf>
    <xf numFmtId="41" fontId="20" fillId="6" borderId="1" xfId="0" applyNumberFormat="1" applyFont="1" applyFill="1" applyBorder="1" applyAlignment="1">
      <alignment vertical="top"/>
    </xf>
    <xf numFmtId="3" fontId="20" fillId="6" borderId="1" xfId="0" applyNumberFormat="1" applyFont="1" applyFill="1" applyBorder="1" applyAlignment="1">
      <alignment horizontal="center" vertical="top"/>
    </xf>
    <xf numFmtId="41" fontId="20" fillId="8" borderId="1" xfId="0" applyNumberFormat="1" applyFont="1" applyFill="1" applyBorder="1" applyAlignment="1">
      <alignment vertical="top"/>
    </xf>
    <xf numFmtId="3" fontId="20" fillId="8" borderId="1" xfId="0" applyNumberFormat="1" applyFont="1" applyFill="1" applyBorder="1" applyAlignment="1">
      <alignment horizontal="center" vertical="top"/>
    </xf>
    <xf numFmtId="41" fontId="17" fillId="0" borderId="1" xfId="0" applyNumberFormat="1" applyFont="1" applyFill="1" applyBorder="1" applyAlignment="1">
      <alignment vertical="top"/>
    </xf>
    <xf numFmtId="41" fontId="21" fillId="0" borderId="1" xfId="0" applyNumberFormat="1" applyFont="1" applyFill="1" applyBorder="1" applyAlignment="1">
      <alignment vertical="top"/>
    </xf>
    <xf numFmtId="3" fontId="21" fillId="0" borderId="1" xfId="0" applyNumberFormat="1" applyFont="1" applyFill="1" applyBorder="1" applyAlignment="1">
      <alignment horizontal="center" vertical="top"/>
    </xf>
    <xf numFmtId="0" fontId="16" fillId="2" borderId="1" xfId="0" applyFont="1" applyFill="1" applyBorder="1" applyAlignment="1">
      <alignment horizontal="center"/>
    </xf>
    <xf numFmtId="41" fontId="20" fillId="0" borderId="1" xfId="0" applyNumberFormat="1" applyFont="1" applyFill="1" applyBorder="1" applyAlignment="1">
      <alignment vertical="top"/>
    </xf>
    <xf numFmtId="3" fontId="20" fillId="0" borderId="1" xfId="0" applyNumberFormat="1" applyFont="1" applyFill="1" applyBorder="1" applyAlignment="1">
      <alignment horizontal="center" vertical="top"/>
    </xf>
    <xf numFmtId="0" fontId="17" fillId="7" borderId="1" xfId="0" applyFont="1" applyFill="1" applyBorder="1" applyAlignment="1">
      <alignment horizontal="left" vertical="top" wrapText="1" indent="5"/>
    </xf>
    <xf numFmtId="0" fontId="16" fillId="0" borderId="1" xfId="0" applyFont="1" applyBorder="1" applyAlignment="1">
      <alignment horizontal="left" indent="9"/>
    </xf>
    <xf numFmtId="0" fontId="16" fillId="0" borderId="1" xfId="0" applyFont="1" applyBorder="1" applyAlignment="1">
      <alignment horizontal="left" indent="2"/>
    </xf>
  </cellXfs>
  <cellStyles count="2">
    <cellStyle name="Comma [0]" xfId="1" builtinId="6"/>
    <cellStyle name="Normal" xfId="0" builtinId="0"/>
  </cellStyles>
  <dxfs count="1643">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theme="8" tint="-0.249977111117893"/>
        </patternFill>
      </fill>
    </dxf>
    <dxf>
      <font>
        <color theme="0"/>
      </font>
    </dxf>
    <dxf>
      <font>
        <b/>
      </font>
    </dxf>
    <dxf>
      <fill>
        <patternFill>
          <bgColor theme="8" tint="-0.249977111117893"/>
        </patternFill>
      </fill>
    </dxf>
    <dxf>
      <font>
        <color theme="0"/>
      </font>
    </dxf>
    <dxf>
      <font>
        <b/>
      </font>
    </dxf>
    <dxf>
      <font>
        <b/>
      </font>
    </dxf>
    <dxf>
      <fill>
        <patternFill>
          <bgColor theme="8" tint="-0.249977111117893"/>
        </patternFill>
      </fill>
    </dxf>
    <dxf>
      <font>
        <color theme="0"/>
      </font>
    </dxf>
    <dxf>
      <font>
        <b/>
      </font>
    </dxf>
    <dxf>
      <fill>
        <patternFill>
          <bgColor theme="8" tint="-0.249977111117893"/>
        </patternFill>
      </fill>
    </dxf>
    <dxf>
      <font>
        <color theme="0"/>
      </font>
    </dxf>
    <dxf>
      <font>
        <b/>
      </font>
    </dxf>
    <dxf>
      <fill>
        <patternFill>
          <bgColor theme="8" tint="-0.249977111117893"/>
        </patternFill>
      </fill>
    </dxf>
    <dxf>
      <font>
        <color theme="0"/>
      </font>
    </dxf>
    <dxf>
      <fill>
        <patternFill>
          <bgColor rgb="FFCCFF99"/>
        </patternFill>
      </fill>
    </dxf>
    <dxf>
      <font>
        <color auto="1"/>
      </font>
    </dxf>
    <dxf>
      <font>
        <b/>
      </font>
    </dxf>
    <dxf>
      <font>
        <color auto="1"/>
      </font>
    </dxf>
    <dxf>
      <fill>
        <patternFill>
          <bgColor rgb="FFCCFF99"/>
        </patternFill>
      </fill>
    </dxf>
    <dxf>
      <font>
        <b/>
      </font>
    </dxf>
    <dxf>
      <font>
        <color auto="1"/>
      </font>
    </dxf>
    <dxf>
      <fill>
        <patternFill>
          <bgColor rgb="FFCCFF99"/>
        </patternFill>
      </fill>
    </dxf>
    <dxf>
      <font>
        <b/>
      </font>
    </dxf>
    <dxf>
      <font>
        <color auto="1"/>
      </font>
    </dxf>
    <dxf>
      <fill>
        <patternFill>
          <bgColor rgb="FFCCFF99"/>
        </patternFill>
      </fill>
    </dxf>
    <dxf>
      <font>
        <b/>
      </font>
    </dxf>
    <dxf>
      <fill>
        <patternFill>
          <bgColor theme="9" tint="-0.249977111117893"/>
        </patternFill>
      </fill>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CCFF99"/>
        </patternFill>
      </fill>
    </dxf>
    <dxf>
      <font>
        <b/>
        <family val="2"/>
      </font>
    </dxf>
    <dxf>
      <fill>
        <patternFill patternType="solid">
          <bgColor rgb="FFCCFF99"/>
        </patternFill>
      </fill>
    </dxf>
    <dxf>
      <font>
        <b/>
        <family val="2"/>
      </font>
    </dxf>
    <dxf>
      <fill>
        <patternFill patternType="solid">
          <bgColor rgb="FF0070C0"/>
        </patternFill>
      </fill>
    </dxf>
    <dxf>
      <font>
        <color theme="0"/>
      </font>
    </dxf>
    <dxf>
      <font>
        <b/>
      </font>
    </dxf>
    <dxf>
      <fill>
        <patternFill patternType="solid">
          <bgColor rgb="FF0070C0"/>
        </patternFill>
      </fill>
    </dxf>
    <dxf>
      <font>
        <color theme="0"/>
      </font>
    </dxf>
    <dxf>
      <font>
        <b/>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rgb="FFFFFF00"/>
        </patternFill>
      </fill>
    </dxf>
    <dxf>
      <fill>
        <patternFill patternType="solid">
          <bgColor rgb="FFFFFF00"/>
        </patternFill>
      </fill>
    </dxf>
    <dxf>
      <fill>
        <patternFill patternType="solid">
          <bgColor theme="8" tint="0.59999389629810485"/>
        </patternFill>
      </fill>
    </dxf>
    <dxf>
      <fill>
        <patternFill patternType="solid">
          <bgColor theme="8" tint="0.59999389629810485"/>
        </patternFill>
      </fill>
    </dxf>
    <dxf>
      <fill>
        <patternFill>
          <bgColor theme="8" tint="0.79998168889431442"/>
        </patternFill>
      </fill>
    </dxf>
    <dxf>
      <fill>
        <patternFill>
          <bgColor theme="8" tint="0.79998168889431442"/>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patternType="solid">
          <bgColor theme="8" tint="-0.249977111117893"/>
        </patternFill>
      </fill>
    </dxf>
    <dxf>
      <font>
        <color theme="0"/>
      </font>
    </dxf>
    <dxf>
      <font>
        <b/>
      </font>
    </dxf>
    <dxf>
      <font>
        <b/>
      </font>
    </dxf>
    <dxf>
      <font>
        <b/>
      </font>
    </dxf>
    <dxf>
      <alignment vertical="top"/>
    </dxf>
    <dxf>
      <font>
        <b/>
      </font>
    </dxf>
    <dxf>
      <fill>
        <patternFill patternType="solid">
          <bgColor theme="8" tint="0.79998168889431442"/>
        </patternFill>
      </fill>
    </dxf>
    <dxf>
      <alignment relativeIndent="1"/>
    </dxf>
    <dxf>
      <font>
        <b/>
      </font>
      <fill>
        <patternFill patternType="solid">
          <fgColor indexed="64"/>
          <bgColor theme="8" tint="0.79998168889431442"/>
        </patternFill>
      </fill>
    </dxf>
    <dxf>
      <font>
        <b/>
        <color auto="1"/>
      </font>
      <fill>
        <patternFill patternType="solid">
          <fgColor indexed="64"/>
          <bgColor theme="8" tint="0.79998168889431442"/>
        </patternFill>
      </fill>
    </dxf>
    <dxf>
      <fill>
        <patternFill patternType="none">
          <fgColor indexed="64"/>
          <bgColor indexed="65"/>
        </patternFill>
      </fill>
    </dxf>
    <dxf>
      <font>
        <b/>
        <color auto="1"/>
      </font>
      <fill>
        <patternFill patternType="solid">
          <fgColor indexed="64"/>
          <bgColor theme="8" tint="0.79998168889431442"/>
        </patternFill>
      </fill>
    </dxf>
    <dxf>
      <font>
        <b/>
      </font>
    </dxf>
    <dxf>
      <font>
        <b/>
      </font>
    </dxf>
    <dxf>
      <font>
        <b/>
      </font>
    </dxf>
    <dxf>
      <font>
        <b/>
      </font>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alignment vertical="top"/>
    </dxf>
    <dxf>
      <alignment horizontal="left"/>
    </dxf>
    <dxf>
      <alignment wrapText="1"/>
    </dxf>
    <dxf>
      <alignment vertical="top"/>
    </dxf>
    <dxf>
      <fill>
        <patternFill patternType="solid">
          <bgColor rgb="FFFFFF00"/>
        </patternFill>
      </fill>
    </dxf>
    <dxf>
      <fill>
        <patternFill patternType="solid">
          <bgColor rgb="FFFFFF00"/>
        </patternFill>
      </fill>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font>
        <b/>
      </font>
    </dxf>
    <dxf>
      <font>
        <b/>
      </font>
    </dxf>
    <dxf>
      <fill>
        <patternFill patternType="solid">
          <bgColor rgb="FFFFFF00"/>
        </patternFill>
      </fill>
    </dxf>
    <dxf>
      <fill>
        <patternFill patternType="solid">
          <bgColor rgb="FFFFFF00"/>
        </patternFill>
      </fill>
    </dxf>
    <dxf>
      <font>
        <b/>
      </font>
    </dxf>
    <dxf>
      <fill>
        <patternFill patternType="solid">
          <bgColor theme="0" tint="-0.249977111117893"/>
        </patternFill>
      </fill>
    </dxf>
    <dxf>
      <font>
        <b/>
      </font>
    </dxf>
    <dxf>
      <fill>
        <patternFill patternType="solid">
          <bgColor theme="0" tint="-0.249977111117893"/>
        </patternFill>
      </fill>
    </dxf>
    <dxf>
      <fill>
        <patternFill>
          <bgColor theme="0" tint="-0.249977111117893"/>
        </patternFill>
      </fill>
    </dxf>
    <dxf>
      <font>
        <b/>
      </font>
    </dxf>
    <dxf>
      <fill>
        <patternFill patternType="solid">
          <bgColor theme="0" tint="-0.14999847407452621"/>
        </patternFill>
      </fill>
    </dxf>
    <dxf>
      <alignment horizontal="center"/>
    </dxf>
    <dxf>
      <alignment wrapText="1"/>
    </dxf>
    <dxf>
      <fill>
        <patternFill>
          <bgColor theme="0" tint="-0.249977111117893"/>
        </patternFill>
      </fill>
    </dxf>
    <dxf>
      <font>
        <b/>
      </font>
    </dxf>
    <dxf>
      <font>
        <b/>
      </font>
    </dxf>
    <dxf>
      <fill>
        <patternFill>
          <bgColor theme="0" tint="-0.249977111117893"/>
        </patternFill>
      </fill>
    </dxf>
    <dxf>
      <fill>
        <patternFill patternType="solid">
          <bgColor theme="0" tint="-0.249977111117893"/>
        </patternFill>
      </fill>
    </dxf>
    <dxf>
      <fill>
        <patternFill patternType="none">
          <bgColor auto="1"/>
        </patternFill>
      </fill>
    </dxf>
    <dxf>
      <alignment vertical="center"/>
    </dxf>
    <dxf>
      <alignment vertical="center"/>
    </dxf>
    <dxf>
      <alignment wrapText="1"/>
    </dxf>
    <dxf>
      <font>
        <b/>
      </font>
    </dxf>
    <dxf>
      <font>
        <b/>
      </font>
    </dxf>
    <dxf>
      <fill>
        <patternFill>
          <bgColor theme="0" tint="-0.14999847407452621"/>
        </patternFill>
      </fill>
    </dxf>
    <dxf>
      <fill>
        <patternFill>
          <bgColor theme="0" tint="-0.14999847407452621"/>
        </patternFill>
      </fill>
    </dxf>
    <dxf>
      <fill>
        <patternFill patternType="solid">
          <bgColor theme="0" tint="-0.249977111117893"/>
        </patternFill>
      </fill>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alignment horizontal="center"/>
    </dxf>
    <dxf>
      <alignment horizontal="center"/>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dxf>
    <dxf>
      <font>
        <b/>
      </font>
    </dxf>
    <dxf>
      <font>
        <b/>
      </font>
    </dxf>
    <dxf>
      <font>
        <b/>
      </font>
    </dxf>
    <dxf>
      <font>
        <b/>
      </font>
    </dxf>
    <dxf>
      <font>
        <b/>
        <color auto="1"/>
      </font>
      <fill>
        <patternFill patternType="solid">
          <fgColor indexed="64"/>
          <bgColor theme="8" tint="0.79998168889431442"/>
        </patternFill>
      </fill>
    </dxf>
    <dxf>
      <fill>
        <patternFill patternType="none">
          <fgColor indexed="64"/>
          <bgColor indexed="65"/>
        </patternFill>
      </fill>
    </dxf>
    <dxf>
      <font>
        <b/>
        <color auto="1"/>
      </font>
      <fill>
        <patternFill patternType="solid">
          <fgColor indexed="64"/>
          <bgColor theme="8" tint="0.79998168889431442"/>
        </patternFill>
      </fill>
    </dxf>
    <dxf>
      <font>
        <b/>
      </font>
      <fill>
        <patternFill patternType="solid">
          <fgColor indexed="64"/>
          <bgColor theme="8" tint="0.79998168889431442"/>
        </patternFill>
      </fill>
    </dxf>
    <dxf>
      <alignment relativeIndent="1"/>
    </dxf>
    <dxf>
      <fill>
        <patternFill patternType="solid">
          <bgColor theme="8" tint="0.79998168889431442"/>
        </patternFill>
      </fill>
    </dxf>
    <dxf>
      <font>
        <b/>
      </font>
    </dxf>
    <dxf>
      <alignment vertical="top"/>
    </dxf>
    <dxf>
      <font>
        <b/>
      </font>
    </dxf>
    <dxf>
      <font>
        <b/>
      </font>
    </dxf>
    <dxf>
      <font>
        <b/>
      </font>
    </dxf>
    <dxf>
      <font>
        <color theme="0"/>
      </font>
    </dxf>
    <dxf>
      <fill>
        <patternFill patternType="solid">
          <bgColor theme="8" tint="-0.249977111117893"/>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rgb="FFFFFF00"/>
        </patternFill>
      </fill>
    </dxf>
    <dxf>
      <fill>
        <patternFill patternType="solid">
          <bgColor rgb="FFFFFF00"/>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ont>
    </dxf>
    <dxf>
      <font>
        <color theme="0"/>
      </font>
    </dxf>
    <dxf>
      <fill>
        <patternFill patternType="solid">
          <bgColor rgb="FF0070C0"/>
        </patternFill>
      </fill>
    </dxf>
    <dxf>
      <font>
        <b/>
      </font>
    </dxf>
    <dxf>
      <font>
        <color theme="0"/>
      </font>
    </dxf>
    <dxf>
      <fill>
        <patternFill patternType="solid">
          <bgColor rgb="FF0070C0"/>
        </patternFill>
      </fill>
    </dxf>
    <dxf>
      <font>
        <b/>
        <family val="2"/>
      </font>
    </dxf>
    <dxf>
      <fill>
        <patternFill patternType="solid">
          <bgColor rgb="FFCCFF99"/>
        </patternFill>
      </fill>
    </dxf>
    <dxf>
      <font>
        <b/>
        <family val="2"/>
      </font>
    </dxf>
    <dxf>
      <fill>
        <patternFill patternType="solid">
          <bgColor rgb="FFCCFF9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ill>
        <patternFill>
          <bgColor theme="9" tint="-0.249977111117893"/>
        </patternFill>
      </fill>
    </dxf>
    <dxf>
      <font>
        <b/>
      </font>
    </dxf>
    <dxf>
      <fill>
        <patternFill>
          <bgColor rgb="FFCCFF99"/>
        </patternFill>
      </fill>
    </dxf>
    <dxf>
      <font>
        <color auto="1"/>
      </font>
    </dxf>
    <dxf>
      <font>
        <b/>
      </font>
    </dxf>
    <dxf>
      <fill>
        <patternFill>
          <bgColor rgb="FFCCFF99"/>
        </patternFill>
      </fill>
    </dxf>
    <dxf>
      <font>
        <color auto="1"/>
      </font>
    </dxf>
    <dxf>
      <font>
        <b/>
      </font>
    </dxf>
    <dxf>
      <fill>
        <patternFill>
          <bgColor rgb="FFCCFF99"/>
        </patternFill>
      </fill>
    </dxf>
    <dxf>
      <font>
        <color auto="1"/>
      </font>
    </dxf>
    <dxf>
      <font>
        <b/>
      </font>
    </dxf>
    <dxf>
      <font>
        <color auto="1"/>
      </font>
    </dxf>
    <dxf>
      <fill>
        <patternFill>
          <bgColor rgb="FFCCFF99"/>
        </patternFill>
      </fill>
    </dxf>
    <dxf>
      <font>
        <color theme="0"/>
      </font>
    </dxf>
    <dxf>
      <fill>
        <patternFill>
          <bgColor theme="8" tint="-0.249977111117893"/>
        </patternFill>
      </fill>
    </dxf>
    <dxf>
      <font>
        <b/>
      </font>
    </dxf>
    <dxf>
      <font>
        <color theme="0"/>
      </font>
    </dxf>
    <dxf>
      <fill>
        <patternFill>
          <bgColor theme="8" tint="-0.249977111117893"/>
        </patternFill>
      </fill>
    </dxf>
    <dxf>
      <font>
        <b/>
      </font>
    </dxf>
    <dxf>
      <font>
        <color theme="0"/>
      </font>
    </dxf>
    <dxf>
      <fill>
        <patternFill>
          <bgColor theme="8" tint="-0.249977111117893"/>
        </patternFill>
      </fill>
    </dxf>
    <dxf>
      <font>
        <b/>
      </font>
    </dxf>
    <dxf>
      <font>
        <b/>
      </font>
    </dxf>
    <dxf>
      <font>
        <color theme="0"/>
      </font>
    </dxf>
    <dxf>
      <fill>
        <patternFill>
          <bgColor theme="8" tint="-0.249977111117893"/>
        </patternFill>
      </fill>
    </dxf>
    <dxf>
      <font>
        <b/>
      </font>
    </dxf>
    <dxf>
      <font>
        <color theme="0"/>
      </font>
    </dxf>
    <dxf>
      <fill>
        <patternFill>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alignment vertical="top"/>
    </dxf>
    <dxf>
      <alignment vertical="top"/>
    </dxf>
    <dxf>
      <alignment vertical="top"/>
    </dxf>
    <dxf>
      <alignment vertical="top"/>
    </dxf>
    <dxf>
      <alignment vertical="top"/>
    </dxf>
    <dxf>
      <alignment vertical="top"/>
    </dxf>
    <dxf>
      <font>
        <b/>
      </font>
    </dxf>
    <dxf>
      <font>
        <b/>
      </font>
    </dxf>
    <dxf>
      <font>
        <b/>
      </font>
    </dxf>
    <dxf>
      <font>
        <b/>
      </font>
    </dxf>
    <dxf>
      <font>
        <b/>
      </font>
    </dxf>
    <dxf>
      <font>
        <b/>
      </font>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alignment wrapText="1"/>
    </dxf>
    <dxf>
      <alignment wrapText="1"/>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font>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i val="0"/>
      </font>
      <fill>
        <patternFill>
          <bgColor theme="9" tint="0.39994506668294322"/>
        </patternFill>
      </fill>
    </dxf>
    <dxf>
      <font>
        <b/>
        <i val="0"/>
        <color theme="0"/>
      </font>
      <fill>
        <patternFill>
          <bgColor rgb="FF00B050"/>
        </patternFill>
      </fill>
    </dxf>
    <dxf>
      <font>
        <b/>
        <i val="0"/>
      </font>
      <fill>
        <patternFill>
          <bgColor rgb="FFFFFF00"/>
        </patternFill>
      </fill>
    </dxf>
    <dxf>
      <font>
        <b/>
        <i val="0"/>
      </font>
      <fill>
        <patternFill>
          <bgColor theme="0" tint="-0.14996795556505021"/>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TableStyleMedium2" defaultPivotStyle="Pivotku">
    <tableStyle name="Pivotku" table="0" count="5" xr9:uid="{86FDA131-F875-4C19-9FD8-812D760C844B}">
      <tableStyleElement type="wholeTable" dxfId="1642"/>
      <tableStyleElement type="headerRow" dxfId="1641"/>
      <tableStyleElement type="totalRow" dxfId="1640"/>
      <tableStyleElement type="firstSubtotalRow" dxfId="1639"/>
      <tableStyleElement type="secondSubtotalRow" dxfId="1638"/>
    </tableStyle>
  </tableStyles>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8.xml"/><Relationship Id="rId21" Type="http://schemas.openxmlformats.org/officeDocument/2006/relationships/pivotCacheDefinition" Target="pivotCache/pivotCacheDefinition3.xml"/><Relationship Id="rId42" Type="http://schemas.openxmlformats.org/officeDocument/2006/relationships/customXml" Target="../customXml/item3.xml"/><Relationship Id="rId47" Type="http://schemas.openxmlformats.org/officeDocument/2006/relationships/customXml" Target="../customXml/item8.xml"/><Relationship Id="rId63" Type="http://schemas.openxmlformats.org/officeDocument/2006/relationships/customXml" Target="../customXml/item24.xml"/><Relationship Id="rId68" Type="http://schemas.openxmlformats.org/officeDocument/2006/relationships/customXml" Target="../customXml/item29.xml"/><Relationship Id="rId16" Type="http://schemas.openxmlformats.org/officeDocument/2006/relationships/externalLink" Target="externalLinks/externalLink2.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32" Type="http://schemas.microsoft.com/office/2007/relationships/slicerCache" Target="slicerCaches/slicerCache4.xml"/><Relationship Id="rId37" Type="http://schemas.openxmlformats.org/officeDocument/2006/relationships/sheetMetadata" Target="metadata.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66" Type="http://schemas.openxmlformats.org/officeDocument/2006/relationships/customXml" Target="../customXml/item27.xml"/><Relationship Id="rId74"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1.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pivotCacheDefinition" Target="pivotCache/pivotCacheDefinition9.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69" Type="http://schemas.openxmlformats.org/officeDocument/2006/relationships/customXml" Target="../customXml/item30.xml"/><Relationship Id="rId77" Type="http://schemas.openxmlformats.org/officeDocument/2006/relationships/customXml" Target="../customXml/item38.xml"/><Relationship Id="rId8" Type="http://schemas.openxmlformats.org/officeDocument/2006/relationships/worksheet" Target="worksheets/sheet8.xml"/><Relationship Id="rId51" Type="http://schemas.openxmlformats.org/officeDocument/2006/relationships/customXml" Target="../customXml/item12.xml"/><Relationship Id="rId72" Type="http://schemas.openxmlformats.org/officeDocument/2006/relationships/customXml" Target="../customXml/item3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pivotCacheDefinition" Target="pivotCache/pivotCacheDefinition7.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2.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70" Type="http://schemas.openxmlformats.org/officeDocument/2006/relationships/customXml" Target="../customXml/item31.xml"/><Relationship Id="rId75"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1.xml"/><Relationship Id="rId23" Type="http://schemas.openxmlformats.org/officeDocument/2006/relationships/pivotCacheDefinition" Target="pivotCache/pivotCacheDefinition5.xml"/><Relationship Id="rId28" Type="http://schemas.openxmlformats.org/officeDocument/2006/relationships/pivotCacheDefinition" Target="pivotCache/pivotCacheDefinition10.xml"/><Relationship Id="rId36" Type="http://schemas.openxmlformats.org/officeDocument/2006/relationships/sharedStrings" Target="sharedString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microsoft.com/office/2007/relationships/slicerCache" Target="slicerCaches/slicerCache3.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73"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4.xml"/><Relationship Id="rId39" Type="http://schemas.openxmlformats.org/officeDocument/2006/relationships/calcChain" Target="calcChain.xml"/><Relationship Id="rId34" Type="http://schemas.openxmlformats.org/officeDocument/2006/relationships/connections" Target="connections.xml"/><Relationship Id="rId50" Type="http://schemas.openxmlformats.org/officeDocument/2006/relationships/customXml" Target="../customXml/item11.xml"/><Relationship Id="rId55" Type="http://schemas.openxmlformats.org/officeDocument/2006/relationships/customXml" Target="../customXml/item16.xml"/><Relationship Id="rId76" Type="http://schemas.openxmlformats.org/officeDocument/2006/relationships/customXml" Target="../customXml/item37.xml"/><Relationship Id="rId7" Type="http://schemas.openxmlformats.org/officeDocument/2006/relationships/worksheet" Target="worksheets/sheet7.xml"/><Relationship Id="rId71" Type="http://schemas.openxmlformats.org/officeDocument/2006/relationships/customXml" Target="../customXml/item32.xml"/><Relationship Id="rId2" Type="http://schemas.openxmlformats.org/officeDocument/2006/relationships/worksheet" Target="worksheets/sheet2.xml"/><Relationship Id="rId29"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10</xdr:col>
      <xdr:colOff>198120</xdr:colOff>
      <xdr:row>11</xdr:row>
      <xdr:rowOff>83820</xdr:rowOff>
    </xdr:from>
    <xdr:to>
      <xdr:col>13</xdr:col>
      <xdr:colOff>198120</xdr:colOff>
      <xdr:row>25</xdr:row>
      <xdr:rowOff>38100</xdr:rowOff>
    </xdr:to>
    <mc:AlternateContent xmlns:mc="http://schemas.openxmlformats.org/markup-compatibility/2006">
      <mc:Choice xmlns:a14="http://schemas.microsoft.com/office/drawing/2010/main"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dr:sp macro="" textlink="">
          <xdr:nvSpPr>
            <xdr:cNvPr id="0" name=""/>
            <xdr:cNvSpPr>
              <a:spLocks noTextEdit="1"/>
            </xdr:cNvSpPr>
          </xdr:nvSpPr>
          <xdr:spPr>
            <a:xfrm>
              <a:off x="8534400" y="2110740"/>
              <a:ext cx="1828800" cy="24841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182880</xdr:colOff>
      <xdr:row>2</xdr:row>
      <xdr:rowOff>144781</xdr:rowOff>
    </xdr:from>
    <xdr:to>
      <xdr:col>13</xdr:col>
      <xdr:colOff>182880</xdr:colOff>
      <xdr:row>11</xdr:row>
      <xdr:rowOff>22860</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8938260" y="495301"/>
              <a:ext cx="1828800" cy="1432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594360</xdr:colOff>
      <xdr:row>2</xdr:row>
      <xdr:rowOff>121920</xdr:rowOff>
    </xdr:from>
    <xdr:to>
      <xdr:col>16</xdr:col>
      <xdr:colOff>594360</xdr:colOff>
      <xdr:row>19</xdr:row>
      <xdr:rowOff>144780</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178540" y="472440"/>
              <a:ext cx="1828800" cy="16459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182880</xdr:colOff>
      <xdr:row>1</xdr:row>
      <xdr:rowOff>137161</xdr:rowOff>
    </xdr:from>
    <xdr:to>
      <xdr:col>14</xdr:col>
      <xdr:colOff>182880</xdr:colOff>
      <xdr:row>11</xdr:row>
      <xdr:rowOff>76200</xdr:rowOff>
    </xdr:to>
    <mc:AlternateContent xmlns:mc="http://schemas.openxmlformats.org/markup-compatibility/2006" xmlns:a14="http://schemas.microsoft.com/office/drawing/2010/main">
      <mc:Choice Requires="a14">
        <xdr:graphicFrame macro="">
          <xdr:nvGraphicFramePr>
            <xdr:cNvPr id="2" name="Nama Akun">
              <a:extLst>
                <a:ext uri="{FF2B5EF4-FFF2-40B4-BE49-F238E27FC236}">
                  <a16:creationId xmlns:a16="http://schemas.microsoft.com/office/drawing/2014/main" id="{81CB18D7-EA13-EB12-AA0D-6DAC1D636B2B}"/>
                </a:ext>
              </a:extLst>
            </xdr:cNvPr>
            <xdr:cNvGraphicFramePr/>
          </xdr:nvGraphicFramePr>
          <xdr:xfrm>
            <a:off x="0" y="0"/>
            <a:ext cx="0" cy="0"/>
          </xdr:xfrm>
          <a:graphic>
            <a:graphicData uri="http://schemas.microsoft.com/office/drawing/2010/slicer">
              <sle:slicer xmlns:sle="http://schemas.microsoft.com/office/drawing/2010/slicer" name="Nama Akun"/>
            </a:graphicData>
          </a:graphic>
        </xdr:graphicFrame>
      </mc:Choice>
      <mc:Fallback xmlns="">
        <xdr:sp macro="" textlink="">
          <xdr:nvSpPr>
            <xdr:cNvPr id="0" name=""/>
            <xdr:cNvSpPr>
              <a:spLocks noTextEdit="1"/>
            </xdr:cNvSpPr>
          </xdr:nvSpPr>
          <xdr:spPr>
            <a:xfrm>
              <a:off x="7117080" y="3200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7"/>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13.395843865743" createdVersion="7" refreshedVersion="8" minRefreshableVersion="3" recordCount="666" xr:uid="{5C2D79D1-D154-4085-AA2A-3D7A2F0C0EAC}">
  <cacheSource type="worksheet">
    <worksheetSource name="SPBY_Fix"/>
  </cacheSource>
  <cacheFields count="56">
    <cacheField name="BA" numFmtId="0">
      <sharedItems/>
    </cacheField>
    <cacheField name="Nama BA" numFmtId="0">
      <sharedItems/>
    </cacheField>
    <cacheField name="Es1" numFmtId="0">
      <sharedItems/>
    </cacheField>
    <cacheField name="Nama Es1" numFmtId="0">
      <sharedItems/>
    </cacheField>
    <cacheField name="Kode Satker" numFmtId="0">
      <sharedItems/>
    </cacheField>
    <cacheField name="Nama Satker" numFmtId="0">
      <sharedItems/>
    </cacheField>
    <cacheField name="Kode Program" numFmtId="0">
      <sharedItems/>
    </cacheField>
    <cacheField name="Nama Program" numFmtId="0">
      <sharedItems/>
    </cacheField>
    <cacheField name="Kode Kegiatan" numFmtId="0">
      <sharedItems/>
    </cacheField>
    <cacheField name="Nama Kegiatan" numFmtId="0">
      <sharedItems/>
    </cacheField>
    <cacheField name="Kode KRO" numFmtId="0">
      <sharedItems/>
    </cacheField>
    <cacheField name="Nama KRO" numFmtId="0">
      <sharedItems/>
    </cacheField>
    <cacheField name="Kode RO" numFmtId="0">
      <sharedItems/>
    </cacheField>
    <cacheField name="Nama RO" numFmtId="0">
      <sharedItems/>
    </cacheField>
    <cacheField name="Kode Komponen" numFmtId="0">
      <sharedItems/>
    </cacheField>
    <cacheField name="Nama Komponen" numFmtId="0">
      <sharedItems/>
    </cacheField>
    <cacheField name="Kode Subkomponen" numFmtId="0">
      <sharedItems/>
    </cacheField>
    <cacheField name="Nama Subkomponen" numFmtId="0">
      <sharedItems/>
    </cacheField>
    <cacheField name="Kode Akun" numFmtId="0">
      <sharedItems/>
    </cacheField>
    <cacheField name="Nama Akun" numFmtId="0">
      <sharedItems/>
    </cacheField>
    <cacheField name="Detil" numFmtId="0">
      <sharedItems count="152">
        <s v="Konsumsi/bahan makanan"/>
        <s v="Perjalanan Pembinaan Kewirausahaan dan Tefa"/>
        <s v="Kertas Kop A4 (4 warna)"/>
        <s v="Kertas Kop F4 (4 warna)"/>
        <s v="Pengiriman surat dan dokumen/barang lainnya"/>
        <s v="Perjalanan Fasilitasi/koordinasi Penyusunan NSPK"/>
        <s v="Estetika Kantor dan Pengharum Ruangan"/>
        <s v="Langganan biaya video conference dan Zoho"/>
        <s v="BPJS Ketenagakerjaan Pengemudi dan Pramubhakti"/>
        <s v="Keperluan sehari hari perkantoran"/>
        <s v="NSPK Peserta Didik Standar Sarana dan Prasarana Pendidikan KP"/>
        <s v="Perjalanan Pengelolaan SDM Aparatur"/>
        <s v="Perjalanan Pengelolaan Penatausahaan Arsip dan Sinkronisasi Tata"/>
        <s v="Perjalanan Pembinaan dan Wisuda Kepala Pusdik KP"/>
        <s v="ATK"/>
        <s v="Perjalanan Implementasi SIMAK - BMN"/>
        <s v="Bahan Komputer"/>
        <s v="Penggadaan"/>
        <s v="Perjalanan Serapan Lulusan Pendidikan KP"/>
        <s v="Perjalanan Pembentukan Kelembagaan Pendidikan KP"/>
        <s v="Perjalanan Penyusunan Laporan Kinerja"/>
        <s v="Langganan biaya aplikasi komunikasi daring (zoom/linktree/zoho)"/>
        <s v="Perjalanan Penyelesaian Administrasi Keuangan"/>
        <s v="Penggandaan/Penjilidan"/>
        <s v="Penyusunan Program dan Anggaran Lingkup Pusdik KP"/>
        <s v="Perjalanan Pengelolaan PNBP Lingkup Satuan Pendidikan KP"/>
        <s v="Kertas Fotocopy A4"/>
        <s v="Kertas Fotocopy F4"/>
        <s v="Pemeliharaan dan Operasional Kendaraan Pejabat Eselon II"/>
        <s v="Pemeliharaan dan Operasional Kendaraan Roda 4"/>
        <s v="Sewa Mesin Photocopy"/>
        <s v="Masker, hand sanitizer, desinfektan, multivitami/suplemen (59 peg x"/>
        <s v="Pemeliharaan dan Operasional Kendaraan Roda Dua"/>
        <s v="Pencetakan/Publikasi"/>
        <s v="Jamuan"/>
        <s v="Perjalanan Koordinasi"/>
        <s v="Perjalanan Penyusunan Perencanaan Kinerja Pendidikan KP"/>
        <s v="Langganan biaya video conference"/>
        <s v="Perjalanan Monitoring Evaluasi Kegiatan dan Anggaran Pendidikan"/>
        <s v="Penyusunan Laporan Keuangan dan PIPK"/>
        <s v="Perjalanan Evaluasi Beban Kerja Guru dan Dosen"/>
        <s v="Perjalanan Verifikasi dan Validasi Pertanggung Jawaban Kegiatan"/>
        <s v="Perjalanan Bimbingan dan Pembinaan Metode dan Kurikulum"/>
        <s v="Perjalanan Penyiapan Pendidik dan Tenaga Kependidikan"/>
        <s v="Transport lokal"/>
        <s v="Cetakan Kegiatan dan Laporan"/>
        <s v="Penggandaan"/>
        <s v="Perjalanan Koordinasi, Sinkronisasi, Wisuda dan Pendampingan"/>
        <s v="Cetakan Kegiatan Administrasi SIMAK BMN"/>
        <s v="Cetakan"/>
        <s v="PPK Pusat Pendiidikan"/>
        <s v="Bendahara Pengeluaran Pembantu (1 ORG x 12 BLN)"/>
        <s v="Staf Pengelola Keuangan KPA ( 1 ORG x 12 BLN)"/>
        <s v="Pejabat Pengadaan Barang dan Jasa (1 ORG x 12 BLN)"/>
        <s v="Penyimpan BMN Pembantu (1 ORG x 12 BLN)"/>
        <s v="Pengelola SAK Pembantu (1 ORG x 12 BLN)"/>
        <s v="Pengelola BMN Pembantu (1 ORG x 12 BLN)"/>
        <s v="Pemeliharaan Aquarium (2 unit)"/>
        <s v="LCD"/>
        <s v="Koordinasi Implementasi SIMAK - BMN"/>
        <s v="Perjalanan Penyusunan Bahan Tindak Lanjut dan Pemutakhiran"/>
        <s v="Komputer PC"/>
        <s v="Laptop/Notebook"/>
        <s v="Printer"/>
        <s v="Pakaian Dinas Pegawai (59 orang x 2 stell)"/>
        <s v="Perlengkapan Kegiatan Beban Kerja Guru dan Dosen"/>
        <s v="Narasumber/Pembahas"/>
        <s v="Perjalanan Pengendalian Sarana Prasarana"/>
        <s v="Perjalanan Koordinasi dan pengadministrasian Tugas Belajar"/>
        <s v="Perjalanan Kerjasama Pendidikan KP"/>
        <s v="Perjalanan Penjaminan mutu pendidikan KP"/>
        <s v="Perjalanan Bimbingan Penelitian dan Pengabdian Kepada"/>
        <s v="Perjalanan Sinkronisasi Kegiatan Pendidikan KP"/>
        <s v="Evaluasi dan Penyusunan SPIP MR"/>
        <s v="Perjalanan Monitoring Evaluasi Kinerja Pendidikan KP"/>
        <s v="Perlengkapan Peserta"/>
        <s v="Perjalanan Pembinaan, Koordinasi dan Pendampingan Pimpinan"/>
        <s v="Amplop Kop Kecil"/>
        <s v="Sewa Ruang Arsip dan Penyimpanan BMN"/>
        <s v="Perjalanan Revisi Anggaran Pendidikan KP"/>
        <s v="Perjalanan Rakornis Pendidikan KP"/>
        <s v="Komputer suplies" u="1"/>
        <s v="Perjalanan Penyelenggaraan Verifikasi" u="1"/>
        <s v="Perjalanan Penyusunan Perencanaan Pendidikan KP" u="1"/>
        <s v="Perjalanan Peningkatan Kompetensi Pendidik dan Tenaga" u="1"/>
        <s v="Cetakan Weekly Report Tahun 2022" u="1"/>
        <s v="Kamera" u="1"/>
        <s v="Narasumber/Pembahas/Praktisi" u="1"/>
        <s v="Belanja uang makan PNS" u="1"/>
        <s v="Konsumsi/Bahan Makan" u="1"/>
        <s v="Cetakan Kelembagaan Pendidikan Vokasi" u="1"/>
        <s v="Pengelola BMN Pembantu 1 ORG x 12 BLN" u="1"/>
        <s v="Pengelola SAK Pembantu 1 ORG x 12 BLN" u="1"/>
        <s v="Cetakan SPIP" u="1"/>
        <s v="Perjalanan Koordinasi, Sinkronisasi dan pendampingan" u="1"/>
        <s v="Buku TPA Toefl" u="1"/>
        <s v="Dukungan Penerimaan dan Penetapan Peserta Didik" u="1"/>
        <s v="Sewa Kendaraan / Mobil (2 kali)" u="1"/>
        <s v="Anggota Tim Penghapusan BMN 3 ORANG x 1 KEG" u="1"/>
        <s v="Perjalanan Identifikasi dan kajian program pendidikan KP" u="1"/>
        <s v="Dukungan Pembentukan Kelembagaan" u="1"/>
        <s v="Penyimpan BMN Pembantu 1 ORG x 12 BLN" u="1"/>
        <s v="Perjalanan Data dan Informasi Pendidikan KP" u="1"/>
        <s v="Fasilitasi Pelaksanaan Kewirausahaan dan TEFA" u="1"/>
        <s v="Sekretaris Tim Penghapusan BMN" u="1"/>
        <s v="Map Pusdik KP" u="1"/>
        <s v="Pencetakan Buku Peraturan" u="1"/>
        <s v="Koordinasi kearsipan" u="1"/>
        <s v="Perjalanan Peserta" u="1"/>
        <s v="Perjalanan Koordinasi Penerimaan dan Penetapan Terpusat Peserta" u="1"/>
        <s v="Pelaksanaan Wisuda Pendidikan Tinggi KP" u="1"/>
        <s v="Langganan biaya video conference (500 orang lebih)" u="1"/>
        <s v="Perjalanan Pembinaan" u="1"/>
        <s v="Perjalanan Reviu Dampak Peraturan Revitalisasi Vokasi" u="1"/>
        <s v="perjalanan Penyusunan NSPK Metode dan Kurikulum" u="1"/>
        <s v="Test Rapid/AntigenPCR" u="1"/>
        <s v="Cetak Leaflet Penerimaan peserta didik" u="1"/>
        <s v="Perjalanan Identifikasi dan Koordinasi" u="1"/>
        <s v="Langganan biaya aplikasi komunikasi daring" u="1"/>
        <s v="Cetakan Kegiatan Administrasi Kepegawaian Pusdik KP (Buku" u="1"/>
        <s v="Perlengkapan TPA Toefl" u="1"/>
        <s v="Cetakan Buku Panduan Penerimaan Peserta Didik" u="1"/>
        <s v="Bahan Konsumsi Rapat" u="1"/>
        <s v="Penyusunan Bahan Tindak Lanjut dan Pemutakhiran Data" u="1"/>
        <s v="Dukungan Penjaminan Mutu Kelembagaan" u="1"/>
        <s v="Dukungan Penyelenggaraan Tugas Belajar" u="1"/>
        <s v="Cetakan Penetapan Peserta Didik" u="1"/>
        <s v="Perlengkapan Protokol kesehatan TPA Toefl" u="1"/>
        <s v="Paket Data dan Komunikasi pimpinan" u="1"/>
        <s v="Perjalanan Penjaminan Mutu Kelembagaan" u="1"/>
        <s v="Ketua Tim Penghapusan BMN" u="1"/>
        <s v="Langganan Majalah dan Surat Kabar" u="1"/>
        <s v="Dukungan Pelaksanaan Evaluasi Beban Kerja Guru dan Dosen" u="1"/>
        <s v="Perjalanan Peserta Tugas Belajar" u="1"/>
        <s v="Perjalanan Evaluasi Kinerja Keuangan dan Penyusunan Laporan" u="1"/>
        <s v="Amplop Kop Besar" u="1"/>
        <s v="Paket Data dan Komunikasi Pegawai (60x12)" u="1"/>
        <s v="Perlengkapan Protokol kesehatan Peserta" u="1"/>
        <s v="Dukungan Pelaksanaan Peningkatan Kompetensi Pendidik dan" u="1"/>
        <s v="Pencetakan dan Penjilidan LPJ Bendahara" u="1"/>
        <s v="Implementasi SIMAK - BMN" u="1"/>
        <s v="Test Lab Rapid/Antigen/PCR" u="1"/>
        <s v="Perjalanan dukungan wisuda" u="1"/>
        <s v="Perjalanan Penilaian Kinerja Pendidikan KP" u="1"/>
        <s v="Peningkatan Kapasitas Pegawai" u="1"/>
        <s v="Pejabat Pengadaan Barang dan Jasa 1 ORG x 12 BLN" u="1"/>
        <s v="Langganan biaya Aplikasi, video conference dan Zoho" u="1"/>
        <s v="Pakaian Dinas Pegawai" u="1"/>
        <s v="Perjalanan Koordinasi dan pengadministrasian Tugas Belajar dan" u="1"/>
        <s v="Masker, hand sanitizer, desinfektan, multivitami/suplemen (60 peg x" u="1"/>
        <s v="Perawatan Barang Inventaris Kantor" u="1"/>
        <s v="Perjalanan Monev Kegiatan Teknis Pendidikan KP" u="1"/>
      </sharedItems>
    </cacheField>
    <cacheField name="Noitem" numFmtId="0">
      <sharedItems/>
    </cacheField>
    <cacheField name="Uraian" numFmtId="0">
      <sharedItems count="2274">
        <s v="Bljn bhn konsumsi (snack pagi&amp;siang) dlm rangka Pembahsan mengenai masukan reviu Kep. Ka BRSDM No 95/PER-BRSDM/2020 ttg pedoman pelaksanaan kewirausahaan. Tgl 11 Jan"/>
        <s v="Belanja perdin biasa Pusdik KP-Gedung I BRSDM, Ancol pd tgl 20 Jan 2023 (PP).Keg Launching Outlet Dharma Wanita &amp; pedmpingan produk kewirausahaan &amp;TEFA. Tgl 20 Jan"/>
        <s v="Belanja bhn konsumsi (snack pagi&amp;siang)dlm rangka kegiatan pemaparan dan pembahasan draft pedoman PKL. Tgl 13 Januari 2022"/>
        <s v="Belanja Barang Persediaan Barang Konsumsi: Pembelian kertas foto copy kegiatan operasional Pusat Pendidikan KP Bulan Januari 2023. Tgl 16 Januari 2023."/>
        <s v="Belanja bnh konsumsi (snack pagi&amp;siang) dlm rangka kegiatan pemaparan, pembahasan dan editing draft pedoman PKL. Tgl 18 Januari 2022"/>
        <s v="Belanja Pengiriman Surat Dinas Pos Pusat. Pengiriman surat dan dokumen/barang lainnya kegiatan Pusat Pendidikan KP Bulan Januari 2023. Tgl. 09 Januari 2023."/>
        <s v="Belanja perdin biasa Pusdik KP-Gedung I BRSDM, Ancol pd tgl 11 Jan 2023 (PP). Keg. pmbhsn mengenai"/>
        <s v="Belanja Keperluan Perkantoran: Pembayaran biaya estetika kantor kegiatan Pusat Pendidikan KP periode Bulan Januari 2023. Tgl. 20 Januari 2022."/>
        <s v="Belanja perdin Pusdik KP-Ged. I BRSDM, Ancol tgl 12 -13 Jan 2023 (PP). Dlm rangka Pemaparan, pembahasan dan editing Draft PKL. Tgl 13 Jan 2022"/>
        <s v="Belanja Kepeluan Perkantoran. Pembayaran Indihome Speedy kegiatan Pusat Pendidikan KP Bulan Januari 2022. Tgl. 18 Januari 2022."/>
        <s v="Belanja perdin Pusdik KP-Ged. I BRSDM, Ancol tgl 18 Jan 2023 (PP). Dlm rangka Pemaparan, pembahsan dan editing draft pedoman PKL. Tgl 18 Jan 2023"/>
        <s v="Belanja Keperluan Perkantoran. Pembayaran zoom video conference kegiatan Pusat Pendidikan KP Bulan Januari 2023. Tgl. 16 Januari 2023."/>
        <s v="Belanja bhn konsumsi (snack siang) dlm rangka pembahasan pedoman penerimaan peserta didik tahun 2023. Tgl 9 Jan 2023"/>
        <s v="Belanja Keperluan Perkantoran: Pembayaran BPJS Ketenagakerjaan Pengemudi dan Pramubhakti lingkup Pusat Pendidikan KP Bulan Januari 2022, Tgl 12 Januari 2023."/>
        <s v="Belanja bhn konsumsi (pagi&amp;siang) dlm rangka revisi draft pedoman penerimaan peserta didik. Tgl 19 Jan 2023"/>
        <s v="Belanja Keperluan Sehari-hari Perkantoran: Pembayaran air minum pegawai Pusat Pendidikan KP Bulan Januari 2023. Tgl. 10 Januari 2023"/>
        <s v="Belanja Perdin biasa Set. BRSDM KP-Politeknik AUP pd tgl 9 Jan 2023 (PP). koordinasi terkait review pedoman penerimaan peserta didik 2023. Tgl 9 Jan 2023"/>
        <s v="Belanja perdin biasa Pusdik KP-Ged. I BRSDM Ancol tgl 10 Jan 2023 (PP) dlm rangka melakukan pembahasan pedoman penerimaan peserta diidk tahun 2023. Tgl 10 Jan 2023"/>
        <s v="Belanja Keperluan Perkantoran: Pembelian materai keperluan sehari-hari perkantoran kegiatan operasional Pusat Pendidikan KP, Tgl 03 Januari 2022."/>
        <s v="Belanja perdin biasa Pusdik KP-Ged. I BRSDM Ancol, tgl 19 jan 2023 (PP). Melakukan revisi draft pedoman penerimaan peserta didik. Tgl 19 Jan 2023"/>
        <s v="Perdin Jakarta - Ancol, Jakut PP. Tgl. 24 Januari 2023. Dalam rangka kegiatan Penyiapan Data Pengelolaan Administrasi Kepegawaian Pusdik KP TA. 2023. Tgl. 24 Januari 2023"/>
        <s v="Belanja perdin biasa Pusdik KP -Poltek AUP, Kampus Bgor. Tgl 20-21 Jan 2023 (PP), penyelarasan legislasi&amp;penyusunan bhn publikasi penerimaan serdik baru. Tgl 24 Jan 2023"/>
        <s v="Perdin Jakarta - Pulo Mas, Jaktim (PP). Tgl. 12 Januari 2023. Dalam rangka kegiatan PembahasanTata Cara Pengisian dan Penumpulan DUPNK di Wisma Glacillaria, JAaktim. Tgl."/>
        <s v="Belanja Bahan Konsumsi snack rapat pagi dan sore dalam rangka rapat pertemuan terkait rancangan pendidikan Kelautan dan perikanan sesuai PP Nomor 57 Tahun 2022 , Tanggal 5"/>
        <s v="Perdin Jkt - Banyuwangi, Jatim (PP). Tgl 11 -14 Januari 2023. Dalam rangka Rakor Pengelolaan Kepegawaian &amp; PNBP lingkup BRSDM Tahun 2023 di BPPP Bayuwangi, Jatim. Tgl. 16 Januari"/>
        <s v="Belanja Bahan Konsumsi makan siang dalam rangka rapat Koordinasi Tindak Lanjut PP Nomor 57 Tahun 2022 dan Rencana Penerimaan Sardik 2023/2024, Tanggal 16 Januari 2023."/>
        <s v="Belanja Bahan ATK, Kegiatan Pengembangan Kelembagaan Pendidikan KP, Tanggal 12 Januari 2023"/>
        <s v="Perdin Jkt - Yogyakarta, DIY (PP). Tgl 16-19 Januari 2023. Dalam rangka Sinkronisasi keg Penyusunan LK dan BMN Sem. I &amp; Tahunan TA 2022 Pusdik KP. Tgl. 20 Januari 2023"/>
        <s v="Belanja Bahan Komputer, Kegiatan Pengembangan Kelembagaan Pendidikan KP, Tanggal 12 Januari 2023"/>
        <s v="Perdin Jkt - Politeknik AUP, Jakarta (PP). Tgl 13 Januari 2023. Dalam rangka pra rekonsiliasi keg Penyusunann LK dan BMN Sem. I &amp; Tahunan TA 2022 Pusdik KP. Tgl. 13 Januari 2023"/>
        <s v="Belanja Bahan Penggandaan, Kegiatan Pengembangan Kelembagaan Pendidikan KP, Tanggal 18 Januari 2023"/>
        <s v="Belanja perdin biasa Pusdik KP-Ged. Pembaharuan data serapan lulusan 2022 dan peserta didik awal triwulan I.Tgl 17 Jan 2023"/>
        <s v="Perjalanan Dinas Jakarta-Jakarta ( PP) tanggal 11 Januari 2023, dlm rangka koordinasi antar KL dan Non KL Penyelenggaran Pendidikan Vokasi, tanggal 11 Januari 2023"/>
        <s v="Belanja perdin biasa Pusdik KP-Poltek AUP,  tgl 16 Jan 2023 (PP).  Koord. terkait penggunaan anggrn penerimaan &amp;penetapan terpusat serdik  lingkup KKP.Tgl 16 Jan 2023"/>
        <s v="Belanja Bahan Pembelian Konsumsi Rapat Persiapan Pengukuhan Guru Besar Politeknik AUP (Kegiatan Penyiapan Pendidik dan Tenaga Kependidikan TA. 2023), tanggal 9 Januari 2023"/>
        <s v="Belanja Bahan Pembelian ATK dalam rangka Evaluasi Beban Kerja Dosen Tahun 2023 (Keg. Evaluasi Beban Kerja Guru dan Dosen TA. 2023) tanggal 9 Januari 2023"/>
        <s v="Belanja Bahan Pembelian Bahan Komputer dalam rangka Evaluasi Beban Kerja Dosen Tahun 2023 (Keg. Evaluasi Beban Kerja Guru dan Dosen TA. 2023) tanggal 9 Januari 2023"/>
        <s v="Belanja Bahan Pembelian ATK dalam rangka Evaluasi Beban Kerja Guru Tahun 2023 (Keg. Evaluasi Beban Kerja Guru dan Dosen TA. 2023) tanggal 16 Januari 2023"/>
        <s v="Belanja Bahan Pembelian Bahan Komputer dalam rangka Evaluasi Beban Kerja Guru Tahun 2023 (Keg. Evaluasi Beban Kerja Guru dan Dosen TA. 2023) tanggal 16 Januari 2023"/>
        <s v="Belanja Perdin Biasa Jakarta - Bogor (PP). Tgl 16 - 17 Jan 2023 dalam rangka Pendampingan atas Capaian Kinerja Pusdik KP Tahun 2022. Tanggal 18 Januari 2023"/>
        <s v="Belanja Perdin Biasa Jakarta (PP). Tgl 10-11 Jan 2023 dalam rangka Verifikasi &amp; Validasi Capaian Kinerja Satuan Pendidikan KP Th 2022. Tgl 12 Jan 2023"/>
        <s v="Belanja Bahan. Snack Pagi dan sore. Verifikasi dan Validasi Capaian Kinerja Triwulan IV Tahun 2022. Kegiatan Laporan Kinerja Lingkup Pendidikan KP. Tanggal 11 Januari 2023"/>
        <s v="Belanja Bahan. Snack Pagi dan sore. Verifikasi dan Validasi Capaian Kinerja Triwulan IV Tahun 2022. Kegiatan Laporan Kinerja Lingkup Pendidikan KP. Tanggal 10 Januari 2023"/>
        <s v="Belanja Barang Non Operasional Lainnya. Langganan Aplikasi Komunikasi Daring. Tagihan Januari 2023. Kegiatan Monitoring dan Evaluasi Kinerja Pendidikan KP. Tanggal 24 Januari"/>
        <s v="Belanja Barang Non Operasional Lainnya. Langganan Video Conference (zoom) Tagihan Desember 2022. Kegiatan Monitoring dan Evaluasi Kinerja Pendidikan KP. Tanggal 5 Januari"/>
        <s v="Perjadin Jkt - Anggaran Pusat Pendidikan KP TA. 2023, Tgl 19 Jan 2023"/>
        <s v="Perjadin Jkt - Politeknik AUP - Jkt (PP) tgl. 13 Jan. 2023, Penyusunan ROK Pusdik KP dan Usulan Revisi Anggaran Keg. Sub Koordinator Keuangan TA 2023"/>
        <s v="Belanja Bahan. Pembelian ATK dalam rangka mendukung Prmutakhiran Data Administrasi Keuangan, tgl. 24 Januari 2023"/>
        <s v="Belanja Bahan. Pembelian Bahan Komputer dalam rangka mendukung kegiatan Prmutakhiran Data Administrasi Keuangan, tgl. 19 Januari 2023"/>
        <s v="Belanja Bahan. Biaya Foto copy dan penggandaan dalam rangka mendukung Data Administrasi Keuangan, tgl. 17 Januari 2023"/>
        <s v="Perjadin Jkt - Politeknik AUP Jkt (PP), Penyusunan Lap. Keuangan dan BMN Periode 31 Des 2022, Tgl 13 Jan 2023"/>
        <s v="Belanja Bahan. biaya konsumsi (snack pagi dan snack sore) rapat Pembahasan Usulan Revisi ke I, Anggaran Lingkup Pusdik KP, 2023, Tgl 19 Jan 2023"/>
        <s v="Perjadin Jakarta - Yogyakarta (PP),  tgl. 16 sd 19 Januari 2023, Rekonsiliasi Laporan Keuangan dan BMN TA. 2022 Lingkup BRSDMKP, tgl, 20  Januari 2023"/>
        <s v="Perjadin Jakarta -  Ancol  (PP) tgl. 20 Jan. 2023, Identifikasi dan Rekapitulasi Akun Fungsional serta Akun Umum pada PNBP pada Satuan Pendidikan KP TA. 2023, Tgl 20 Juni 2023"/>
        <s v="Belanja Bahan. Biaya Foto copy dan penggandaan dalam rangka mendukung kegiatan Penyusunan Sistem Pengendalian Intern Pemerintah ( SPIP) tgl. 4 Januari 2023"/>
        <s v="Belanja Bahan. Pembelian ATK dalam rangka mendukung Lingkup Satuan Pendidikan KP tgl. 16"/>
        <s v="Belanja Bahan. Pembelian Bahan Komputer dalam rangka mendukung kegiatan Penyusunan Sistem Pengendalian Intern Pemerintah ( SPIP) tgl. 6 Januari 2023"/>
        <s v="Belanja Bahan. Pembelian Bahan Komputer dalam rangka mendukung   kegiatan Pengelolaan PNBP Lingkup Satuan Pendidikan KP tgl. 13 Januari 2023"/>
        <s v="Belanja Bahan. Pembelian ATK dalam rangka mendukung kegiatan Penyusunan Sistem Pengendalian Intern Pemerintah ( SPIP) tgl. 9 Januari 2023"/>
        <s v="Belanja Bahan. Biaya Foto copy dan penggandaan dalam rangka mendukung kegiatan Pengelolaan PNBP Lingkup Satuan Pendidikan KP tgl. 11 Januari 2023"/>
        <s v="Belanja Barang Persediaan Barang Konsumsi: Pembelian bahan komputer kegiatan operasional Pusat Pendidikan KP Bulan Januari 2023. Tgl 09 Januari 2023."/>
        <s v="Belanja Barang Persediaan Barang Konsumsi: Pembelian kertas foto copy kegiatan operasional Pusat Pendidikan KP Bulan Februari 2023. Tgl 06 Februari 2023."/>
        <s v="Central Kuta Baroe. Belanja Barang Persediaan Barang Konsumsi: Pembelian Bahan Komputer kegiatan operasional Bidang Kelembagaan dan Ketenagaan Pusat Pendidikan KP Bulan Januari"/>
        <s v="Belanja Barang Persediaan Barang Konsumsi: Pembelian Bahan Komputer kegiatan operasional Bidang Penyelenggaraan Pendidikan Pusat Pendidikan KP Bulan Januari 2023. Tgl"/>
        <s v="Belanja Barang Persediaan Barang Konsumsi: Pembelian Bahan Komputer kegiatan operasional Bidang Perencanan dan Evaluasi Pusat Pendidikan KP Bulan Januari 2023. Tgl 09"/>
        <s v="Belanja Barang Persediaan Barang Konsumsi: Pembelian ATK kegiatan operasional Bagian Tata Usaha Pusat Pendidikan KP Bulan Januari 2023. Tgl 09 Januari 2023."/>
        <s v="Belanja Barang Persediaan Barang Konsumsi: Pembelian ATK kegiatan operasional Bidang Kelembagaan dan Ketenagaan Pusat Pendidikan KP Bulan Januari 2023. Tgl 09 Januari 2023."/>
        <s v="Belanja Barang Persediaan Barang Konsumsi: Pembelian ATK kegiatan operasional Bidang Penyelenggaran Pendidikan Pusat Pendidikan KP Bulan Januari 2023. Tgl 09 Januari 2023."/>
        <s v="Belanja Barang Persediaan Barang Konsumsi: Pembelian ATK kegiatan operasional Bidang Perencanaan dan Evaluasi Pusat Pendidikan KP Bulan Januari 2023. Tgl 09 Januari 2023."/>
        <s v="Belanja Pemeliharaan Peralatan dan Mesin: Pembayaran BBM kendaraan operasional roda 4 Pusat Pendidikan KP Bulan Januari 2023, Tgl."/>
        <s v="Belanja Sewa: Pembayaran sewa mesin photocopy Pusat Pendidikan KP Bulan Januari 2022, tgl. 25 Januari 2023"/>
        <s v="Belanja Pengiriman Surat Dinas Pos Pusat. Pengiriman surat dan dokumen/barang lainnya kegiatan Pusat Pendidikan KP Bulan Februari 2023. Tgl. 08 Februari 2023."/>
        <s v="Belanja Barang Operasional - Penanganan Pandemi Covid_19. Pembelian masker operasional pegawai Pusat Pendidikan KP Bulan Januari - Februari 2023. Tgl. 08 Februari 2023."/>
        <s v="Belanja Pemeliharaan Peralatan dan Mesin: Pembayaran pajak kendaraan operasional roda 2 Pusdik KP Nopol B 6497 SRQ Tahun 2023, tgl. 10 Januari 2023."/>
        <s v="Belanja Barang Operasional-Penanganan Pandemi Covid_19. Pembelian multivitamin (Ester C) keg operasional pegawai Pusdik KP Bln Januari - Februari 2023. Tgl. 08 Feb 2023."/>
        <s v="elanja Barang Operasional - Penanganan Pandemi Covid_19. Pembelian multivitamin (Madu) keg operasional pegawai Pusdik KP Bulan Januari - Februari 2023. Tgl. 08 Februari 2023."/>
        <s v="Belanja Keperluan Perkantoran: Pencetakan Buku Kerja Pusat Pendidikan KP Tahun 2023, Tgl 07 Februari 2023."/>
        <s v="Belanja Barang Non Operasional Lainnya. Pembayaran zoom video conference kegiatan Pusat Pendidikan KP Bulan Januari 2023. Tgl. 01 Februari 2023."/>
        <s v="Belanja Keperluan Perkantoran: Pembayaran BPJS Ketenagakerjaan Pengemudi dan Pramubhakti lingkup Pusat Pendidikan KP Bulan Februari 2023, Tgl 03 Februari 2023."/>
        <s v="Pembelian konsumsi (snack pagi) jamuan rapat dalam rangka Pembahasan Anggaran lingkup Pusat Pendidikan KP TA. 2023. Tgl. 10 Januari 2023"/>
        <s v="Pembelian konsumsi (snack pagi) jamuan rapat dalam rangka Pembahasan Anggaran lingkup Pusat Pendidikan KP TA. 2023. Tgl. 04 Januari 2023"/>
        <s v="Belanja Keperluan Sehari-hari Perkantoran: Pembelian air minum pegawai Pusat Pendidikan KP Bulan Februari 2023. Tgl. 6 Februari 2023"/>
        <s v="Belanja Keperluan Sehari-hari Perkantoran: Pembayaran langganan surat kabar/majalah kegiaan operasioal Pusat Pendidikan KP Bulan Januari 2023. Tgl. 31 Januari 2023"/>
        <s v="Belanja Keperluan Sehari-hari Perkantoran: Pembayaran air minum pegawai Pusat Pendidikan KP Bulan Januari 2023. Tgl. 31 Januari 2023"/>
        <s v="Belanja Keperluan Perkantoran: Pembelian makanan/minuman kecil untuk rpat &amp; penerimaan tamu kegiatan operasional Pusat Pendidikan KP Bulan Januari 2023, Tgl 06 Januari 2023."/>
        <s v="Belanja Keperluan Perkantoran: Pembelian makanan/minuman kecil untuk rpat &amp; penerimaan tamu keg operasional Pusat Pendidikan KP Bulan Januari 2023, Tgl 10 Januari 2023."/>
        <s v="Belanja Keperluan Perkantoran: Pembelian keperluan rumah tangga pantry kegiatan Pusat Pendidikan KP Bulan Januari 2023, Tgl 10 Januari 2023."/>
        <s v="Pembelian konsumsi (snack) kegiatan rapat Pemeriksaan Pelanggaran Disiplin Pegawai Pusdik KP. Tgl. 31 Januari 2023"/>
        <s v="Pembayaran transport lokal Jkt-Depok, Jabar (PP). Tgl 03 Februari 2023. Dalam rangka Penyampaian Surat Panggilan I kpd Sdr. Fransisco S. Ndori. Tgl. 03 Februari 2023"/>
        <s v="Pembayaran transport lokal Jkt-Depok, Jabar (PP). Tgl 25 Januari 2023. Dalam rangka Penyampaian Surat Panggilan I kepada Sdr. Fransisco S. Ndori. Tgl. 25 Januari 2022"/>
        <s v="Perdin Jkt - Denpasar, Bali (PP). Tgl 21-24 Januari 2023. Dalam rangka mendapingi Kapusdik keg Kordinasi &amp; Persiapan Kunker Men KP di Politenik KP Jembrana. Tgl. 24 Januari 2023."/>
        <s v="Perdin Jkt - Denpasar, Bali (PP). Tgl 21-24 Januari 2023. Dalam rangka kegiatan Kordinasi dan Persiapan Kunker Men KP di Politenik KP Jembrana. Tgl. 24 Januari 2023."/>
        <s v="Belanja Bahan Konsumsi/Snack Rapat Pembahasan Tugas Belajar dan Izin Belajar bagi Penyuluh Perikanan Tahun 2023. Kegiatan Tugas Belajar Baru Tanggal 10 Januari 2023"/>
        <s v="Belanja Perjalanan Dinas dari Jakarta ke Politeknik AUP pada tgl 26 Jan 2023 dalam rangka Penyusunan Perencanaan Kinerja Pendidikan KP Tahun 2023. Tgl 27 Jan 2023"/>
        <s v="Belanja Perjalanan Dinas dari Jakarta ke Bogor pada tgl 11-12 Jan 2023 dalam rangka Penyelarasan Dokumen Kinerja Level I dan II BRSDM KP Tahun 2023. Tgl 13 Jan 2023"/>
        <s v="Belanja Barang Non Operasional Lainnya Langganan biaya video conference Bulan Januari 2023 Keg. Kegiatan Perencanaan Kinerja Pendidikan KP. Tanggal 01 Februari 2023"/>
        <s v="Belanja Bahan. Belanja ATK dalam rangka kegiatan Perencanaan Kinerja Pendidikan KP. Tanggal 18 Januari 2023"/>
        <s v="Belanja Bahan. Belanja Bahan Komputer dalam rangka kegiatan Perencanaan Kinerja Pendidikan KP. Tanggal 25 Januari 2023"/>
        <s v="Belanja Bahan Konsumsi/Snack Rapat Penyusunan Dokumen Perencanaan Kinerja Pendidikan KP. Kegiatan Perencanaan Kinerja Pendidikan KP Tanggal 26 Januari 2023"/>
        <s v="Bayar ke Dr. Bambang Suprakto,A.Pi, S.Pi, MT. Belanja Perjalanan Dinas Biasa Jakarta - Gedung 1 BRSDM Ancol (PP). Tgl 1 Februari 2023 dalam rangka Reviu LKj Tahun 2022 lingkup"/>
        <s v="Belanja Perdin Biasa Jakarta (PP). Tgl 2 - 3 Feb 2023 dalam rangka Penyusunan Kegiatan &amp; Target Pemantauan Program Prioritas Pusdik KP. Tanggal 6 Feb 2023"/>
        <s v="Belanja Bahan Snack Pagi dan Sore Penyusunan Kegiatan dan Target Pemantauan Prioritas BRSDMKP Tahun 2023. Tanggal 3 Februari 2023"/>
        <s v="Belanja Bahan. Snack Pagi dan Sore Penyusunan Kegiatan dan Target Pemantauan Prioritas BRSDMKP Tahun 2023. Tanggal 2 Februari 2023"/>
        <s v="Perjadin Jkt  - BRSDM KP Ancol,  tgl. 25 sd 27 Jan.2023 (PP), melaksanakan  Rekonsiliasi  Lap. Keuangan dan BMN Periode 31 Des, 2023 Tahun 2022, tgl. 27 Jan. 2023"/>
        <s v="perdin biasa Pusdik KP - Ged. I BRSDM Ancol Tgl 27 Jan 2023 (PP). Melakukan pendataan stock opname produk kewirausahaan dan TEFA. Tgl 27 Jan 2023"/>
        <s v="Belanja Brg Non Operasional, Langganan Biaya Video Conference (100 orang lebih) pembayaran bulan Januari 2023, dalam rangka Penjaminan Mutu Kelembagaan Satdik KP"/>
        <s v="Perjadin Jakarta-Bandung( PP) tgl 30 - 31 Jan 2023, dlm rangka studi banding untuk memperoleh informasi tentang program studi yang bersifat teknis dan spesifik, tgl 11 Jan 2023"/>
        <s v="Belanja bhn konsumsi (snack pagi&amp;siang) dlm rangka penyusunan kajian kebutuhan tenaga kerja pd sektor Kelautan dan Perikanan. Tgl 8 Feb 2023"/>
        <s v="Belanja Perdin Biasa Jkt-Tegal (PP) tgl 22-23 Feb 2023 dlm rangka Melakukan Pembinaan Pemenuhan BKG dalam Persiapan Transformasi Pendidikan KP, tgl 23 Feb 2023"/>
        <s v="Belanja bhn konsumsi (snack pagi&amp;siang) dlm rangka melakukan penyusunan peta okupasi/jabatan lulusan pendidikan kelautan dan perikanan. Tgl 13 Feb 2023"/>
        <s v="Belanja Bahan Konsumsi (Snack Pagi dan Sore) dan (Makan Siang dan Malam)  Kegiatan Reviu Dokumen Program Studi di Luar Kampus Utama (PSDKU) Politeknik Ahli Usaha Perikanan"/>
        <s v="Belanja Perdin Biasa Jkt-Tegal (PP) tgl 20-23 Feb 2023 dlm rangka Melakukan Pendampingan Evaluasi BKG Tahun 2023 di SUPM Tegal, tgl 23 Feb 2023"/>
        <s v="Belanja bhn Komputer mendukung kegiatan Bimbingan dan Pembinaan Metode dan Kurikulum. Tgl 30 Januari 2023"/>
        <s v="Perjadin Pusdik KP - Ancol Jkt (PP) Tgl 22 Februari 2023 dalam rangka melakukan penyelesaian pertanggungjawaban TUP Nihil Ke 1 lingkup Pusdik KP, Tgl 22 Feb 2023"/>
        <s v="Belanja bhn ATK mendukung kegiatan Bimbingan dan Pembinaan Metode dan Kurikulum. Tgl 30 Januari 2023"/>
        <s v="Belanja bahan konsumsi rapat Tgl 22 Februari 2023 dalam rangka melakukan penyelesaian pertanggungjawaban TUP Nihil Ke 1 lingkup Pusdik KP, Tgl 22 Feb 2023"/>
        <s v="Perdin biasa Pusdik KP - Poltek Pariwisata NHI Bandung, tgl 30-31 Jan 2023 (PP). Stdi banding utk mendptkan informasi kurikulum yg spesifik. Tgl 31 Jan 2023"/>
        <s v="Belanja Perjalanan Dinas Biasa Jakarta-Jakarta (PP) tanggal 17 Februari 2023 dalam rangka Menghadiri Kegiatan Forum Data 2023, tanggal 17 Februari 2023"/>
        <s v="Belanja bhn konsumsi (snack pagi&amp;siang) dlm rangka pembahasan kerangka hukum, dan finalisasi pedoman PKL. Tgl 2 Februari 2023"/>
        <s v="Belanja Perdin Biasa Jkt-Bogor (PP) tgl 14-16 Feb '23 dlm rangka Pembinaan Dosen Politeknik AUP Kampus Bogor dlm Pengisian BKD Smt Ganjil 2022/2023, tgl 16 Feb '23"/>
        <s v="Belanja bahan konsumsi (snack pagi&amp;siang)dlm rangka pembahasan kerangka hukum pedoman TEFA. Tgl 7 Februari 2023"/>
        <s v="Belanja Perjalanan Dinas Biasa Jkt-Bogor (PP) tgl 14 s.d. 16 Februari 2023 dalam rangka Melakukan Pendampingan Evaluasi BKD Tahun 2023, tanggal 16 Februari 2023"/>
        <s v="Belanja bhn komputer mendukung kegiatan penyusunan NSPK Metode dan Kurikulum. Tgl 30 Januari 2023"/>
        <s v="Biaya Perdin Biasa Jkt-Jkt tgl 21 Februari 2023 dlm rangka Menghadiri Und Peluncuran Perpres Nomor 68 Tahun 2022 Ttg Revitalisasi Pendidikan , 21 Februari 2023."/>
        <s v="Biaya Perdin Transport Lokal Dokumen PSDKU dan Pengurusan SPJ Kegiatan Reviu PSDKU Politeknik AUP, Tanggal 21"/>
        <s v="Perdin biasa Pusdik KP-Ged I BRSDM Ancol, tgl 2-3 Feb 2023 (PP). Melkukan keg. Pembahasan kerangka hukum, dan finalisasi pedoman PKL. Tgl 3 Jan 2023"/>
        <s v="Belanja Barang Non Operasional, Langganan Biaya Video Conference (100 orang lebih) Pembayaran Cloud Recording Zoom, dalam rangka Penjaminan Mutu Kelembagaan Satdik KP"/>
        <s v="Belanja bhn komputer mendukung kegiatan NSPK Peserta Didik Tgl 31 Januari 2023 :"/>
        <s v="Belanja bhn ATK mendukung kegiatan NSPK Peserta Didik Tgl 31 Januari 2023 :"/>
        <s v="Belanja bhn konsumsi (snack pagi&amp;siang) dlm rangka Finalisasi pedoman peenrimaan peserta diidk pada satuan pendidikan tinggi dilingkungan KKP . Tgl 20 Feb 2023"/>
        <s v="Perdin biasa Pusdik KP -Poltek AUP,tgl 16 Feb 2023 (PP). Koord. Materi seleksi petunjuk teknis penerimaan peserta didik baru satdikti. Tgl 16 Feb 2023"/>
        <s v="Biaya Perdin Biasa Jkt-Ancol Jkt (PP) dokumen PSDKU Politeknik AUP, tgl 17 Februari 2023"/>
        <s v="Perdin biasa Pusdik KP - Poltek KP Karawang.Penyelarasan draft petunjuk petunjuk teknis penerimaan peserta didik baru pada Poltek KP Karawang. Tgl 17 Feb 2023"/>
        <s v="Perdin biasa Pusdik KP-Politeknik AUP tgl 20 Februari 2023 (PP). Finalisasi pedoman penerimaan peserta didik pd satdikti dilingkungan KKP. Tgl 20 Feb 2023"/>
        <s v="Biaya Perdin Biasa Poltek Pangandaran-Ancol Jkt (PP) tgl 15-17 Februari 2023 dlm rangka kegiatan reviu dokumen PSDKU Politeknik AUP, tgl 17 Februari 2023"/>
        <s v="Belanja bhn komputer mendukung kegiatan Pengendalian Sarana 2023"/>
        <s v="Biaya Perdin Biasa Poltek Karawang- Ancol Jkt (PP) tgl 15-17 Februari 2023 dlm rangka kegiatan reviu dokumen PSDKU Politeknik AUP, tgl 17 Februari 2023"/>
        <s v="Belanja bhn ATK mendukung kegiatan Pengendalian Sarana Prasarana Tgl 1 Februari 2023 :"/>
        <s v="Biaya Perdin Biasa Poltek Dumai-Ancol Jkt (PP)  tgl 15-17 Februari 2023 dlm rangka kegiatan reviu dokumen PSDKU Politeknik AUP, tgl 17 Februari 2023"/>
        <s v="Perdin Jakarta - Karawang, Jabar (PP). Tgl. 16 -17 Feb 2023. Dalam rangka keg pendampingan UPT menuju Wilayah Bebas dari Korupsi (WBK) di Politeknik KP Karawang. Tgl. 17 Febr 2023"/>
        <s v="Perdin Jakarta - Ancol, Jakut (PP). Tgl. 27 Januari 2023. Dalam rangka kegiatan penyusunan data bahan kebutuhan ASN 2024. Tgl. 27 Januari 2023"/>
        <s v="Belanja Bahan. Pencetakan Kegiatan dalam rangka kegiatan Pengelolaan Administrasi Kepegawaian Pusat Pendidikan KP Tahun 2023, Tgl. 04 Februari 2023"/>
        <s v="Belanja Bahan. Pembelian ATK dalam rangka kegiatan Pengelolaan Administrasi Kepegawaian Pusat Pendidikan KP Tahun 2023, Tgl. 03 Februari 2023"/>
        <s v="Belanja Bahan. Pembelian Bahan Komputer dalam rangka kegiatan Pengelolaan Administasi Kepegawaian Pusat Pendidikan KP Tahun 2023, Tgl. 03 Februari 2023"/>
        <s v="Belanja Bahan. Penggandaan dalam rangka kegiatan Pengelolaan Administrasi Kepegawaian Pusat Pendidikan KP Tahun 2023, Tgl. 03 Februari 2023"/>
        <s v="Belanja Bahan. Pencetakan Kegiatan dalam rangka Penyusunan Bahan Tindak Lanjut dan Pemutakhiran Data Pusat Pendidikan KP Tahun 2023, Tgl. 03 Februari 2023"/>
        <s v="Belanja Bahan. Pembelian ATK dalam rangka kegiatan Penyusunan Bahan Tindak Lanjut dan Pemutakhiran Data Pusat Pendidikan KP Tahun 2023, Tgl. 27 Januari 2023"/>
        <s v="Belanja Bahan. Pembelian Bahan Komputer dalam rangka kegiatan Penyusunan Bahan Tindak Lanjut dan Pemutakhiran Data Pusat Pendidikan KP Tahun 2023, Tgl. 27 Januari 2023"/>
        <s v="Belanja Bahan. Penggandaan dalam rangka kegiatan Penyusunan Bahan Tindak Lanjut dan Pemutakhiran Data Pusat Pendidikan KP Tahun 2023, Tgl.27 Januari 2023"/>
        <s v="Perdin Jkt - Bogor, Jabar (PP). Tgl 15-17 Feb 2023. Dalam rangka kegiatan Bimtek Pengelolaan Arsip Dinamis lingkup BSDM KP di Bogor. Tgl. 17 Feb 2023."/>
        <s v="Perdin Jkt - Kupang, NTT (PP). Tgl 02-04 Feb 2023. Dalam rangka keg pendampingan pengelolaan &amp; pengawasan kearsipan pada SUPM Kupang terkait penggabungan satpen. Tgl."/>
        <s v="Belanja Bahan. Pencetakan Kegiatan dalam rangka kegiatan Pengelolaan Kearsipan, Tata Naskah dan Persuratan Pusat Pendidikan KP Tahun 2023, Tgl. 03 Februari 2023"/>
        <s v="Belanja Bahan. Pembelian ATK dalam rangka kegiatan Pengelolaan Kearsipan, Tata Naskah dan Persuratan Pusat Pendidikan KP Tahun 2023, Tgl. 27 Januari 2023"/>
        <s v="Belanja Bahan. Pembelian Bahan Komputer dalam rangka kegiatan Pengelolaan Kearsipan, Tata Naskah dan Persuratan Pusat Pendidikan KP Tahun 2023, Tgl. 27 Januari 2023"/>
        <s v="Belanja Bahan. Penggandaan, Fotocopy dan penjilidan dalam rangka kegiatan Kerjasama Pendidikan KP. 26 Januari 2023"/>
        <s v="Belanja Bahan. Penggandaan dalam rangka kegiatan Pengelolaan Kearsipan, Tata Naskah dan Persuratan Pusat Pendidikan KP Tahun 2023, Tgl. 27 Januari 2023"/>
        <s v="Belanja Bahan. Belanja Bahan Komputer dalam rangka kegiatan Kerja Sama Pendidikan KP. Tanggal 3 Februari 2023"/>
        <s v="Perdin Jkt - Maros, Sulsel (PP). Tgl 16-17 Feb 2023. Dlm rangka mendampingi Kapusdik Keg. Koordinasi Sistem Pembelajaran Taruna/i Politeknik KP Bone pd SFV UPT BRPBAP3 Maros."/>
        <s v="Belanja Bahan. Belanja ATK dalam rangka kegiatan Kerja Sama Pendidikan KP. Tanggal 6 Februari 2023"/>
        <s v="Perdin Jkt - Maros, Sulsel (PP). Tgl 16-17 Feb 2023. Dalam rangka Koordinasi Sistem Pembelajaran Taruna/I Politeknik KP Bone pada SFV UPT BRPBAP3 Maros . Tgl. 17 Feb 2023."/>
        <s v="Belanja Bahan. Pembelian Bahan Komputer dalam rangka kegiatan Pengelolaan dan Implementasi BMN Pusat Pendidikan KP Tahun 2023, Tgl. 27 Januari 2023"/>
        <s v="Perdin Jkt - Bogor, Jabar (PP). Tgl 15 Feb 2023. Dlm rangka mendampingi Kapusdik KP mendampingi Ka BRDM KP Acara Pembukaan Bimtek Pengelolan Arsip Dinamis lingkup"/>
        <s v="Belanja Bahan. Pembelian ATK dalam rangka kegiatan Pengelolaan dan Implementasi BMN Pusat Pendidikan KP Tahun 2023, Tgl. 27 Januari 2023"/>
        <s v="Perdin Jkt - Bogor, Jabar (PP). Tgl 15 Feb 2023. Dalam rangka mendampingi Ka BRDM KP Acara Pembukaan Bimtek Pengelolan Arsip Dinamis lingkup BRSDM KP. Tgl. 15 Februari 2023."/>
        <s v="Belanja Bahan. Penggandaan dalam rangka kegiatan Pengelolaan dan Implementasi BMN Pusat Pendidikan KP Tahun 2023, Tgl. 03 Februari 2023"/>
        <s v="Perdin Jkt - Semarang, Jateng (PP). Tgl 09-11 Februari 2023. Dalam rangka medampingi Kapusdik KP kegiatan Audiensi dengan Polimarin Semarang . Tgl. 11 Februari 2023."/>
        <s v="Belanja Bahan. Pencetakan Kegiatan Administrasi SIMAK BMN dalam rangka kegiatan Pengelolaan dan Implementasi BMN Pusat Pendidikan KP Tahun 2023, Tgl. 03 Februari 2023"/>
        <s v="Perdin Jakarta - Bone , Sulsel (PP). Tgl 02-04 Februari 2023. Dalam rangka kegiatan pendampingan serah terima BMN Eks SUPM Bone ke Politeknik KP Bone. Tgl. 4 Februari 2023."/>
        <s v="Perdin Jkt - Semarang, Jateng (PP). Tgl 09-12 Februari 2023. Dalam rangka kegiatan Audiensi dengan Polimarin Semarang. Tgl. 12 Februari 2023."/>
        <s v="Perdin Jakarta - Tegal, Jateng (PP). Tgl 9-11 Feb 2023. Dalam rangka Penandatangan BAP Barang Milik Negara (BMN) antara BRSDM KP dan Ditjen PSDKP. Tgl. 11 Feb 2023."/>
        <s v="Belanja Bahan. Pembelian ATK dalam rangka kegiatan Pembinaan dan Koordinasi Pimpinan Pusat Pendidikan KP Tahun 2023, Tgl. 03 Februari 2023"/>
        <s v="Belanja Bahan. Pembelian Bahan Komputer dalam rangka kegiatan Pembinaan dan Koordinasi Pimpinan Pusat Pendidikan KP Tahun 2023, Tgl. 03 Februari 2023"/>
        <s v="Perdin Pusdik KP - Ancol (PP), tgl. 17 Febr. 2023, Pemutakhiran Data Suplier Pejabat Pembuatan Komitmen Pusat Pendidikan KP tgl. 17 Febr. 2023"/>
        <s v="Belanja Bahan pembelian konsumsi (snack pagi dan snack sore) Pejabat Pembuatan Komitmen Pusat Pendidikan KP tgl. 17 Febr. 2023"/>
        <s v="Perdin Pusdik KP - Ancol (PP) tgl. 14  Februari  2023, dalam rangka penyelesaian pertanggung jawaban GUP (revolving) ke 2 Lingkup Pusdik KP tgl. 14 Februari 2023"/>
        <s v="Perdin Jakarta -  Ancol  (PP), tgl. 30  Jan. 2023, ,melakukan penyelesaian pertanggung jawaban GUP (Revolving) ke I Lingkup Pusdik KP, tgl. 30 Januari 2023"/>
        <s v="Belanja Bahan Pembelian ATK dalam rangka mendukung kegiatan Verifikasi dan Validasi Pertanggung Jawaban Kegiatan tgl. 10 Februari20 23"/>
        <s v="Belanja Bahan Pembelian Bahan Komputer dalam rangka mendukung kegiatan Verifikasi dan Validasi Pertanggung Jawaban Kegiatan"/>
        <s v="Belanja Bahan biaya Foto copy dan penggandaan dalam rangka mendukung kegiatan ,Verifikasi dan Validasi Pertanggung Jawaban Kegiatan   tgl. 3 Februari  2023"/>
        <s v="Belanja Bahan pembelian konsumsi (snack pagi dan snack sore) dalam rangka penyelesaian pertanggungjawaban GUP (revolving) ke 2 Lingkup Pusdik KP tgl. 14 Februari 2023"/>
        <s v="Belanja Bahan pembelian konsumsi (snack pagi) dalam rangka pengelolaan anggaran Tahun 2023."/>
        <s v="Belanja Bahan Pembelian ATK dalam rangka mendukung kegiatan ,Penyusunan Laporan Keuangan dan PIPK"/>
        <s v="Belanja bahan. Pembelian Bahan Komputer dalam rangka mendukung kegiatan ,Penyusunan Laporan Keuangan dan PIPK"/>
        <s v="Belanja Bahan biaya Foto copy dan penggandaan dalam rangka mendukung kegiatan Penyusunan Laporan Keuangan dan PIPK"/>
        <s v="Belanja bhn ATK mendukung kegiatan Serapan Lulusan Pendidikan Tgl 1 Februari 2023 :"/>
        <s v="Belanja bhn komputer mendukung kegiatan Serapan Lulusan Pendidikan Tgl 1 Februari 2023 :"/>
        <s v="Belanja bhn komputer mendukung kegiatan Bimbingan dan Pengabdian Kepada Masyarakat. Tgl 30 Januari 2023"/>
        <s v="Belanja bhn ATKmendukung kegiatan Bimbingan dan Pengabdian Kepada Masyarakat. Tgl 31 Januari 2023"/>
        <s v="Belanja brg non operasonal lainnya, langganan biaya video conference. Kegiatan bimbingan penelitian dan pengabdian kepada masyarakat. Tgl 31 Januari 2023"/>
        <s v="Belanja Bahan. Penggandaan, Fotocopy dan penjilidan dalam rangka kegiatan Perencanaan Kinerja Pendidikan KP. 27 Januari 2023"/>
        <s v="Belanja Bahan. Belanja Bahan Komputer dalam rangka kegiatan Perencanaan Kinerja Pendidikan KP. Tanggal 7 Februari 2023"/>
        <s v="Belanja Bahan. Belanja ATK dalam rangka kegiatan Perencanaan Kinerja Pendidikan KP. Tanggal 30 Januari 2023"/>
        <s v="Belanja Bahan. Penggandaan, Fotocopy dan penjilidan dalam rangka kegiatan Sinkronisasi Kegiatan Pendidikan KP. 8 Februari 2023"/>
        <s v="Belanja Bahan. Belanja Bahan Komputer dalam rangka kegiatan Sinkronisasi Kegiatan Pendidikan KP. Tanggal 31 Januari 2023"/>
        <s v="Belanja Bahan. Belanja ATK dalam rangka kegiatan Sinkronisasi Kegiatan Pendidikan KP. Tanggal 16 Februari 2023"/>
        <s v="Belanja Bahan. Penggandaan, Fotocopy dan penjilidan dalam rangka kegiatan Penyusunan Anggaran Pendidikan KP. 1 Februari 2023"/>
        <s v="Belanja Bahan. Belanja Bahan Komputer dalam rangka kegiatan Penyusunan Anggaran Pendidikan KP. Tanggal 17 Februari 2023"/>
        <s v="Belanja Bahan. Belanja ATK dalam rangka kegiatan Penyusunan Anggaran Pendidikan KP. Tanggal 9 Februari 2023"/>
        <s v="Belanja Bahan. Penggandaan, Fotocopy dan penjilidan dalam rangka kegiatan Rencana Kerja Pendidikan KP. 13 Februari 2023"/>
        <s v="Belanja Bahan. Belanja Bahan Komputer dalam rangka kegiatan Rencana Kerja Pendidikan KP. Tanggal 10 Februari 2023"/>
        <s v="Belanja Bahan. Belanja ATK dalam rangka kegiatan Rencana Kerja Pendidikan KP. Tanggal 2 Februari 2023"/>
        <s v="Belanja Bahan. Belanja ATK dalam rangka kegiatan Revisi Anggaran Pendidikan KP. Tanggal 26 Januari 2023"/>
        <s v="Belanja Bahan. Penggandaan, Fotocopy dan penjilidan dalam rangka kegiatan Revisi Anggaran Pendidikan KP. 3 Februari 2023"/>
        <s v="Belanja Bahan. Belanja Bahan Komputer dalam rangka kegiatan Revisi Anggaran Pendidikan KP. Tanggal 14 Februari 2023"/>
        <s v="Belanja Barang Non Operasional Lainnya. Langganan Video Conference (zoom) Tagihan Januari 2023. Kegiatan Monitoring dan Evaluasi Kinerja Pendidikan KP. Tanggal 1 Februari"/>
        <s v="Belanja Bahan. Snack Pagi. Validasi Data Serapan Lulusan Satuan Pendidikan KP Tahun 2022. Tanggal 13 Februari 2023"/>
        <s v="Belanja Bahan. Belanja ATK Kegiatan Monitoring Evaluasi Kegiatan dan Anggaran Pendidikan KP dan OII. Tanggal 1 Februari 2023"/>
        <s v="Belanja Bahan Komputer. Kegiatan Monitoring Evaluasi Kegiatan dan Anggaran Pendidikan KP dan OII. Tanggal 26 Januari 2023"/>
        <s v="Belanja ATK. Laporan Kinerja Lingkup Pendidikan KP. Tanggal 31 Januari 2023 :"/>
        <s v="Belanja Bahan Komputer. Laporan Kinerja Lingkup Pendidikan KP. Tanggal 3 Februari 2023 :"/>
        <s v="Belanja Bahan Penggandaan. Laporan Kinerja Lingkup Pendidikan KP. Tanggal 27 Januari 2023"/>
        <s v="Belanja Bahan Cetakan LKj Tahun 2022. Laporan Kinerja Lingkup Pendidikan KP. Tanggal 6 Februari 2023"/>
        <s v="Belanja Bahan Pembelian Konsumsi dalam rangka Rapat Persiapan SERDOS Tahun 2023 (Kegiatan Penyiapan Pendidik dan Tenaga Kependidikan TA. 2023), tanggal 27 Januari 2023"/>
        <s v="Belanja Bahan Penggandaan dalam rangka Evaluasi Beban Kerja Dosen Tahun 2023 (Kegiatan Evaluasi Beban Kerja Guru dan Dosen TA. 2023) tanggal 24 Februari 2023"/>
        <s v="Belanja Barang Persediaan Barang Konsumsi: Pembelian kertas foto copy kegiatan operasional Pusat Pendidikan KP Bulan Maret 2023. Tgl 02 Maret 2023."/>
        <s v="Belanja Bahan Penggandaan dalam rangka Evaluasi Beban Kerja Guru Tahun 2023 (Kegiatan Evaluasi Beban Kerja Guru dan Dosen TA. 2023) tanggal 28 Februari 2023"/>
        <s v="Belanja Bahan Pembelian ATK dalam rangka Penilaian Guru dan Dosen Berprestasi Tahun 2023 (Kegiatan Penyiapan Pendidik dan Tenaga Kependidikan TA. 2023) tanggal 1 Maret 2023"/>
        <s v="Belanja Barang Persediaan Barang Konsumsi: Pembelian Bahan Komputer kegiatan operasional Bidang Kelembagaan dan Ketenagaan Pusat Pendidikan KP Bulan Februari 2023."/>
        <s v="Belanja Bahan Pembelian Bahan Komputer dalam rangka Penilaian Guru dan Dosen Berprestasi Tahun 2023 (Kegiatan Penyiapan PTK TA. 2023) tgl 1 Maret 2023"/>
        <s v="Belanja Barang Persediaan Barang Konsumsi: Pembelian Bahan Komputer kegiatan operasional Bidang Perencanaan dan Evaluasi Pusat Pendidikan KP Bulan Februari 2023. Tgl"/>
        <s v="Belanja Barang Persediaan Barang Konsumsi: Pembelian Bahan Komputer kegiatan operasional Bagian Tata Usaha Pusat Pendidikan KP Bulan Februari 2023. Tgl 16 Februari"/>
        <s v="Perdin biasa Pusdik KP Politeknik AUP, tgl 8 Feb 2023 (PP). Koordinasi terkait pelaksanaan penrimaan pasca sarjana pada pedoman penerimaan peserta didik. Tgl 8 Feb 2023"/>
        <s v="Belanja Barang Persediaan Barang Konsumsi: Pembelian ATK kegiatan operasional Bidang Kelembagaan dan Ketenagan Pusat Pendidikan KP Bulan Februari 2023. Tgl 16 Februari 2023."/>
        <s v="Belanja bhn konsumsi snack pagi &amp;siang rpt dlm rangka rpt koord. Percepatan transformasi pendidikan vokasi bidang sarana dan prasarana. Tgl 23 Februari 2023"/>
        <s v="Belanja Barang Persediaan Barang Konsumsi: Pembelian ATK kegiatan operasional Bidang Perencanaan dan Evaluasi Pusat Pendidikan KP Bulan Februari 2023. Tgl 16 Februari 2023."/>
        <s v="Belanja bhn konsumsi snack pagi &amp;siang rpt dlm rangka rpt koord. Percepatan transformasi pendidikan vokasi bidang sarana dan prasarana. Tgl 24 Februari 2023"/>
        <s v="Belanja Barang Persediaan Barang Konsumsi: Pembelian ATK kegiatan operasional Bidang Penyelenggaran Pendidikan Pusat Pendidikan KP Bulan Februari 2023. Tgl 16 Februari 2023."/>
        <s v="Belanja bhn konsumsi snack dlm rangka pembahsan mekanisme pelaksanaan dan sinkronisasi jadwal sertifikasi CBIB, CPIB dan CPPIB. Tgl 27 Feb 2023"/>
        <s v="Belanja Barang Persediaan Barang Konsumsi: Pembelian ATK kegiatan operasional Bagian Tata Usaha Pusat Pendidikan KP Bulan Februari 2023. Tgl 16 Februari 2023."/>
        <s v="Belanja bhn konsumsi makan siang dlm rangka pembahsan mekanisme pelaksanaan dan sinkronisasi jadwal sertifikasi CBIB, CPIB dan CPPIB. Tgl 27 Feb 2023"/>
        <s v="Belanja Honor Operasional Satker: Pembayaran Honor Operasional Satker Pengelola Keuangan Pusdik KP Bln Februari 2023, tgl. 01 Maret 2023"/>
        <s v="Perdin biasa Pusdik KP - Ged. I BRSDM Ancol, tgl 13 Feb 2023 (PP). Melakukan penyusunan peta okupasi/jabatan lulusan pendidikan KP. Tgl 13 Feb 2023"/>
        <s v="Belanja Honor Operasional Satker: Pembayaran Honor Operasional Satker Pengelola Keuangan Pusdik KP Bln Januari 2023, tgl. 01 Maret 2023"/>
        <s v="Perdin biasa Pusdik KP - Ged. I BRSDM KP, tgl 7 Feb 2023 (PP). Melakukan Pembahasan kerangka hukum pedoman PKL. Tgl 7 Feb 2023"/>
        <s v="Belanja Pemeliharaan Lainnya : Pembayaran Pemeliharaan Aquarium Pusat Pendidikan KP Bulan Februari 2023, tgl. 22 Februari 2023."/>
        <s v="Belanja Perdin Biasa, Jkt-Smrg (PP) melihat proses bisnis pendidikan vokasi Polimari, tgl 9 Feb 2023"/>
        <s v="Belanja Pemeliharaan Lainnya : Pembayaran Pemeliharaan Aquarium Pusat Pendidikan KP Bulan Januari 2023, tgl. 24 Januari 2023."/>
        <s v="Belanja Perdin Biasa Jkt-Tegal (PP) tgl 22-23 Feb 2023 dlm rangka Koordinasi terkait kelengkapan dokumen persyaratan pembukaan PSDKU Politeknik AUP Kampus Tegal, tgl 23"/>
        <s v="Belanja Pemeliharaan Peralatan dan Mesin: Pembayaran service kendaraan operasional roda 2 Nopol B 6578 SRQ, tgl. 01 Maret 2023."/>
        <s v="Belanja Bahan Konsumsi (Snack Sore) dlm rangka Rapat Penyampaian Progres Lap. Tim Percepatan Transformasi DikKP (Keg. Pengemb. Kelembagaan Pendidikan KP TA.2023), tgl 13"/>
        <s v="Belanja Pemeliharaan Peralatan dan Mesin: Pembayaran service kendaraan operasional roda 2 Nopol B 6497 SRQ, tgl. 21 Februari 2023."/>
        <s v="Belanja Bahan Konsumsi (makan malam) dlm rangka Rapat Penyampaian Progres Lap. Tim Percepatan Transformasi DikKP (Keg. Pengemb. Kelembagaan Pendidikan KP TA.2023), tgl 13"/>
        <s v="Belanja Pemeliharaan Peralatan dan Mesin: Pembayaran BBM kendaraan operasional roda 2 Pusat Pendidikan KP Bulan Februari 2023, Tgl. 01 Maret 2023"/>
        <s v="Perdin Jakarta - Ancol, Jakut (PP). Tgl 25-27 Januari 2023. Dalam rangka kegiatan Rekonsiliasi LK &amp; BMN Sem II &amp; Tahunan TA. 2022 Lingkup BRSDM KP. Tgl. 27 Januari 2023."/>
        <s v="Belanja Pemeliharaan Peralatan dan Mesin: Pembayaran BBM kendaraan operasional roda 2 Pusat Pendidikan KP Bulan Januari 2023, Tgl. 01 Maret 2023"/>
        <s v="Jakarta - Ancol, Jakut (PP). Tgl 23-24 Februari 2023. Dalam rangka keg Sinkronisasi Data &amp; penyelesaian PSP BMN melalui Aplikasi SIMAN. Tgl. 24 Februari 2023."/>
        <s v="Belanja Pemeliharaan Peralatan dan Mesin: Pembayaran Pemeliharaan LCD operasional Pusat Pendidikan KP, tgl. 03 Februari 2023."/>
        <s v="embayaran translok Jkt-Ps. Mingu, Jaksel (PP). Tgl 1 Maret 2023. Dalam rangka Pengecekan Barang Terkait pengalihan barang HLN SATREPS ke Politeknik AUP. Tgl. 01 Maret 2023"/>
        <s v="Belanja Pemeliharaan Peralatan dan Mesin: Pembayaran pajak kendaraan operasional roda 2 Pusdik KP Nopol B 6578 SRQ Tahun 2023, tgl. 10 Januari 2023."/>
        <s v="Perdin Jkt - Bogor, Jabar (PP). Tgl 23 Februari 2023. Dalam rangka keg Rakor Pimpinan lingkup BRSDM keg Pembahasan SFV Tahun 2023. Tgl. 23 Februari 2023."/>
        <s v="Belanja Sewa: Pembayaran sewa mesin photocopy Pusat Pendidikan KP Bulan Februari 2022, tgl. 01 Maret 2023"/>
        <s v="Belanja Pengiriman Surat Dinas Pos Pusat. Pengiriman surat dan dokumen/barang lainnya kegiatan Pusat Pendidikan KP Bulan Februari 2023. Tgl. 14 Februari 2023."/>
        <s v="Perdin Jkt - Purwakarta, Jabar (PP). Tgl 25 Feb 2023. Dalam rangka Pendampingan Kapusdik KP Acara Capacity Building Politeknik KP Karawang di Kab. Purwakarta. Tgl. 25 Feb 2023."/>
        <s v="Belanja Keperluan Perkantoran: Pembayaran BPJS Ketenagakerjaan Pengemudi dan Pramubhakti lingkup Pusat Pendidikan KP Bulan Maret 2023, Tgl 02 Maret 2023."/>
        <s v="Belanja Keperluan Perkantoran: Pembayaran biaya estetika kantor kegiatan Pusat Pendidikan KP periode Bulan Februari 2023. Tgl. 20 Februari 2022."/>
        <s v="Perdin Jakarta - BKN_RI, Jaktim (PP). Tgl 01 Maret 2023. Dalam rangka kegiatan Pemetaan /Penilaian Potensi &amp; Kompetens PNS di lngkungan KKP. Tgl. 01 Maret 2023."/>
        <s v="Belanja Barang Non Operasional Lainnya. Pembayaran zoho form kegiatan Pusat Pendidikan KP Bulan Februari 2023. Tgl. 06 Februari 2023."/>
        <s v="Pembayaran transport lokal Jkt-Kuningan, Jakarta (PP). Tgl 21 Februari 2023. Dalam rangka Penyampaian Dokumen LKPN a.n. Abdurahman Rasyid. Tgl. 21 Februari 2023"/>
        <s v="Pembelian konsumsi (maksi) rapat Audiensi Pemerintah Daerah Kabupaten Kaur dengan Pusat Pendidikan KP. Tgl. 08 Februari 2023"/>
        <s v="Belanja Keperluan Perkantoran: Pembuatan stempel kegiatan operasional Pusat Pendidikan KP Tahun 2023, Tgl 17 Februari 2022."/>
        <s v="Pembelian konsumsi (snack pagi) rapat Audiensi Pemerintah Daerah Kabupaten Kaur dengan Pusat Pendidikan KP. Tgl. 08 Februari 2023"/>
        <s v="Belanja Keperluan Perkantoran: Pembelian makanan/minuman kecil untuk rpat &amp; penerimaan tamu keg operasional Pusat Pendidikan KP Bulan Maret 2023, Tgl. 01 Maret 2023."/>
        <s v="Belanja Keperluan Perkantoran: Pembelian keperluan rumah tangga pantry kegiatan Pusat Pendidikan KP Bulan Maret 2023, Tgl 01 Maret 2022."/>
        <s v="Belanja Bahan. Pembelian ATK dalam rangka mendukung kegiatan Administrasi Keuangan"/>
        <s v="Belanja Bahan. Bahan Komputer dalam rangka mendukung kegiatan Administrasi Keuangan"/>
        <s v="Belanja Bahan. Biaya Foto copy dan penggandaan dalam rangka mendukung Pemutakhiran Data Administrasi Keuangan tgl. 22"/>
        <s v="Belanja Bahan Pembelian ATK dalam rangka mendukung kegiatan Penyusunan Sistem Pengendalian Intern Pemerintah ( SPIP) tgl. 2"/>
        <s v="Belanja Bahan. Pembelian Bahan Komputer dalam rangka mendukung kegiatan Penyusunan Sistem Pengendalian Intern Pemerintah ( SPIP) tgl. 2"/>
        <s v="Belanja Bahan. biaya Foto copy dan penggandaan dalam rangka mendukung kegiatan Penyusunan Sistem Pengendalian Intern Pemerintah ( SPIP) tgl. 1"/>
        <s v="Perdin Pusdik KP - Ancol tgl.  23 Februari 2023 (PP),  menghadiri undangan rapat penyelesaian Tindak Lanjut  Hasil Reviu Itjen atas Penilaian PIPK BRSDM TA. 2022"/>
        <s v="Belanja Bahan. Belanja ATK dalam rangka kegiatan Aparatur KKP yang diberikan Izin Belajar. 30 Januari 2023"/>
        <s v="Belanja Bahan. Belanja Bahan Komputer dalam rangka kegiatan Aparatur KKP yang diberikan Izin Belajar. 27 Januari 2023"/>
        <s v="Belanja Bahan. Penggandaan, Fotocopy dan penjilidan dalam rangka kegiatan Aparatur KKP yang diberikan Izin Belajar. 18 Januari 2023"/>
        <s v="Belanja Bahan. Belanja ATK dalam rangka kegiatan Tugas Belajar Luar Negeri. 24 Januari 2023 :"/>
        <s v="Belanja Bahan. Belanja Bahan Komputer dalam rangka kegiatan Tugas Belajar Luar Negeri. 17 Januari 2023"/>
        <s v="Belanja Bahan. Penggandaan, Fotocopy dan penjilidan dalam rangka kegiatan Tugas Belajar Luar Negeri. 24 Januari 2023"/>
        <s v="Belanja Bahan. Belanja ATK dalam rangka kegiatan Lanjutan Tugas Belajar. 19 Januari 2023 :"/>
        <s v="Belanja Bahan. Belanja Bahan Komputer dalam rangka kegiatan Lanjutan Tugas Belajar. 20 Januari 2023"/>
        <s v="Belanja Bahan. Penggandaan, Fotocopy dan penjilidan dalam rangka kegiatan Lanjutan Tugas Belajar. 16 Januari 2023"/>
        <s v="Belanja Perdin Biasa Jakarta (PP). Tgl 16 - 17 Feb 2023 dalam rangka Forum dan Bimtek Kehumasan Lingkup BRSDM KP. Tanggal 20 Feb 2023"/>
        <s v="Belanja Perdin Biasa Jakarta (PP). Tgl 17 Feb 2023 dalam rangka Forum Kegiatan Data lingkup BRSDM KP Tahun 2023. Tanggal 20 Feb 2023"/>
        <s v="Belanja Bahan. Snack Sore. Verifikasi dan Validasi Data Serapan Lulusan Satuan Pendidikan KP Tahun 2018 - 2022. Tanggal 22 Februari 2023"/>
        <s v="Belanja Bahan. Snack Pagi. Verifikasi dan Validasi Data Serapan Lulusan Satuan Pendidikan KP Tahun 2018 - 2022. Tanggal 22 Februari 2023"/>
        <s v="Langganan Aplikasi Komunikasi Daring. Tagihan Februari 2023. Kegiatan Monitoring dan Evaluasi Kinerja Pendidikan KP. Tanggal 24 Februari 2023"/>
        <s v="Belanja bhn konsumsi (snack pagi&amp;siang) dlm rangka rapat indetifikasi produk Teaching Factory (TEFA). Tgl 10 Feb 2023"/>
        <s v="Perdin Jakarta - Denpasar, Bali (PP). Tgl 11-15 Mart 2023. Dalam rangka mengikuti Rapat Kerja Teknis (Rakernis) Lingkup BRSDM KP di Denpasar, Bali. Tgl. 15 Maret 2023."/>
        <s v="Perdin. Jkt-Ciracas Jktim (PP) Tgl 11-12 Maret 2023 dalam rangka melakukan penemuan kembali arsip/ dokumen tindak lanjut temuan Itjen KKP, Tgl 12 Maret 2023"/>
        <s v="Pembayaran transport lokal Jkt-Ancol (PP) Tgl 20 Jan 2023 dalam rangka menyampaikan dokumen/ surat ke Pusriskan Gedung BRSDM Ancol, Tgl 16 Maret 2023"/>
        <s v="Perdin Jkt-Ciracas Jaktim (PP) Tgl 11-12 Maret 2023 dalam rangka melakukan penemuan kembali arsip/ dokumen tindak lanjut temuan Itjen KKP, Tgl 12 Maret 2023"/>
        <s v="Pembayaran transport lokal Jkt-Pulomas, Jaktim (PP) Tgl 07 Maret 2023 dalam rangka pembahasan usulan permohonan penggunaan produk import untuk PBJ tahun 2023 pada"/>
        <s v="Perjadin Pusdik KP -  Kantor BPN Pusat tgl. 6 Maret  2023, Melaksanaan Pemetaan / Penilaian Potensi &amp; Kompetensi  PNS di Lingkungan  KKP, tgl. 6  Maret  2023"/>
        <s v="Perdin Jakarta - Denpasar, Bali (PP). Tgl 11-15 Maret 2023. Dalam rangka mengikuti Rapat Kerja Teknis (Rakernis) Lingkup BRSDM KP di Denpasar, Bali. Tgl. 15 Maret 2023."/>
        <s v="Belanja keperluan sehari hari perkantoran. pembayaran air minum pegawai Pusdik KP bulan Februari 2023, Tgl 28 Feb 2023"/>
        <s v="Belanja Keperluan Sehari-hari Perkantoran: Pembelian air minum pegawai Pusat Pendidikan KP Bulan Maret 2023. Tgl.13 Maret 2023"/>
        <s v="Belanja Keperluan Sehari-hari Perkantoran: Pembelian ember keperluan operasional Pusat Pendidikan KP. Tgl.16 Maret 2023"/>
        <s v="Belanja Keperluan Perkantoran: Pembayaran biaya estetika kantor kegiatan Pusat Pendidikan KP periode Bulan Maret 2023. Tgl. 17 Maret 2023."/>
        <s v="Belanja Barang Persediaan Barang Konsumsi: Pembelian ATK kegiatan operasional Bagian Tata Usaha Pusat Pendidikan KP Bulan Maret 2023. Tgl 15 Maret 2023."/>
        <s v="Belanja Barang Persediaan Barang Konsumsi: Pembelian ATK kegiatan operasional Bidang Perencanaan dan Evaluasi Pusat Pendidikan KP Bulan Maret 2023. Tgl 15 Maret 2023."/>
        <s v="Belanja Barang Persediaan Barang Konsumsi: Pembelian ATK kegiatan operasional Bidang Penyelenggaraan Pendidikan Pusat Pendidikan KP Bulan Maret 2023. Tgl 15 Maret 2023."/>
        <s v="Belanja Barang Persediaan Barang Konsumsi: Pembelian ATK kegiatan operasional Bidang Kelembagaan dan Ketenagan Pusat Pendidikan KP Bulan Maret 2023. Tgl 15 Maret 2023."/>
        <s v="Belanja Barang Persediaan Barang Konsumsi: Pembelian Bahan Komputer kegiatan operasional Bagian Tata Usaha Pusat Pendidikan KP Bulan Maret 2023. Tgl 15 Maret 2023."/>
        <s v="Belanja Barang Persediaan Barang Konsumsi: Pembelian Bahan Komputer kegiatan operasional Bidang Perencanaan dan Evaluasi Pusat Pendidikan KP Bulan Maret 2023. Tgl 15"/>
        <s v="Belanja Barang Persediaan Barang Konsumsi: Pembelian Bahan Komputer kegiatan operasional Bidang Kelembagaan dan Ketenagaan Pusat Pendidikan KP Bulan Maret 2023. Tgl"/>
        <s v="Belanja Pemeliharaan Peralatan dan Mesin: Pembayaran BBM kendaraan operasional roda 4 Pusat Pendidikan KP Bulan Februari 2023, Tgl. 06 Maret 2023"/>
        <s v="Belanja Pemeliharaan Alsin: Pembayaran Pemeliharaan Alat Pengolah Data (P.c Unit) Kantor Pusat Pendidikan KP periode Bulan Maret 2023, Tgl. 17 Maret 2023."/>
        <s v="Belanja Pemeliharaan Peralatan dan Mesin: Pembayaran Pemeliharaan Alat Pengolah Data Kantor Pusat Pendidikan KP periode Bulan Maret 2023, Tgl. 10 Maret 2023."/>
        <s v="Belanja Pemeliharaan Peralatan dan Mesin: Pembayaran Pemeliharaan kendaraan operasional roda 4 Nopol B 1987 WQ Bulan Maret 2023, Tgl. 17 Maret 2023."/>
        <s v="Belanja Pemeliharaan Peralatan dan Mesin: Pembayaran Pemeliharaan Alat Pengolah Data (Printer) Pusat Pendidikan KP periode Bulan Maret 2023, Tgl. 21 Maret 2023."/>
        <s v="Belanja Pemeliharaan Lainnya : Pembayaran Pemeliharaan Aquarium Pusat Pendidikan KP Bulan Maret 2023, tgl. 17 Maret 2023."/>
        <s v="Belanja Keperluan Perkantoran: Pembayaran Pekerjaan Pangadaan Pakaian Dinas Pegawai Tahun 2023, tgl. 7 Maret 2023."/>
        <s v="erdin Pusdik KP - BRSDMKP  I  Ancol tgl.  9 sd 10 Maret 2023,  persiapan penyusunan laporan PIPK Tahun 2023, tgl. 10 Maret 2023"/>
        <s v="Perjadin Pusdik KP - Penilaian Potensi &amp; Kompetensi"/>
        <s v="Perjadin Pusdik KP -  Kantor BPN Pusat tgl.  1 Maret  2023, Melaksanaan Pemetaan / Penilaian Potensi &amp; Kompetensi  PNS di Lingkungan  KKP, tgl. 2  Maret  2023"/>
        <s v="Perjadin Pusdik KP -  Kantor BPN Pusat tgl. 8 Maret  2023, Melaksanaan Pemetaan / Penilaian Potensi &amp; Kompetensi  PNS di Lingkungan  KKP, tgl. 9  Maret  2023"/>
        <s v="Belanja Bahan. Pembelian konsumsi (snack pagi dan snack sore) dalam rangka penyelesaian pertanggungjawaban GUP (revolving) ke 3"/>
        <s v="Perdin Pusdik KP - Ancol tgl. jawaban GUP ( revolving) ke 3"/>
        <s v="Perdin Pusdik KP - Ancol tgl. jawaban GUP ( Revolving) ke 4"/>
        <s v="Belanja Perdin Biasa Jakarta-BKN Pusat (PP) Tgl 03 Maret 2023 dlm rangka Mengikuti Pelaksanaan Kompetensi Pegawai di Lingkungan KKP, tanggal 3 Maret 2023"/>
        <s v="Belanja Perdin Biasa Jakarta-BKN Pusat (PP) Tgl 08 Maret 2023 dlm rangka Mengikuti Pelaksanaan Kompetensi Pegawai di Lingkungan KKP, tanggal 8 Maret 2023"/>
        <s v="Belanja Perjalanan Dinas Dalam Kota, Transport Lokal Mengantarkan Dokumen Surat Kedinasan Ke Kantor BPKP Pusat , tanggal 07 Maret 2023"/>
        <s v="Belanja Bahan Penggandaan dalam rangka Penilaian Guru dan Dosen Berprestasi Tahun 2023 (Kegiatan Penyiapan PTK TA. 2023) tanggal 3 Maret 2023"/>
        <s v="Belanja Bahan Pembelian Perlengkapan Panitia &amp; Tim Penilai dlm rangka Penilaian Guru &amp; Dosen Berprestasi Thn 23 (Evaluasi Beban Kerja Guru &amp; Dosen TA 2023), tgl 3 Maret 2023"/>
        <s v="Belanja Bahan Pembelian Konsumsi dalam rangka Penilaian Guru dan Dosen Berprestasi Thn 2023 (Kegiatan Evaluasi Beban Kerja Guru dan Dosen TA. 2023), tgl 6 Maret 2023"/>
        <s v="Belanja Bahan Pembelian Konsumsi dalam rangka Penilaian Guru dan Dosen Berprestasi Thn 2023 (Kegiatan Evaluasi Beban Kerja Guru dan Dosen TA. 2023), tgl 7 Maret 2023"/>
        <s v="Belanja Bahan Pembelian Konsumsi dalam rangka Penilaian Guru dan Dosen Berprestasi Thn 2023 (Kegiatan Evaluasi Beban Kerja Guru dan Dosen TA. 2023), tgl 8 Maret 2023"/>
        <s v="Belanja Perjalanan Dinas Biasa Jkt-Bone (P) tgl 9 Maret 2023 dlm rangka Melakukan Koordinasi Penilaian BKD Poltek KP Bone Semester Ganjil 2022/2023, tgl 9 Maret 2023"/>
        <s v="Belanja bahan konsumsi  snack pagi dan makan siang dlm rangka pembahasan draft pedoman prestasi taruna. Tgl 9 Maret 2023"/>
        <s v="Belanja bahan konsumsi snack dan makan siang dlm rangka review pedoman pelaksanaan kewirausahaan.Tgl 28 Feb 2023"/>
        <s v="Belanja Jasa Profesi. Dlm rangka review pedoman pelaksanaan kewirausahaan. Tanggal 28 Feb 2023"/>
        <s v="Perdin biasa Pusdik KP - Ged. BRSDM I Ancol tgl 28 Feb 2023 (PP). Dlm rangka review pedoman pelaksanaan kewirausahaan. Tgl 28 Feb 2023"/>
        <s v="Belanja bahan konsumsi snack pagi dan sore dlm rngka pembahasan petunjuk teknis penerimaan peserta didik ( Panduan bagi Panitia dan Pembiayaan). Tgl 7 Maret 2023"/>
        <s v="Belanja bahan konsumsi snack pagi dan sore dlm rngka pembahasan petunjuk teknis penerimaan peserta didik ( Panduan bagi Panitia dan Pembiayaan). Tgl 8 Maret 2023"/>
        <s v="Perdin biasa Pusdik KP - Poltek AUP tgl 23-24 Feb 2023 (PP). Rpt koord. Percepatan transformasi pendidikan vokasi bidang Sarpras. Tanggal 24 Feb 2023"/>
        <s v="Belanja Bahan Konsumsi/Snack Pagi dan Siang Rapat Pembahasan Kerja Sama Pendidikan KP dengan Mitra Dunia Usaha dan Dunia Industri. Tanggal 8 Maret 2023"/>
        <s v="Belanja Bahan Konsumsi/Makan Siang Rapat Pembahasan Kerja Sama Pendidikan KP dengan Mitra Dunia Usaha dan Dunia Industri. Tanggal 8 Maret 2023"/>
        <s v="Belanja bhan konsumsi snack dlam rangfak rapat audiensi Program Internship dan Magang di Jepang. Tanggal 1"/>
        <s v="Belanja Keperluan Sehari-hari Perkantoran: Pembelian Wireless Earbuds Bluetooth Earphone keperluan Pusat Pendidikan KP. Tgl. 27 Maret 2023"/>
        <s v="Belanja Keperluan Perkantoran: Pembelian makanan/minuman kecil untuk rpat &amp; penerimaan tamu keg operasional Pusat Pendidikan KP Bulan April 2023, Tgl. 03 April 2023."/>
        <s v="Belanja Keperluan Perkantoran: Pembelian keperluan rumah tangga pantry kegiatan Pusat Pendidikan KP Bulan April 2023, Tgl. 03 April 2023"/>
        <s v="Belanja Keperluan Perkantoran: Pembelian air minum pegawai Pusat Pendidikan KP Bulan April 2023, Tgl. 03 April 2023"/>
        <s v="Belanja Barang Non Operasional Lainnya. Pembayaran zoho form kegiatan Pusat Pendidikan KP Bulan Maret 2023. Tgl. 26 Maret 2023"/>
        <s v="Belanja Keperluan Perkantoran: Pembayaran BPJS Ketenagakerjaan Pengemudi dan Pramubhakti lingkup Pusat Pendidikan KP Bulan April 2023, Tgl 03 April 2023"/>
        <s v="Belanja keperluan sehari hari perkantoran. pembayaran air minum pegawai Pusat Pendidikan KP bulan Maret 2023, Tgl 31 Maret 2023"/>
        <s v="Belanja Barang Persediaan Barang Konsumsi: Pembelian kertas foto copy kegiatan operasional Pusat Pendidikan KP Bulan April 2023. Tgl 03 April 2023."/>
        <s v="Belanja Barang Persediaan Barang Konsumsi: Pembelian ATK kegiatan operasional Bagian Tata Usaha Pusat Pendidikan KP Bulan April 2023. Tgl 03 April 2023."/>
        <s v="Belanja Barang Persediaan Barang Konsumsi: Pembelian ATK kegiatan operasional Bidang Perencanaan dan Evaluasi Pusat Pendidikan KP Bulan April 2023. Tgl 03 April 2023."/>
        <s v="Belanja Barang Persediaan Barang Konsumsi: Pembelian ATK kegiatan operasional Bidang Penyelenggaraan Pendidikan Pusat Pendidikan KP Bulan April 2023. Tgl 03 April 2023."/>
        <s v="Belanja Barang Persediaan Barang Konsumsi: Pembelian ATK kegiatan operasional Bidang Kelembagaan dan Ketenagan Pusat Pendidikan KP Bulan April 2023. Tgl 03 April 2023."/>
        <s v="Belanja Barang Persediaan Barang Konsumsi: Pembelian Bahan Komputer kegiatan operasional Bagian Tata Usaha Pusat Pendidikan KP Bulan April 2023. Tgl 03 April 2023."/>
        <s v="Belanja Barang Persediaan Barang Konsumsi: Pembelian Bahan Komputer kegiatan operasional Bidang Perencanaan dan Evaluasi Pusat Pendidikan KP Bulan April 2023. Tgl 03"/>
        <s v="Belanja Barang Persediaan Barang Konsumsi: Pembelian Bahan Komputer kegiatan operasional Bidang Penyelenggaran Pendidkan Pusat Pendidikan KP Bulan April 2023. Tgl 03"/>
        <s v="Belanja Barang Persediaan Barang Konsumsi: Pembelian Bahan Komputer kegiatan operasional Bidang Kelembagaan dan Ketenagaan Pusat Pendidikan KP Bulan April 2023. Tgl"/>
        <s v="Belanja Pengiriman Surat Dinas Pos Pusat. Pengiriman surat dan dokumen/barang lainnya kegiatan Pusat Pendidikan KP Bulan Maret 2023. Tgl. 27 Maret 2023."/>
        <s v="Belanja Sewa: Pembayaran sewa mesin photocopy Pusat Pendidikan KP Bulan Maret 2022, tgl. 03 April 2023"/>
        <s v="Belanja Pemeliharaan Peralatan dan Mesin: Pembayaran BBM kendaraan operasional roda 4 Pusat Pendidikan KP Bulan Maret 2023, Tgl. 03 April 2023"/>
        <s v="Belanja Pemeliharaan Peralatan dan Mesin: Pembayaran Pemeliharaan kendaraan operasional roda 4 Nopol B 1446 PQH Bulan Maret 2023, Tgl. 16 Maret 2023."/>
        <s v="Belanja Pemeliharaan Peralatan dan Mesin: Pembayaran Pemeliharaan kendaraan operasional roda 2 Nopol B 6552 SQE Bulan Maret 2023, Tgl. 04 Maret 2023."/>
        <s v="Belanja Pemeliharaan Peralatan dan Mesin: Pembayaran Pemeliharaan kendaraan operasional roda 2 Nopol B 6578 SRQ Bulan Maret 2023, Tgl. 29 Maret 2023."/>
        <s v="Belanja Honor Operasional Satker: Pembayaran Honor Operasional Satker Pengelola Keuangan Pusdik KP Bln Maret 2023, tgl. 03 April 2023"/>
        <s v="Belanja Barang Non Operasional Lainnya Langganan biaya video conference Bulan Februari 2023 Keg. Kegiatan Perencanaan Kinerja Pendidikan KP. Tanggal 01 Maret 2023"/>
        <s v="Belanja Bahan Snack Pagi. Pengukuran Capaian Kegiatan Program Prioritas Pusdik KP. Tanggal 2 Maret 2023"/>
        <s v="Belanja Bahan Snack Sore. Pengukuran Capaian Kegiatan Program Prioritas Pusdik KP. Tanggal 2 Maret 2023"/>
        <s v="Belanja Bahan Snack Pagi. Pengukuran Capaian Kegiatan Program Prioritas Pusdik KP. Tanggal 3 Maret 2023"/>
        <s v="Belanja Bahan Snack Sore.Pengukuran Capaian Kegiatan Program Prioritas Pusdik KP. Tanggal 3 Maret 2023"/>
        <s v="Biaya Langganan Video Conference (zoom) Tagihan Februari 2023. Monitoring Evaluasi Kegiatan dan Anggaran Pendidikan KP dan OII. Tanggal 6 Maret 2023"/>
        <s v="Belanja bahan konsumsi snack pagi dan siang dalam rangka persiapan festival kewirausahaan nasional. Tgl 1 Maret 2023"/>
        <s v="Perdin biasa Pusdik KP - Ged. I BRSDM, Ancol tgl 10 Feb 2023 (PP). Melakukan identifikasi produk TEFA Satuan Pendidikan KP. Tgl 10 Feb 2023"/>
        <s v="Perdin biasa Pusdik KP - Ged. I BRSDM KP,Ancol tgl 21 Feb 2023 (PP). Menghadiri rapat persiapan Marine and Fisheries Enterpreneur Expo 2023. Tgl 21 Feb 2023"/>
        <s v="Belanja Bahan Konsumsi/Snack Pagi dan Siang Rapat Rapat Penyusunan Dokumen Administrasi Tugas Belajar Tahun 2023. Kegiatan Lanjutan Tugas Belajar. Tanggal 14 Februari"/>
        <s v="Belanja Bahan Konsumsi Makan Siang Rapat Rapat Penyusunan Dokumen Administrasi Tugas Belajar Tahun 2023. Kegiatan Lanjutan Tugas Belajar. Tanggal 14 Februari 2023"/>
        <s v="Belanja Bahan Konsumsi/Snack Pagi dan Siang Rapat Rapat Penyusunan Dokumen Administrasi Tugas Belajar Tahun 2023. Kegiatan Lanjutan Tugas Belajar. Tanggal 15 Februari"/>
        <s v="Belanja Bahan Konsumsi Makan Siang Rapat Rapat Penyusunan Dokumen Administrasi Tugas Belajar Tahun 2023. Kegiatan Lanjutan Tugas Belajar. Tanggal 15 Februari 2023"/>
        <s v="Belanja Bahan Konsumsi/Snack Pagi Rapat Rapat Penyusunan Dokumen Administrasi Tugas Belajar Tahun 2023. Kegiatan Lanjutan Tugas Belajar. Tanggal 16 Februari 2023"/>
        <s v="Belanja Perjalanan Dinas dari Jakarta ke Ambon (PP) pd tgl 24-25 Maret 2023 dalam rangka Koordinasi dan Pengadministrasi Peserta Tubel KKP di Universitas Pattimura. 27 Maret 2023"/>
        <s v="Belanja Perjalanan Dinas Biasa Jakarta - Bali (PP) tanggal 11 s.d. 15 Maret 2023 dalam rangka Mengikuti Rakernis BRSDMKP Tahun 2023, tanggal 15 Maret 2023"/>
        <s v="Belanja Bahan Penggandaan, dalam rangka Penyusunan Rencana Strategis Pengembangan Pendidikan (Kegiatan Pengembangan Kelembagaan Pendidikan KP), Tanggal 24 Maret 2023"/>
        <s v="Belanja Perdin Biasa Sidoarjo-Bali (PP) tgl 12-15 Maret '23 dlm rangka Penerimaan Penghargaan Dosen Berprestasi 2023 dalam Rakernis BRSDMKP, tgl 15 Maret 2023"/>
        <s v="Belanja Bahan Penggandaan, dalam rangka Penyusunan Kebijakan Mutu (Penyusunan NSPK Kelembagaan Pendidikan), Tanggal 3 April 2023"/>
        <s v="Belanja Perdin Biasa Bitung-Bali-Makassar tgl 11-15 Maret '23 dlm rangka Penerimaan Penghargaan Dosen Berprestasi 2023 dalam Rakernis BRSDMKP, tgl 15 Maret 2023"/>
        <s v="Belanja Bahan Penggandaan dalam rangka Pembaruan Data PTK Satdik KP per Maret 2023 (Kegiatan Penyiapan PTK TA. 2023), tgl 6 April 2023"/>
        <s v="Belanja Perdin Biasa Dumai-Bali (PP) tgl 11-16 Mar '23 dlm rangka Penerimaan Penghargaan Dosen Berprestasi 2023 dalam Rakernis BRSDMKP, tgl 16 Maret 2023"/>
        <s v="Belanja Perjalanan Dinas Biasa Jakarta - Jakarta (PP) tanggal 27 Maret 2023 dalam rangka Mengantarkan Berkas DUPAK a.n. Suko Wardono, tanggal 27 Maret 2023"/>
        <s v="Belanja Bahan Pembelian ATK dalam rangka Pembaruan Data PTK Satdik KP per Maret 2023 (Kegiatan Penyiapan PTK TA. 2023), tgl 17 Maret 2023"/>
        <s v="Belanja Bahan Pembelian Bahan Komputer  dalam rangka Pembaruan Data PTK Satdik KP per Maret 2023 (Kegiatan Penyiapan PTK TA. 2023), tgl 17 Maret 2023"/>
        <s v="Biaya Perdin Biasa Jkt-Bali Badan Riset dan SDM Kelautan dan Perikana, Tgl 15 Maret 2023"/>
        <s v="Belanja Bahan ATK dalam rangka Penyusunan Rencana Strategis Pengembangan Pendidikan (Kegiatan Pengembangan Kelembagaan Pendidikan KP), Tanggal 24 Maret 2023"/>
        <s v="Belanja Bahan Komputer, dalam rangka Penyusunan Rencana Strategis Pengembangan Pendidikan (Kegiatan Pengembangan Kelembagaan Pendidikan KP), Tanggal 24 Maret 2023"/>
        <s v="Belanja Bahan ATK, dalam rangka Penyusunan Kebijakan Mutu (Penyusunan NSPK Kelembagaan Pendidikan), Tanggal 3 April 2023"/>
        <s v="Belanja Bahan Komputer, dalam rangka Penyusunan Kebijakan Mutu (Penyusunan NSPK Kelembagaan Pendidikan), Tanggal 3 April 2023"/>
        <s v="Perdin biasa Pusdik-Poltek AUP tgl 5 Apr 2023 (PP). Koord.Peny.usulan prubhan jens&amp; trif ats jens PNBP biaya penddkan mndukng pengndalian sarpras. Tgl 5 Apr 2023"/>
        <s v="Belanja bhn konsumsi dlm rangka rapat Sinkronisasi jadual PMMT-HACCP. Tgl 28 Maret 2023 :"/>
        <s v="Belanja bhn kosumsi snack pagi dan snack sore rapat dlm rangka Identifikasi dan Rekapitulasi Dokumen RPS. Tgl 30 Maret 2023"/>
        <s v="Belanja bhn konsumsi snack pagi dan snack sore menyiapkan bahan rapat penyusunan dokumen program studi spesifik. Tgl 10 April 2023"/>
        <s v="Perdin biasa Pusdik KP - Ged. I BRSDM Ancol pd tanggal 30 Maret 2023 (PP). Melakukan Identifikasi dan rekapitulasi dokumen RPS. Tgl 30 Maret 2023"/>
        <s v="Belanja bhn konsumsi rapat snack pagi dan snack sore pemaparan/pembahasan pedoman draft kewirausahaan hasil masukan masing - masing satuan pendidikan. Tgl 4 April 2023"/>
        <s v="Perdin biasa Pusdik KP-Ged. I BRSDM Ancol tgl 4 April 2023 (PP).Melak. Paparan pedoman draft kewirausahaan hasil masukan masing2 satdik. Tgl 4 April 2023"/>
        <s v="Belanja Bahan. Penggandaan, Fotocopy dan penjilidan dalam rangka kegiatan Kerjasama Pendidikan KP. Tgl 13 Maret 2023"/>
        <s v="Belanja Bahan. Belanja Bahan Komputer dalam rangka kegiatan Kerjasama Pendidikan KP. Tgl 14 Maret 2023"/>
        <s v="Belanja Bahan. Belanja ATK dalam rangka kegiatan Kerjasama Pendidikan KP. Tgl 15 Maret 2023"/>
        <s v="Belanja Barang Non Operasional Lainnya Langganan biaya video conference Bulan Maret 2023 Keg. Kegiatan Kerja Sama Pendidikan KP. Tgl 28 Maret 2023"/>
        <s v="Belanja Perjalanan Dinas dari Jakarta ke Denpasar pada tanggal 11-15 Maret 2023 dalam rangka Rapat Kerja Teknis lingkup BRSDM KP Tahun Anggaran 2023. Tgl 16 Maret 2023"/>
        <s v="Belanja Perdin dari Jakarta ke Bogor pd tgl 28 Maret 2023 dalam rangka Rapat Monev pelaksanaan Kerja Sama BRSDM dengan Mitra Triwulan I Tahun 2023. Tgl 29 Maret 2023"/>
        <s v="Belanja Perdin dari Jakarta ke Gedung BRSDM Ancol pd tgl 29 Maret 2023 dalam rangka Rapat Tindak lanjut Pertemuan Monev pelaksanaan Kerja Sama BRSDM Triwulan I. Tgl 29 Maret 2023"/>
        <s v="Perdin Jakarta - Ps. Minggu, Jaksel (PP). Tgl 27 Maret 2023. Dalam rangka keg Koordinasi terait Penataan &amp; Penertiban Kendaraan Dinas di Politeknik AUP Jakarta. Tgl. 30 Maret 2023"/>
        <s v="Perdin Jakarta - Bogor, Jabar (PP). Tgl 28-30 Maret 2023. Dalam rangka mengikuti kegiatan Bimtek Pegelolaan BMN Lingkup BRSDM KP Tahun 2023. Tgl. 30 Maret 2023."/>
        <s v="Perdin Jakarta - Maros, Sulsel (PP). Tgl. 16-18 Maret 2022. Dlm rangka koordinasi &amp; TL Kerjasama BRSDM KP dg YL. Forest Co Ltd Persiapan Pemb FSV di BRPBAP3 Maros. Tgl. 18"/>
        <s v="Perdin Jakarta - Bogor, Jabar (PP). Tgl. 20 Maret 2023. Dlm rangka menghadiri Rakeris lingkup BBRSE KP Tahun 2023. Tgl. 20 Maret 2023"/>
        <s v="Perdin Jakarta - Bogor, Jabar (PP). Tgl 28 Maret 2023. Dalam rangka menghadiri kegiatan Pembukaan KP Bimtek Penggelolaan BMN Lingkup BRSDM KP Tahun 2023. Tgl. 28 Maret"/>
        <s v="Perdin Jakarta - Sukamandi-Tegal-Banyumas, Jateng (PP). Tgl 30 Maret-1 April 2023. Dalam rangka Kunker Ka BRSDM KP ke BRPI Sukamandi, SUPM Tegal &amp; SFV Ds. Cilongok, Kec."/>
        <s v="Perdin Jakarta - Bogor, Jabar (PP). Tgl 28 Maret 2023. Dalam rangka menghadiri kegiatan Pembukaan KP Bimtek Pengelolaan BMN Lingkup BRSDM KP Tahun 2023. Tgl. 28 Maret 2023."/>
        <s v="Perdin Jakarta - Karawang, Jabar (PP). Tgl 03 April 2023. Dalam rangka mendampingi Kapusdik KP keg Pencanangan Zona Integritas Menuju Wilayah Bebas Korupsi (WB/WBBM) dan Kunker"/>
        <s v="Perdin Jakarta - Serang, Banten (PP). Tgl 10-11 April 2023. Dalam rangka mendampingi Kapusdik KP Persiapan Kunker Men KP di Politeknik AUP Jakarta-Serang. Tgl. 11 April 2023."/>
        <s v="Perdin Jakarta - Karawang, Jabar (PP). Tgl 03 April 2023. Dalam rangka kegiatan Pencanangan Zona Integritas Menuju Wilayah Bebas Korupsi (WB/WBBM) dan Kunker Ka. BRSDM KP, Plt."/>
        <s v="Perdin Jakarta - Serang, Banten (PP). Tgl 10-11 April 2023. Dalam rangka mendampingi Ka BRSDM keg Persiapan Kunker Men KP di Politeknik AUP Jakarta-Serang. Tgl. 11 April 2023"/>
        <s v="Perdin Jakarta - Ancol, Jakut (PP). Tgl. 28 Maret 2023. Dalam rangka kegiatan Penyusunan Dokumen Pengawasan Kearsipan Internal Tahun 2022 Pusdik KP. Tgl. 28 Maret 2023"/>
        <s v="Perdin Jakarta - Bogor, Jabar (PP). Tgl 29-31 Maret 2023. Dalam rangka kegiatan Percepatan Penyelesaian TL Hasil Pengwasan Itjen KKP lingkup Pusdik KP. Tgl. 31 Maret 2023."/>
        <s v="Pembayaran translok Jkt - Polres Jakpus, Jakpus (PP). Tgl 4 - 5 April 2023. Dalam rangka merekap dokumen Pengadaan Pembangunan Politeknik KP Dumai TA. 2016-2017. Tgl. 05 April"/>
        <s v="Perdin Jakarta - Karawang, Jabar. Tgl. 17 Maret 2023. Dalam rangka melakukan keg Pemantauan Pembangunan Zona Integritas WBK/WBBM lingkup BRSDM KP. Tgl. 17 Maret"/>
        <s v="Perdin Jakarta - Ps Minggu, Jaksel. Tgl. 20 Maret 2023. Dalam rangka kegiatan Penyusunan Rancangan Usulan Pementukan Tim Kerja Pusdik KP. Tgl. 20 Maret 2023"/>
        <s v="Perdin Jakarta - Karawang, Jabar. Tgl. 24 Maret 2023. Dalam rangka kegiatan Persiapan Pecanangan WBK_KKP di Politeknik KP Karawang. Tgl. 24 Maret 2023"/>
        <s v="Bayar ke Sutrisno. Perdin Jakarta - Karawang, Jabar. Tgl. 3 April 2023. Dalam rangka kegiatan Pencanangan Zona Integritas Menuju WBK/WBBM Ligkup BRSDM KP di Politeknik KP"/>
        <s v="Pembayaran transport lokal Jkt - BKN Cililitan, Jaktim (PP). Tgl 21 Maret 2023. Dalam rangka kegiatan Pendampingan seleksi Kompetensi PPPK Pusdik KP. Tgl. 21 Maret 2023"/>
        <s v="Belanja Barang Konsumsi, dalam rangka Persiapan Kegiatan Bulan Mutu Lingkup Satuan Pendidikan Tinggi KP, Tanggal 31 Maret 2023"/>
        <s v="elanja Bahan Pembelian Konsumsi (Snack Pagi) dlm rangka Persiapan Penyusunan Renstra Pendidikan KP dan Kebijakan Mutu Pendidikan KP (Kegiatan Penjaminan Mutu Kelembagaan"/>
        <s v="Belanja Bahan Pembelian Konsumsi (Snack Sore) dlm rangka Persiapan Penyusunan Renstra Pendidikan KP dan Kebijakan Mutu Pendidikan KP (Kegiatan Penjaminan Mutu Kelembagaan"/>
        <s v="Belanja Barang Non Op, Langganan Biaya Video Conference &amp; Cloud Zoom Meeting bulan Feb dan Mar 23, dlm rangka Penjaminan Mutu Kelembagaan Satdik KP 2023, tgl 27 Mar 23"/>
        <s v="Biaya Perdin Biasa Jkt-Ancol Lingkup Satuan Pendidikan Tinggi KP"/>
        <s v="Biaya Perdin Biasa Jkt-Ancol Pendidikan KP dan Kebijakan Mutu, Tgl 06 April 2023"/>
        <s v="Belanja bhn konsumsi snack pagi&amp;sore dlm rangka reviu rencana aksi desain kegiatan SFV tahun 2023 dan perencanaan dukungan dari unit kerja lingkup BRSDMKP. Tgl 20 Maret 2023"/>
        <s v="Belanja brg non operasonal lainnya, langganan biaya video conference. Kegiatan bimbingan penelitian dan pengabdian kepada masyarakat. Tgl 19 Maret 2023"/>
        <s v="Perdin biasa Pusdik KP  - InterContinental Bali Resort pd tgl 11-15 Maret 2023 (PP). Menghadiri Rakernis BRSDM KP Tahun 2023. Tgl 15 Maret 2023"/>
        <s v="Perdin biasa InterContinental Bali Resort - Politeknik KP Jembrana  pd tgl 16 Maret 2023 (PP). Koordinasi terkait peny. rencana aksi kegiatan SFV. Tgl 16 Maret 2023"/>
        <s v="Perdin biasa Pusdik KP - Ged. I BRSDMKP tgl 20 Maret 2023 (PP).Melak.reviu renc. aksi desain keg. SFV 2023 &amp;perenc dukngn dr unit kerj BRSDMKP.Tgl 20 Maret 2023"/>
        <s v="Belanja bhn konsumsi snack rapat sinkronisasi data serapan lulusan pendidikan tahun 2022 periode semester I 2023. Tgl 20 Maret 2023"/>
        <s v="Belanja bhn konsumsi makan siang rapat sinkronisasi data serapan lulusan pendidikan tahun 2022 periode semester I 2023. Tgl 20 Maret 2023"/>
        <s v="Perdin biasa Pusdik KP - Bandung tgl 4-6 Apr 2023 (PP) Menghadiri Sosialisasi Policy Brief Optimalisasi Kompetensi&amp;Perlindungan Awak kapal Perikanan. Tgl 6 Apr 2023"/>
        <s v="(PP). Koord. Pembaharuan serapan lulusan pendidikan KP semester I Tahun 2023. Tgl 6 April 2023"/>
        <s v="Belanja Bahan. Belanja Bahan Komputer dalam rangka kegiatan Perencanaan Kinerja Pendidikan KP. Tgl 16 Maret 2023"/>
        <s v="Belanja Bahan. Belanja ATK dalam rangka kegiatan Perencanaan Kinerja Pendidikan KP. Tgl 29 Maret 2023"/>
        <s v="Belanja Bahan. Belanja Bahan Komputer dalam rangka kegiatan Sinkronisasi Kegiatan Pendidikan KP. Tgl 20 Maret 2023"/>
        <s v="Belanja Bahan. Belanja ATK dalam rangka kegiatan Sinkronisasi Kegiatan Pendidikan KP. Tgl 17 Maret"/>
        <s v="Belanja Perjalanan Dinas dari Jakarta ke Tegal pada tanggal 31 Maret - 1 April 2023 dalam rangka Sinkronisasi Kegiatan Pendidikan KP di Satuan Pendikan SUPM Tegal. Tgl 3 April 2023"/>
        <s v="Belanja Bahan. Penggandaan, Fotocopy dan penjilidan dalam rangka kegiatan Penyusunan Anggaran Pendidikan KP. Tgl 15 Maret 2023"/>
        <s v=" Belanja Bahan. Belanja Bahan Komputer dalam rangka kegiatan Penyusunan Anggaran"/>
        <s v="Belanja Bahan. Belanja Bahan Komputer dalam rangka kegiatan Rencana Kerja Pendidikan KP. Tgl 23 Maret 2023"/>
        <s v="Belanja Bahan. Belanja ATK dalam rangka kegiatan Rencana Kerja Pendidikan KP. Tgl 5 April 2023"/>
        <s v="Belanja Bahan. Belanja Bahan Komputer dalam rangka kegiatan Revisi Anggaran Pendidikan KP. Tgl 27 Maret 2023"/>
        <s v="Belanja Bahan. Belanja ATK dalam rangka kegiatan Revisi Anggaran Pendidikan KP. Tgl 24 Maret 2023"/>
        <s v="Belanja Penggandaan. Kegiatan Monitoring Evaluasi Kinerja Pendidikan KP. Tanggal 23 Maret 2023"/>
        <s v="Belanja Bahan Komputer. Kegiatan Monitoring Evaluasi Kinerja Pendidikan KP. Tanggal 27 Maret 2023"/>
        <s v="Belanja Alat Kantor Tulis. Kegiatan Monitoring Evaluasi Kinerja Pendidikan KP. Tanggal 27 Maret 2023"/>
        <s v="Langganan Aplikasi Komunikasi Daring. Tagihan Maret 2023. Kegiatan Monitoring Evaluasi Kinerja Pendidikan KP. Tanggal 24 Maret 2023"/>
        <s v="Belanja Penggandaan. Kegiatan Monitoring Evaluasi Kegiatan dan Anggaran Pendidikan KP dan OII. Tanggal 17 Maret 2023"/>
        <s v="Langganan Video Conference (zoom) Tagihan Maret 2023. Kegiatan Evaluasi Kegiatan dan Anggaran Pendidikan KP dan OII. Tanggal 3 April 2023"/>
        <s v="Belanja Perdin Biasa Jakarta - Politeknik KP Sorong (PP). Tgl 3 - 5 April 2023 dalam rangka Monitoring Pelaksanaan PBJ. Tanggal 6 April 2023"/>
        <s v="Belanja Perdin Biasa Jakarta - SUPM Pariaman (PP). Tgl 3 - 5 April 2023 dalam rangka Pendampingan Pengisian Aplikasi Kinerjaku Tahun 2023. Tanggal 6 April 2023"/>
        <s v="Belanja Bahan. Pembelian Konsumsi Penyusunan Lap. Managemen Resiko &amp; Sistem Pengendalian Intern Pemerintah, tgl. 6"/>
        <s v="Belanja Bahan Pembelian Konsumsi Penyusunan Lap. Managemen Resiko &amp; Sistem Pengendalian Intern Pemerintah, tgl. 6"/>
        <s v="Perjadin Pusdik KP - Ancol tgl.  29  Maret 2023 (PP),  menghadiri undangan Sekretaris BRSDM KP terkait  Asistensi Penyusunan Managemen Risiko TA. 2023, tgl. 29 Maret 2023"/>
        <s v="Perdin Pusdik KP - Ancol tgl. 05 sd 06 April 2023 (PP), dalam rangka Penyusunan Laporan Managemen Resiko dan Sistem Pengendalian Intern Pemerintah, tgl. 6 April 2023"/>
        <s v="Belanja Bahan pembelian konsumsi (snack pagi dan snack sore pertanggung jawaban GUP ( Revolving) ke 4  Lingkup Pusat Pendidikan KP, tgl. 21 Maret 2023"/>
        <s v="Belanja Bahan pembelian  (snack pagi &amp;  snack sore  ) melakukan  penyelesaian pertanggung jawaban GUP ( Revolving) ke 5  Lingkup Pusat Pendidikan KP, tgl.  4  April 2023"/>
        <s v="Belanja Bahan biaya Foto copy dan penggandaan dalam rangka mendukung kegiatan  Verifikasi dan Validasi Pertanggung Jawaban Kegiatan,  tgl. 22 Maret 2023"/>
        <s v="Belanja Bahan Pembelian Bahan Komputer dalam rangka mendukung kegiatan Verifikasi dan Validasi Pertanggung Jawaban Kegiatan,"/>
        <s v="Belanja Bahan Pembelian ATK dalam rangka mendukung kegiatan Verifikasi dan Validasi Pertanggung Jawaban Kegiatan,"/>
        <s v="Perdin Pusdik KP - Ancol tgl. jawaban"/>
        <s v="Belanja Bahan biaya Foto copy dan penggandaan dalam rangka mendukung kegiatan Pengelolaan PNBP Lingkup"/>
        <s v="Belanja Bahan Pembelian Bahan Komputer dalam rangka mendukung kegiatan Pengelolaan PNBP Lingkup"/>
        <s v="Belanja Bahan Pembelian ATK dalam rangka mendukung kegiatan Pengelolaan PNBP Lingkup Satuan Pendidikan KP) tgl. 31 Maret 2023"/>
        <s v="Perdin Pusdik KP - Group Discuccion Optimalisasi PNBP ,"/>
        <s v="Belanja bhn konsumsi snack pagi dan snack sore rapat pemaparan matriks bisnis/rencana aksi kegaitan TEFA TA. 2023. Tgl 31 Maret 2023"/>
        <s v="Belanja bhn konsumsi snack pagi dan snack sore rapat paparan matriks bisnis/rencana aksi B01-B02 kegiatan TEFA TA 2023 masing - masing satuan pendidikan. Tgl.6 April 2023"/>
        <s v="Belanja bhn komputer kegiatan pembinaan pelaksanaan kewirausahaandan TEFA. Tgl 3 April 2023"/>
        <s v="Belanja Bahan ATK kegiatan pembinaan pelaksanaan kewirausahaandan TEFA. Tgl 3 April 2023"/>
        <s v="Perdin biasa Pusdik KP - Ged. I BRSDM, Ancol pd tgl 31 Maret 2023 (PP). Melak. paparan matriks bisnis/rencana aksi BO-B12 keg. TEFA TA. 2023. Tgl 31 Maret 2023"/>
        <s v="Perdin biasa Pusdik KP-Ged.I. BRSDM, Ancol tgl 6 Maret 2023 (PP). Melak Paparan thp 2 matriks bisnis/renc.aksi B0-B12 Keg.TEFA TA.2023 masing2 satdik.Tgl 6 April 2023"/>
        <s v="Belanja Bahan. Penggandaan, Fotocopy dan penjilidan dalam rangka kegiatan Tugas Belajar Baru. Tgl 23 Maret 2023"/>
        <s v="Belanja Bahan. Belanja Bahan Komputer dalam rangka kegiatan Tugas Belajar Baru. Tgl 24 Maret 2023"/>
        <s v="Belanja Bahan. Belanja ATK dalam rangka kegiatan Tugas Belajar Baru. Tgl 27 Maret 2023 :"/>
        <s v="Belanja Bahan. Penggandaan, Fotocopy dan penjilidan dalam rangka kegiatan Lanjutan Tugas Belajar . Tgl 28 Maret 2023"/>
        <s v="Belanja Bahan. Belanja Bahan Komputer dalam rangka kegiatan Lanjutan Tugas Belajar . Tgl 4 April 2023"/>
        <s v="Belanja Bahan. Belanja ATK dalam rangka kegiatan Lanjutan Tugas Belajar . Tgl 30 Maret 2023 :"/>
        <s v="Belanja Bahan. Penggandaan, Fotocopy dan penjilidan dalam rangka kegiatan Tugas Belajar Luar Negeri . Tgl 31 Maret 2023"/>
        <s v="Belanja Bahan. Belanja Bahan Komputer dalam rangka kegiatan Tugas Belajar Luar Negeri . Tgl 28 Maret 2023"/>
        <s v="Belanja Bahan. Belanja ATK dalam rangka kegiatan Tugas Belajar Luar Negeri . Tgl 4 April 2023 :"/>
        <s v="Belanja Bahan. Penggandaan, Fotocopy dan penjilidan dalam rangka kegiatan Aparatur KKP yang Diberikan Izin Belajar. Tgl 30 Maret 2023"/>
        <s v="Belanja Bahan. Belanja Bahan Komputer dalam rangka kegiatan Aparatur KKP yang Diberikan Izin Belajar. Tgl 6 April 2023"/>
        <s v="Belanja Bahan. Belanja ATK dalam rangka kegiatan Aparatur KKP yang Diberikan Izin Belajar. Tgl 3 April 2023"/>
        <s v="Belanja bhn konsumsi snack pagi &amp; sore dlm rangka pemaparan&amp;pembahasan draft pedoman pemilihan taruna berprestasi. Tgl 12 April 2023"/>
        <s v="Perdin biasa Pusdik KP - Ged. I BRSDM Ancol pd tanggal 12 April 2023 (PP). Melk. Pembahasan mengenai pedoman pemilihan taruna berprestasi. Tgl 12 April 2023"/>
        <s v="Perdin biasa Poltek KP Bone - BRPBATPP, Smpur Bgr tgl 17-18 April (PP). Melakukan Penyusunan dokumen program studi spesifik. Tgl 18 April 2023"/>
        <s v="Perdin biasa Poltek AUP, Kampus Serang Melakukan Penyusunan dokumen program studi spesifik. Tgl 18 April 2023"/>
        <s v="Perdin biasa Pusdik-Poltek AUP,Kmpus Serang tgl 10-11 Apr 2023 (PP). Koord.pengendalian sarpras utk menunjang penyelnggaraan pendidikan vokasi. Tgl 11 Apr 2023"/>
        <s v="Biaya Perdin Biasa Jkt-Serang (PP) tgl 11 April 2023 dlm rangka Koordinasi Kelengkapan Dokumen Persyaratan Pembukaan PSDKU di Poltek AUP, tgl 11 April 2023"/>
        <s v="Perdin Jakarta - Ladong, Aceh (PP). Tgl 27 April - 1 Mei 2023. Dalam rangka Mndampingi Kunjungan Kerja Kepala BRSDM KP ke SUPM Ladong Politeknik Aceh. Tgl. 01 Mei 2023."/>
        <s v="Perdin Jakarta - Ladong, Aceh (PP). Tgl 27- 29 April 2023. Dalam rangka Mndampingi Kunjungan Kerja Kepala BRSDM KP ke SUPM Ladong Politeknik Aceh. Tgl. 29 April 2023."/>
        <s v="Perdin Jakarta - Politeknik AUP, Jaksel (PP). Tgl 12 April 2023. Dalam rangka kegiatan Identifikasi Pengembangan Layanan Pendidikan Politeknik AUP. Tgl. 12 April 2023."/>
        <s v="Pembayaran translok Jkt -Ps. Minggu, Jaksel (PP). Tgl 13 April 2023. Dalam rangka mengikuti keg Layanan Pendidikan di Lingkunan Kampus Politeknik AUP Jkt. Tgl. 13 April 2023"/>
        <s v="Belanja Bahan ATK dalam rangka Kegiatan Penjaminan Mutu Kelembagaan, tanggal 18 April 2023"/>
        <s v="Belanja Bahan Komputer dalam rangka Kegiatan Penjaminan Mutu Kelembagaan, tanggal 18 April 2023"/>
        <s v="Belanja Bahan Penggandaan dalam rangka Kegiatan Penjaminan Mutu Kelembagaan, tanggal 18 April 2023"/>
        <s v="Belanja brg non operasonal lainnya, langganan biaya video conference. Kegiatan bimbingan penelitian dan pengabdian kepada masyarakat. Tgl 26 April 2023"/>
        <s v="Belanja brg non operasonal lainnya, langganan biaya video conference. Kegiatan bimbingan penelitian dan pengabdian kepada masyarakat. Tgl 1 Mei 2023"/>
        <s v="Belanja Pemeliharaan Peralatan dan Mesin: Pembayaran Pemeliharaan kendaraan operasional roda 4 Nopol B 1165 UQN Bulan Mei 2023, Tgl. 01 Mei 2023."/>
        <s v="Belanja Keperluan Perkantoran: Pembayaran Pekerjaan Pangadaan Pakaian Dinas Pegawai Tahun 2023, tgl. 12 April 2023."/>
        <s v="Belanja Honor Operasional Satker: Pembayaran Honor Operasional Satker Pengelola Keuangan Pusdik KP Bln Mei 2023, tgl. 02 Mei 2023"/>
        <s v="Belanja Barang Non Operasional Lainnya Langganan biaya video conference Bulan April 2023 Keg. Kegiatan Perencanaan Kinerja Pendidikan KP. Tanggal 28 April 2023"/>
        <s v="Belanja Bahan Konsumsi/Snack Pagi Rapat Rapat Pembahasan Dokumen Usulan BLU Satker Politeknik AUP. Kegiatan Sinkronisasi Pendidikan KP. Tanggal 6 April 2023"/>
        <s v="Belanja Bahan Konsumsi/Snack Sore Rapat Rapat Pembahasan Dokumen Usulan BLU Satker Politeknik AUP. Kegiatan Sinkronisasi Pendidikan KP. Tanggal 6 April 2023"/>
        <s v="Belanja Perdin pd tgl 13-14 April 2023 dalam rangka verifikasi capaian Kinerja Tw 1 Level 2 Lingkup BRSDM Tahun 2023. Kegiatan Sinkronisasi Pendidikan. Tgl 17 April 2023"/>
        <s v="Belanja Perdin Biasa Jakarta - Bogor (PP). Tgl 12 April 2023. Pembukaan Kick Off Meeting Implementasi SAKIP lingkup BRSDM KP. Tanggal 13 April 2023"/>
        <s v="Belanja Perjalanan Dinas Biasa Jakarta - Bogor (PP). Tgl 12 April 2023.Kick Off Meeting Implementasi SAKIP lingkup BRSDM KP. Tanggal 17 April 2023"/>
        <s v="Belanja Barang Non Operasional Lainnya. Langganan Video Conference (zoom) Tagihan April 2023. Kegiatan  Evaluasi Kegiatan dan Anggaran Pendidikan KP dan OII. Tanggal 2 Mei 2023"/>
        <s v="Belanja Barang Non Operasional Lainnya. Langganan Aplikasi Komunikasi Daring. Tagihan April 2023. Kegiatan  Evaluasi Kegiatan dan Anggaran Pendidikan KP dan OII. Tanggal 26 April 2023"/>
        <s v="Belanja Perdin Biasa Jkt - Karawang (PP). Tgl 10 - 11 April 2023 dlm rangka Pndampingan Pengisian e Monev Bappenas &amp; Pemantauan Keg Prioritas. Tgl 12 April 2023"/>
        <s v="Belanja Perdin Biasa Jkt - Krwg (PP). Tgl 10 - 11 April 2023 dlm rangka Pendampingan Pengisian Aplikasi Kinerjaku &amp; Penyusunan LKj TW I 2023. Tgl 12 April 2023"/>
        <s v="Perdin Pusdik KP - Politeknik AUP Cikaret - Bogor  tgl.  14 April  2023 (PP),  koordinasi dgn  PIC PNBP terkait perbedaan capaian realisasi PNBP"/>
        <s v="Belanja Bahan. biaya foto copy dan penggandaan dalam rangka mendukung kegiatan Pemutakhiran Data Administrasi Keuangan tgl.28 April 2023"/>
        <s v="Belanja bhn konsumsi snack pagi &amp;sore rapat pemaparan matriks bisnis/rencana aksi B01-B012 kegiatan TEFA TA. 2023 masin2 satdik. Tgl 13 April 2023"/>
        <s v="Perdin biasa Pusdik KP - Ged. I BRSDM, Ancol pd tgl 13 April 2023 (PP). Melak.paparan matriks bisnis/rencana aksi B0-B12 keg. TEFA TA.2023.Tgl 13 April 2023"/>
        <s v="Belanja Perdin Biasa Pontianak-Ambon (PP) tgl 8-13 Mei 2023 dlm rangka Penerimaan Penghargaan Guru Berprestasi Thn 2023 dlm Rakornis Pendidikan KP Thn 2023, tgl 13 Mei"/>
        <s v="Belanja Bahan Konsumsi Rapat Koordinasi Teknis Lingkup Pusat Pendidikan KP Tahun 2023. Tanggal 11 Mei 2023"/>
        <s v="Belanja Perdin Biasa Tegal-Ambon (PP) tgl 8-13 Mei '23 dlm rangka Penerimaan Penghargaan Guru Berprestasi '23 dlm Rakornis Pendidikan KP '23, tgl 13 Mei 2023"/>
        <s v="Belanja Bahan. Penggandaan, Fotocopy dan penjilidan dalam rangka kegiatan Rapat Koordinasi Teknis Pendidikan KP. Tgl 26 April 2023"/>
        <s v="Belanja Perdin Biasa Kotaagung-Ambon (PP) tgl 9-12 Mei '23 dlm rangka Penerimaan Penghargaan Guru Berprestasi '23 dlm Rakornis Pendidikan KP '23, tgl 12 Mei '23"/>
        <s v="Belanja Bahan. Penggandaan, Fotocopy dan penjilidan dalam rangka kegiatan Rapat Koordinasi Teknis Pendidikan KP. Tgl 3 Mei 2023"/>
        <s v="Belanja Keperluan Perkantoran. Pembayaran Biaya estetika kantor kegiatan Pusat Pendidikan KP periode Bulan April 2023 Tgl 18 April 2023"/>
        <s v="Belanja Bahan. Belanja Bahan Komputer dalam rangka kegiatan Rapat Koordinasi Teknis Pendidikan KP. Tgl 27 April 2023"/>
        <s v="Belanja Bahan. Belanja Bahan Komputer dalam rangka kegiatan Rapat Koordinasi Teknis Pendidikan KP. Tgl 4 Mei 2023"/>
        <s v="Belanja Bahan. Belanja ATK dalam rangka kegiatan Rapat Koordinasi Teknis Pendidikan KP. Tgl 28 April 2023"/>
        <s v="Belanja Bahan. Belanja ATK dalam rangka kegiatan Rapat Koordinasi Teknis Pendidikan KP. Tgl 5 Mei 2023"/>
        <s v="Belanja Bahan. Perlengkapan Peserta  Kegiatan Rapat Koordinasi Teknis Pendidikan KP. Tgl 4 Mei 2023"/>
        <s v="Belanja Jasa Profesi. Narasumber Rapat Koordinasi Teknis Pendidikan KP Tahun 2023. Kegiatan Rapat Koordinasi Teknis Pendidikan KP. Tanggal 11 Mei 2023"/>
        <s v="Perdin Jkt - BDA Sukamandi (PP) tgl.10 sd 12 Mei 2023, Sosialisasi Akun Signifikan Penilaian (PIPK) Lingkup BRSDMKP tgl 15 Mei 2023"/>
        <s v="Perdin Jkt - Bogor Smart DJA, E-monev Bappenas &amp; Sakti Modul Komitmen), tgl."/>
        <s v="Belanja Bahan. Biaya Foto copy dan penggandaan Laporan Sistem Pengendalian Interen Pemerintah Triwulan I Tahun 2023, tgl. 15 Mei 2023"/>
        <s v="Belanja Bahan. Snack &amp; Catering belanja bahan konsumsi (snack pagi dan sore) rapat tgl. 4 Mei 2023, penyel. pertanggung jawaban  GUP ( Revolving ) ke 6 Lingkup Pusat Pendidikan KP tgl. 4"/>
        <s v="Belanja bahan konsumsi (snack pagi dan sore) rapat tgl.  5 Mei 2023, penyelesaian pertanggung jawaban  GUP ( Revolving ) ke 6 Lingkup Pusat Pendidikan KP tgl. 5 Mei 2023"/>
        <s v="Perdin Pusdik KP - Ancol tgl. 4 sd 5  Mei 2023 ,  melakukan  penyelesaian pertanggung jawaban GUP ( Revolving ) ke 6 Lingkup Pusat Pendidikan KP  tgl. 5 Mei 2023"/>
        <s v="Belanja bahan konsumsi (snack pagi dan sore) rapat tgl. 19 Mei 2023,  Rekonsiliasi Data Gaji dan Tunjangan Kinerja Pegawai Pusat Pendidikan KP, tgl. 19 Mei 2023"/>
        <s v="Pembayaran translok Jkt- Ps Minggu, Jaksel (PP). Tgl  27 April 2023. Dalam rangka melakukan pengecekan BMN Pusdik KP di Politenik AUP Jakarta. Tgl. 27 April 2023"/>
        <s v="Pembayaran translok Jkt- KPKN Jakarta II, Jakpus (PP). Tgl Penyampaian dokumen PSP kendaraan roda 4 Pusdik KP Tahun 2023. Tgl. 04 Mei 2023"/>
        <s v=". Perdin Jakarta - Magetan, Jatim (PP). Tgl 3 - 7 Mei 2023. Dalam rangka kegiatan Kunjungan Lapangan ke Lokasi SFV Desa Sumberdodol, Magetan Jatim. Tgl. 07 Mei 2023."/>
        <s v="Perdin Jakarta - Magetan, Jatim (PP). Tgl 3 - 5 Mei 2023. Dalam rangka kegiatan Kunjungan Lapangan ke Lokasi SFV Desa Sumberdodol, Magetan Jatim. Tgl. 05 Mei 2023."/>
        <s v="Perdin Jakarta - Depok, Jabar (PP). Tgl 10-11 April 2023. Dalam rangka melakukan kegiatan percepatan penyelesaian tindak lanjut hasil pengawasan Itjen KKP dan pemeriksaaan BPK atas"/>
        <s v="Belanja Keperluan Sehari-hari Perkantoran: Pembayaran air minum pegawai Pusat Pendidikan KP Bulan April 2023. Tgl. 30 April 2023"/>
        <s v="Belanja Keperluan Sehari-hari Perkantoran: Pembelian air minum pegawai Pusat Pendidikan KP Bulan Mei 2023. Tgl.04 Mei 2023"/>
        <s v="Belanja Keperluan Perkantoran: Pencetakan foto dokmentasi kegiatan operasional Pusat Pendidikan KP Tahun 2023, Tgl 07 Mei 2022."/>
        <s v="Belanja Keperluan Perkantoran: Pembelian materai untuk kegiatan operasional Pusat Pendidikan KP, Tgl 08 Mei 2023."/>
        <s v="Belanja Keperluan Perkantoran: Pembelian bingkai minimalis untuk kegiatan operasional Pusat Pendidikan KP, Tgl 09 Mei 2023."/>
        <s v="Belanja Barang Non Operasional Lainnya. Pembayaran zoho form kegiatan Pusat Pendidikan KP Bulan April 2023. Tgl. 02 Mei 2023."/>
        <s v="Pembelian konsumsi (pagi dan sore) Rapat kegiatan Penyiapan Dokumen/SOP/Tata Tertib Layanan Pendidikan di lingkngan Kampus. Tgl. 13 April 2023"/>
        <s v="Pembelian konsumsi (maksi) Jamuan Rapat kegiatan Percepatan Pembentukan Tim Kerja Pusat Pendidikan KP. Tgl. 17 April 2023"/>
        <s v="Pembelian konsumsi (maksi) Jamuan kegiatan Silaturahmi Halal Bihalal Syawal 1444 H. Tgl. 03 Mei 2023"/>
        <s v="Pembelian konsumsi (snack) Jamuan kegiatan Silaturahmi Halal Bihalal Syawal 1444 H. Tgl. 03 Mei 2023"/>
        <s v="Belanja Keperluan Perkantoran: Pembayaran biaya estetika kantor kegiatan Pusat Pendidikan KP periode Bulan Mei 2023. Tgl. 22 Mei 2023."/>
        <s v="Belanja Barang Persediaan Barang Konsumsi: Pencetakan kertas kop dan amplop kecil kegiatan operasional Pusat Pendidikan KP Tahun 2023. Tgl 05 Mei 2023."/>
        <s v="Belanja Barang Persediaan Barang Konsumsi: Pembelian kertas foto copy kegiatan operasional Pusat Pendidikan KP Bulan Mei 2023. Tgl 08 Mei 2023."/>
        <s v="Belanja Sewa: Pembayaran sewa mesin photocopy Pusat Pendidikan KP Bulan April 2022, tgl. 02 Mei 2023"/>
        <s v="Sewa ruang arsip dan penyimpan BMN Pusat Pendidikan KP selama 1 (satu) tahun sesuai dengan Perjanjian Kontrak Tgl 25 Mei 2023. Tgl. 25 Mei 2023"/>
        <s v="Belanja Bahan. Biaya Foto copy dan penggandaan dalam rangka Penyusunan Program dan Anggaran Pusat Pendidikan KP, tgl.15 Mei 2023"/>
        <s v="Belanja Bahan Pembelian Bahan Komputer dalam rangka mendukung dan Anggaran Pusat Pendidikan KP,"/>
        <s v="Belanja Bahan Pembelian ATK dalam rangka mendukung Penyusunan Program dan Anggaran Pusat Pendidikan KP, tgl. 25 Mei 2023"/>
        <s v="Belanja Bahan Konsumsi/Makan Siang Rapat Pembahasan Tindak Lanjut Perjanjian Kerja Sama BRSDM dan PT OS Selnajaya. Kegiatan Kerja Sama Pendidikan KP. Tanggal 16 Mei"/>
        <s v="Belanja Bahan Konsumsi/Snack Rapat Pembahasan Tindak Lanjut Perjanjian Kerja Sama BRSDM dan PT LPK OSIN. Kegiatan Kerja Sama"/>
        <s v="Belanja Bahan Monsumsi/Makan Siang Rapat Pembahasan Tindak Lanjut Perjanjian Kerja Sama BRSDM dan PT LPK OSIN. Kegiatan Kerja Sama Pendidikan KP. Tanggal 17 Mei 2023"/>
        <s v="Pembayaran translok Jkt - Samsat Jakut (PP). Tgl 3 April 2023. Dalam rangka Pengurusan STNK kendaraan bermotor roda 4 Pusdik KP Nopol B 1446 PQH . Tgl. 3 April 2023"/>
        <s v="Perdin Jakarta - Ladong, Aceh (PP). Tgl 27 April - 1 Mei 2023. Dalam rangka Mendampingi Kunker Kepala BRSDM KP ke SUPM Ladong Politeknik Aceh. Tgl. 01 Mei 2023."/>
        <s v="Perdin Jakarta - Ancol, Jakut (PP). Tgl 4 Mei 2023. Dalam rangka keg Sosialisasi Fitur Memo Iternal, SP/T, Gruping Tujuan &amp; Penyelesaian Menu Dispo pd e-Layar. Tgl 4 Mei 2023"/>
        <s v="Perdin Jakarta - Depok, Jabar (PP). Tgl 30 Mei 2023. Dalam rangka menghadiri penandatangan BA Penggunaan bersama BMN milik Sekretariat BRSDM KP dan BRPBATPP kepada Politeknik"/>
        <s v="Perdin Jakarta - BKN_RI, Jaktim (PP). Tgl 30 Mei 2023. Dalam rangka kegiatan Pemetaan /Penilaian Potensi &amp; Kompetens PNS di lngkungan KKP. Tgl. 30 Mei 2023."/>
        <s v="Perdin Jakarta - BKN_RI, Jaktim (PP). Tgl 30 -31 Mei 2023. Dalam rangka mengikuti Bimtek Penyusunan Hasil Kerja &amp; Penetapan Angka Kredit . Tgl. 31 Mei 2023."/>
        <s v="Perdin Jakarta - Bandung, Jabar (PP). Tgl 30 - 31 Mei 2023. Dalam rangka mengikuti Bimtek Penyusunan Hasil Kerja &amp; Penetapan Angka Kredit . Tgl. 31 Mei 2023."/>
        <s v="Perdin biasa Pusdik KP - Poltek KP Karawang tgl 3-5 Mei 2023 (PP).Koord.terkait dengan serapan lulusan bahan rapat koordinasi teknis pusdik KP. Tgl 5 Mei 2023"/>
        <s v="Belanja Keperluan Sehari-hari Perkantoran: Pembuatan spanduk kegiatan operasional Pusdik KP. Tgl.14 April 2023"/>
        <s v="Belanja Keperluan Perkantoran: Pembayaran BPJS Ketenagakerjaan Pengemudi dan Pramubhakti lingkup Pusat Pendidikan KP Bulan Mei 2023, Tgl 02 Mei 2023."/>
        <s v="Belanja Keperluan Perkantoran: Pembelian makanan/minuman kecil untuk rpat &amp; penerimaan tamu keg operasional Pusat Pendidikan KP Bulan Mei 2023, Tgl. 15 Mei 2023."/>
        <s v="Belanja Keperluan Perkantoran: Pembelian keperluan rumah tangga pantry kegiatan Pusat Pendidikan KP Bulan Mei 2023, Tgl. 15 Mei 2023."/>
        <s v="Pembelian konsumsi (pagi dan sore) Rapat Penyiapan Dokumen Reviev Itjen KKP terkai UsulanProses Penghapusan KDP Pusdik KP. Tgl. 26 Mei 2023"/>
        <s v="Pembelian konsumsi (snack) Rapat Penyiapan Dokumen Reviev Itjen KKP terkai UsulanProses Penghapusan KDP Pusdik KP. Tgl. 26 Mei 2023"/>
        <s v="Pembelian konsumsi (snack) Jamuan kegiatan Silaturahmi Halal Bihalal Syawal 1444 H. Tgl. 30 Mei 2023"/>
        <s v="Pembelian konsumsi (maksi) Jamuan Rapat kegiatan Percepatan Pembentukan Tim Kerja Pusat Pendidikan KP. Tgl. 30 Mei 2023"/>
        <s v="Pembelian konsumsi (snack) Jamuan kegiatan sillaturrahim pegawai pusdik dalam rangka Kapusdik aktif kembali sebagai Dosen di Politeknik KP Sidoarjo. Tgl. 31 Mei 2023"/>
        <s v="Pembelian konsumsi (maksi) Jamuan kegiatan sillaturrahim pegawai pusdik dalam rangka Kapusdik aktif kembali sebagai Dosen di Politeknik KP Sidoarjo. Tgl. 31 Mei 2023"/>
        <s v="Belanja Barang Persediaan Barang Konsumsi: Pembelian ATK kegiatan operasional Bidang Penyelenggaraan Pendidikan Pusat Pendidikan KP Bulan Mei 2023. Tgl 09 Mei 2023."/>
        <s v="Belanja Barang Persediaan Barang Konsumsi: Pembelian ATK kegiatan operasional Bidang Kelembagaan dan Ketenagan Pusat Pendidikan KP Bulan Mei 2023. Tgl 09 Mei 2023."/>
        <s v="Belanja Barang Persediaan Barang Konsumsi: Pembelian ATK kegiatan operasional Bagian Tata Usaha Pusat Pendidikan KP Bulan Mei 2023. Tgl 09 Mei 2023."/>
        <s v="Belanja Barang Persediaan Barang Konsumsi: Pembelian Bahan Komputer kegiatan operasional Bagian Tata Usaha Pusat Pendidikan KP Bulan Mei 2023. Tgl 08 Mei 2023."/>
        <s v="Belanja Barang Persediaan Barang Konsumsi: Pembelian Bahan Komputer kegiatan operasional Bidang Perencanaan dan Evaluasi Pusat Pendidikan KP Bulan Mei 2023. Tgl 08"/>
        <s v="Belanja Barang Persediaan Barang Konsumsi: Pembelian Bahan Komputer kegiatan operasional Bidang Penyelenggaran Pendidkan Pusat Pendidikan KP Bulan Mei 2023. Tgl 08"/>
        <s v="Belanja Barang Persediaan Barang Konsumsi: Pembelian Bahan Komputer kegiatan operasional Bidang Kelembagaan dan Ketenagaan Pusat Pendidikan KP Bulan Mei 2023. Tgl"/>
        <s v="Belanja Pengiriman Surat Dinas Pos Pusat. Pengiriman surat dan dokumen/barang lainnya kegiatan Pusat Pendidikan KP Bulan Mei 2023. Tgl. 08 Mei 2023."/>
        <s v="Belanja Pemeliharaan Peralatan dan Mesin: Pembayaran BBM kendaraan operasional roda 4 Pusat Pendidikan KP Bulan April 2023, Tgl. 5 Mei 2023"/>
        <s v="Belanja Pemeliharaan Peralatan dan Mesin: Pembayaran pajak kendaraan operasional roda 4 Pusat Pendidikan KP Nopol B 1304 PQI Tahun 2023, Tgl. 18 April 2023"/>
        <s v="Belanja Pemeliharaan Peralatan dan Mesin: Pembayaran pajak kendaraan operasional roda 4 Pusat Pendidikan KP Nopol B 1446 PQH Tahun 2023, Tgl. 25 April 2023"/>
        <s v="elanja Pemeliharaan Peralatan dan Mesin: Pembayaran Pemeliharaan kendaraan operasional roda 4 Nopol B 1304 PQI Bulan Mei 2023, Tgl. 15 Mei 2023."/>
        <s v="Belanja Pemeliharaan Alsin : Pembayaran pemeliharaan kendaraan operasional roda 4 Pusat Pendidikan KP Nopol B 1165 UQN"/>
        <s v="Belanja Pemeliharaan Peralatan dan Mesin: Pembayaran Pemeliharaan kendaraan operasional roda 2 Nopol B 6578 SRQ Bulan Mei 2023, Tgl. 18 Mei 2023."/>
        <s v="Belanja Pemeliharaan Alsin : Pembayaran pemeliharaan kendaraan operasional roda 4 Pusat Pendidikan KP Nopol B 2030 MQ"/>
        <s v="Belanja Perdin Jakarta - Bogor pd tgl 15-16  Mei 2023 dalam rangka Reviu Revisi Pemanfaatan PNBP Tahun 2023. Tgl 17 Mei 2023"/>
        <s v="Belanja Perdin Jakarta - Ambon pd tgl 11-13 Mei 2023 dalam rangka mengikuti Kegiatan Rapat Koordinasi Teknis Pendidikan KP Tahun 2023. Tgl 15 Mei 2023"/>
        <s v="Belanja Perdin Biasa Jkt - Pangandaran (PP). Tgl 28 - 31 Mei 2023 dlm rangka Pndampingan Penilaian Mandiri SAKIP Level 3 Lingkup BRSDM KP. Tgl 31 Mei 2023"/>
        <s v="Belanja Barang Non Operasional Lainnya Langganan Video Conference (zoom) Tagihan Mei 2023. Kegiatan Monitoring Evaluasi Penyelenggaraan Pendidikan KP. Tanggal 31 Mei 2023"/>
        <s v="Belanja Bahan Konsumsi/Snack dan Makan Siang Rapat Pembahasan Rencana Kebutuhan Tugas Belajar dan Izin Belajar lingkup KKP Tahun 2023. Kegiatan Tugas Belajar Baru. Tanggal"/>
        <s v="Pembayaran Belanja Bahan. Pengadaan Cetakan Buku Kerja Kegiatan Administrasi Kepegawaian Pusat Pendidikan KP Tahun Anggaran 2022" u="1"/>
        <s v="Belanja Pemeliharaan Lainnya : Pembayaran Pemeliharaan Aquarium Pusat Pendidikan KP Bulan Desember 2022, tgl. 5 Desember 2022." u="1"/>
        <s v="Belanja Bahan Konsumsi Snac Box (pagi), rapat finalisasi penyusunan dokumen persyaratan pembukaan PSDKU Kegiatan Penyusunan NSPK Kelembagaan Pendidikan, tanggal 1 Juli" u="1"/>
        <s v="Bayar ke Arif Wahyudi. Perdin Jakarta - Ciracas, Jaktim (PP). Tgl. 01 April 2022. Dalam rangka Monev percepatan penyelesaian disposisi e-layar pegawai Pusdik KP. Tgl. 01 April 2022." u="1"/>
        <s v="Pembayaran Perjadin Jkt-Jkt (PP) Tgl 18 Maret 2022 dalam rangka Penyusunan draft Peraturan MenKP tentang Statuta Politeknik KP Bitung an. Dwi Hertanto, dkk" u="1"/>
        <s v="Belanja Keperluan Perkantoran: Pembelian keperluan rumah tangga pantry Pusdik KP Bulan Desember 2022, Tgl 05 Desember 2022." u="1"/>
        <s v="jasa Profesi. Mendukung Kegiatan Dukungan Penerimaan dan Penetapan Terpusat Peserta Didik Lingkup KKP dlm rangka penambahan program studi pada Politeknik KP Pangandaran" u="1"/>
        <s v="Bayar ke CV. AUTOMINDO. Belanja Pemeliharaan Peralatan dan Mesin: Pembayaran service kendaraan operasional roda 4 Pusdik KP Nopol B 1446 PQH Bulan Mei 2022, tgl. 19 Mei 2022." u="1"/>
        <s v="Belanja Bahan Konsumsi (snack pagi&amp;makan siang). kegiatan pembinaan&amp;pelaksanaan kewirausahaan&amp; TEFA,dlm rangka evaluasi pelaksanaan kewirausahaan pada SatDik dilingkup" u="1"/>
        <s v="Bayar ke Melakukan penyelesaian pertanggung jawaban GUP (Revolving) ke 6 Lingkup Pusat Pendidikan" u="1"/>
        <s v="Belanja Keperluan Perkantoran: Pembelian mic wireless double advance 301 microphone, Tgl 23 Agustus 2022." u="1"/>
        <s v="Pembayaran Belanja Barang Non Operasional : Pembelian Masker Penanganan Pandemi COVID-19 keg Pengelolaan Administrasi Kepegawaian Pusdik KP Bln Februari 2022" u="1"/>
        <s v="Pembayaran Perjadin Januari 2022 dalam rangka Penyusunan Perencanaan Pendidikan KP Tahun 2022" u="1"/>
        <s v="Pembayaran belanja Bahan Komputer dalam rangka mendukung kegiatan Penyusunan Program dan Anggaran Lingkup Pusdik KP" u="1"/>
        <s v="Belanja Barang Non Operasional Lainnya Langganan biaya video conference Bulan Agustus Keg. Sinkronisasi Kegiatan Pendidikan KP . Tanggal 30 Agustus 2022" u="1"/>
        <s v="Belanja Keperluan Sehari-hari Perkantoran: Pembayaran air minum pegawai Pusat Pendidikan KP Bulan Oktober 2022. Tgl. 31 Oktober 2022" u="1"/>
        <s v="Belanja Bahan Konsumsi (Snack). kegiatan pembinaan &amp; pelaksanaan kewirausahaan dan TEFA, dalam rangka rapat penyelesaian draft pedoman pelaksanaan PKL/PL, KPA/PA /PKL" u="1"/>
        <s v="Belanja Bahan. Penggandaan, Fotocopy dan penjilidan dalam rangka kegiatan Tugas Belajar Baru. Tanggal 9 Desember 2022" u="1"/>
        <s v="Bayar ke Sutrisno. Perdin Jkt - Depok, Jabar (PP). Tgl 10 Februari 2022. Dalam rangka menindaklanjuti permintaan dokumen BPK_RI terkait inventarisasi BMN. Tgl. 10 Februari 2022" u="1"/>
        <s v="Belanja Perjalanan Dinas Biasa Pangandaran-Jkt (PP) tgl 21 s.d. 23 Sept 2022 dlm rangka Keg. Lokakarya Peningkatan Akreditasi Satdik Tinggi KP, tgl 23 Sept 2022" u="1"/>
        <s v="Pembayaran  Belanja Bahan. Pembelian ATK dalam rangka kegiatan Penyusunan Tindak Lanjut &amp; Pemutakhiran Data Pusat Pendidikan KP" u="1"/>
        <s v="Bayar Ke Hadi Desika Murdiyanto, SE. Belanja Perdin Jakarta - Sidoarjo. Tgl 12-14 Mei 2022 dalam rangka Monitoring Serapan Lulusan di Dunia Usaha/Dunia Industri. Keg. Data dan" u="1"/>
        <s v="Belanja Perjalanan Dinas Jakarta - Bogor tanggal 5-8 Oktober 2022 dalam rangka Penelitian dan Reviu RKA-K/L Alokasi Anggaran BRSDM TA 2023 di BRBPBAT Sempur. Tgl 10 Okt  2022" u="1"/>
        <s v="Belanja Bahan Penggandaan Dokumen PSDKU Politeknik AUP Kampus Maluku,Wakatobi (Kegiatan Pembentukan Kelembagaan KP) Tanggal 8 Juli 2022" u="1"/>
        <s v="Bayar ke CV. AUTOMINDO. Belanja Pemeliharaan Peralatan dan Mesin: Pembayaran service kendaraan operasional roda 4 Pusdik KP Nopol B 2951 DQ Bulan Februari 2022, tgl. 25" u="1"/>
        <s v="Belanja Pemeliharaan Peralatan &amp; Mesin: Pemeliharaan/service kendaraan operasional roda 4 Nopol B 1602 PQP Bulan Oktober 2022, tgl. 31 Oktober 2022." u="1"/>
        <s v="Belanja Honor Operasional Satker: Pembayaran Honor Operasional Satker Pengelola Keuangan Pusdik KP Bulan November 2022, tgl. 01 Desember 2022" u="1"/>
        <s v="Bayar Ketenagakerjaan Pengemudi dan Pramubhakti lingkup Pusat Pendidikan KP Bulan Maret 2022," u="1"/>
        <s v="Doa Bunda. Belanja Keperluan Perkantoran: Pembelian keperluan rumah tangga pantry Pusdik KP Bulan Oktober 2022, Tgl 05 Oktober 2022." u="1"/>
        <s v="Belanja Bahan ATK.Keperluan Kegiatan September 2022" u="1"/>
        <s v="Belanja Keperluan Perkantoran: Pembayaran biaya estetika kantor kegiatan Pusat Pendidikan KP periode Bulan Oktober 2022. Tgl. 20 Oktober 2022." u="1"/>
        <s v="Belanja Perjalanan Dinas dari Jakarta - Bogor Tgl 27-28 Okt 2022 dalam rangka koordinasi dan pengadministrasi peserta  tugas belajar di IPB. Tgl 31 Okt 2022" u="1"/>
        <s v="Bayar ke CV. Putra Kualabhee Jaya, biaya Foto copy dan penggandaan dalam rangka mendukung kegiatan Verifikasi dan Validasi Pertanggungjawaban Kegiatan tgl. 7" u="1"/>
        <s v="Perdin Jakarta - Politeknik AUP Jakarta, Jaksel (PP). Tgl. 11 November 2022. Dalam rangka kegiatan rekonsiliasi dan tindak lanjut sisa temuan BPK_RI TA 2021 lingkup BRSDM KP. Tgl. 11" u="1"/>
        <s v="Belanja Barang Persediaan Barang Konsumsi: Pembelian Bahan Komputer kegiatan Bidang Kelembagaan dan Ketenagaan Pusat Pendidikan KP Bulan Desember 2022. Tgl. 01 Desember" u="1"/>
        <s v="Belanja Pemeliharaan Peralatan dan Mesin: Pembayaran BBM kendaraan operasional roda 4 Pusat Pendidikan KP Bulan Maret 2022, Tgl." u="1"/>
        <s v=" Belanja Barang Persediaan Barang Konsumsi: Pembelian Bahan Komputer kegiatan Bidang" u="1"/>
        <s v="Bayar ke RM. Sinar Karya Bundo: Pmblian konsumsi (makan siang) jamuan keg Sltrhim Halal Bihalal Pusdik KP Idul Fitri 1443 H Tahun 2022. Tgl. 09 Mei 2022" u="1"/>
        <s v="Belanja Pemeliharaan Peralatan &amp; Mesin: Pembelian tape mobil kendaraan operasional roda 4 Nopol B 2950 DQ periode Bulan Oktober 2022, tgl. 04 Oktober 2022." u="1"/>
        <s v="Pembayaran Belanja Bahan. Penggandaan, Fotocopy dan penjilidan dalam rangka kegiatan Sinkronisasi Kegiatan Pendidikan KP" u="1"/>
        <s v="Belanja Pemeliharaan Peralatan &amp; Mesin: Pembelian baseus S13 Quick Charge 4.0 Car ChargerPD FM Transmitter Bluetooth kend. operasional roda 4 Nopol B1987 WQ, tgl. 27" u="1"/>
        <s v="Belanja Bahan Komputer dalam rangka mendukung kegiatan Evaluasi Kinerja Keuangan dan Penyusunan SPIP, tgl. 5" u="1"/>
        <s v="Bayar ke CV. Central Kuta Baroe. Belanja Bahan. Penggandaan dalam rangka kegiatan Pengelolaan Kearsipan, Tata Naskah Dinas dan Persuratan Pusat Pendidikan KP, Tgl. 10 Mei" u="1"/>
        <s v="Pembayaran Perjadin Pusdik KP - Politeknik AUP, rangka pembahasan profil lulusan Program Studi Penyuluhan Perikanan pada Politeknik AUP" u="1"/>
        <s v="Belanja Jasa Profesi. Mendukung Kegiatan Bimbingan dan Pembinaan Metode dan Kurikulum dalam rangka pengayaan instrumen pembelajaran kewirausahaan, Tgl 25 Juli 2022" u="1"/>
        <s v="Perjadin Pusdik KP - Ancol penyelesaian" u="1"/>
        <s v="Bayar ke Sabuah Ikan Bakar: Belanja Keperluan Perkantoran. Pembelian konsumsi (makan) Jamuan/Rapat Persiapan Pelaksanaan Wisuda Satuan Pendidikan Tinggi di lingkungan KKP." u="1"/>
        <s v="Pembayaran Belanja Jasa. Penanganan Pandemi Covid-19: Pembayaran Rapid Test_Antigen kegiatan Pengelolaan Administrasi Kepegawaian Pusdik KP an. Arif Wahyudi" u="1"/>
        <s v="Belanja Bahan, Snack Siang rapat kegiatan Penyiapan Bahan Publikasi Digital Transformasi Pendidikan KP (Kegiatan Penyusunan NSPK Kelembagaan Pendidikan TA 2022)" u="1"/>
        <s v="Bayar ke CV. Hero Garuda rangka menduku+A166ng kegiatan Sistim Akuntansi  Keuangan Berbasiis Akrual, tgl.  22  April" u="1"/>
        <s v="Belanja Pemeliharaan Peralatan dan Mesin: Pembayaran BBM kendaraan operasional roda 2 Pusat Pendidikan KP Bulan Desember 2022, Tgl. 29 Desember 2022." u="1"/>
        <s v="Belanja Bahan. Konsumsi Makan Rapat Implementasi Kerja Sama Pusat Pendidikan KP dan Japan Fisheries Association (JFA). Kegiatan Kerja Sama Pendidikan KP. Tanggal 19 Mei 2022" u="1"/>
        <s v="Bayar ke Dwi Hertanto. Perdin Jakarta - Bone, Sulsel PP. Tgl. 4-6 Februari 2022. Dalam rangka mendampingi Kunker Anggota Komisi IV DPR RI di SUPM N Bone, Sulsel. Tgl. 6 Februari 2022." u="1"/>
        <s v="Belanja Barang Non Operasional Lainnya (Snack Pagi) Kegiatan Rapat terkait Laporan Progres Kerja Tahun 2022 Tim Percepatan Transformasi Pendidikan KP, tgl 28 Desember 2022" u="1"/>
        <s v="Belanja Bahan. Penggandaan, Fotocopy dan penjilidan dalam rangka kegiatan Tugas Belajar Baru. Tanggal 5 Oktober 2022" u="1"/>
        <s v="Belanja Jasa Profesi dlm rangka Finalisasi dan proofreading Buku Best Practice Pusat Pengembangan Wirausaha. Tgl 22 Nov 2022" u="1"/>
        <s v="Belanja Bahan Pembelian ATK dalam rangka Pembaruan Data PTK Satdik KP Per Juni 2022 (Keg. Evaluasi Beban Kerja Guru dan Dosen TA. 2022) tgl 5 Juli 2022" u="1"/>
        <s v="Belanja Bahan Konsumsi (Snack Pagi dan Snack Sore) dalam rangka Identifikasi SDM Satdik KP (Pembaruan Data PTK pada Satdik KP), tanggal 26 Desember 2022" u="1"/>
        <s v="Belanja Perdin Biasa Jakarta (PP) tgl 26 Des 2022 dlm rangka Melaksanakan Finalisasi Data PTK Satdik KP per Des 2022, tgl 26 Des 2022" u="1"/>
        <s v="Pembayaran Perjadin Jakarta- Banten (PP), Tgl 2 Feb 2022, dlm rangka rapat penyamaan persepsi" u="1"/>
        <s v="Belanja Bahan. Penggandaan, Fotocopy dan penjilidan dalam rangka kegiatan Aparatur KKP yang Diberikan Izin Belajar. Tanggal 22 September 2022" u="1"/>
        <s v="Perdin Jakarta - Pasar Minggu, Jaksel (PP). Tgl. 09 September 2022. Dalam rangka menyusun dan finalisasi Tindak Lanjut LHA Itjen KKP Nomor R.135/ITJ.1/HP.130/VII/2022. Tgl. 09" u="1"/>
        <s v="Pembayaran Belanja Bahan Pembelian ATK dalam rangka mendukung kegiatan Sistim Akuntansi Keuangan Berbasiis Akrual" u="1"/>
        <s v="Belanja jasa Profesi. An. Laurensia Maureen Nuradhi, S.T, M.M, Mendukung Kegiatan Pembinaan Pelaksanaan Kewirausahaan dan TEFA dlm rangka Studi banding kegiatan" u="1"/>
        <s v="Belanja Barang Persediaan Barang Konsumsi. Pencetakan kop surat  kegiatan Operasional dan Pemeliharaan Kantor Pusat Pendidikan KP Tahun 2022" u="1"/>
        <s v="Pembelian konsumsi (snack) Jamuan Rapat Penyusunan &amp; Finalisasi Laporan Tindak Lanjut LHA Itjen KKP Nomor R.135/ITJ.1/HP.130/VII/2022. Tgl 9 September 2022" u="1"/>
        <s v="Belanja Keperluan Perkantoran: Pembelian stand mic/tripod holder Mikropon keperluan perkantoran Pusat Pendidikan KP, Tgl 01 September 2022." u="1"/>
        <s v="Belanja Bahan Konsumsi Rapat Persiapan Koordinasi Penyelenggaraan Tugas Belajar dan Izin Belajar. Keg. Tugas Belajar Baru. Tgl 24 Nov 2022" u="1"/>
        <s v="Belanja Pemeliharaan Peralatan &amp; Mesin: Pembayaran BBM kendaraan operasional roda 4 Pusdik KP Bulan Desember 2022 a.n. Bambang Suprakto dkk, Tgl. 29 Desember 2022" u="1"/>
        <s v="Bayar Ke Norma MP Manoppo, S.Pi., M.Si, Perjalanan Dinas Jakarta-Surabaya pada tanggal 12-14 Mei 2022 dalam rangka Koordinasi Tugas Belajar KKP dengan Universitas Airlangga, 17" u="1"/>
        <s v="Belanja Bahan Konsumsi Rapat Persiapan Koordinasi Penyelenggaraan Tugas Belajar dan Izin Belajar. Keg. Tugas Belajar Baru. Tgl 25 Nov 2022" u="1"/>
        <s v="Pembayaran Belanja Bahan Fotofopy, Penggandaan dan Penjilidan , Kegiatan Pembentukan Kelembagaan Pendidikan KP" u="1"/>
        <s v="Belanja Perjalanan Dinas ke Politeknik AUP Jakarta pada tanggal 31 Juli 2022 dalam rangka Perjalanan Peserta Tugas Belajar. Kegiatan Lanjutan Tugas Belajar, Tanggal 1 Agustus 2022" u="1"/>
        <s v="Bayar ke Delicio: Belanja Keperluan Perkantoran. Pembelian konsumsi (snack) dalam rangka jamuan Pembahasan Skema Transformasi Kelembagaan Pendidikan KP. Tgl. 17 Juni 2022" u="1"/>
        <s v="ayar ke Bambang Suprakto. Blnj Pmlhraan Peralatan dan Mesin: Pembyrn BBM kendaraan Opr roda 4 Pusdik KP Bln April 2022 a.n. Bambang Suprakto dkk, Tgl. 31 Mei 2022." u="1"/>
        <s v="Belanja Pemeliharaan Peralatan &amp; Mesin: Pembayaran pemeliharaan alat inventaris kantor Pusdik KP, tgl. 07 Oktober 2022." u="1"/>
        <s v="Belanja Barang Non Operasional Lainnya, Biaya Zoom (100 orang lebih) Kegiatan Kegiatan Persiapan Asesmen Akreditasi Institusi Politeknik KP Bone, 27 Oktober 2022" u="1"/>
        <s v="Belanja Barang Persediaan Barang Konsumsi. Belanja ATK dalam rangka kegiatan Lanjutan Tugas Belajar . Tanggal 11 Juli 2022" u="1"/>
        <s v="Belanja Keperluan Perkantoran. Pembelian air minum kep Pusat Pendidikan KP periode Bulan September 2022, Tgl 08 September 2022" u="1"/>
        <s v="Belanja Barang Persediaan Barang Konsumsi: Pembelian ATK kegiatan Bidang Perencanaan &amp; Evaluasi Pusat Pendidikan KP Bulan Oktober 2022. Tgl. 04 Oktober 2022" u="1"/>
        <s v="Belanja Bahan. Penggandaan, Fotocopy dan penjilidan dalam rangka kegiatan Aparatur KKP yang Diberikan Izin Belajar. Tanggal 14 November 2022" u="1"/>
        <s v="Pembayaran Perjadin Jakarta-Depok pada tanggal Tanggal 7 Januari 2022 dalam rangka Finalisasi dan verifikasi data capaian kinerja tahun 2021 dengan data dukung sesuai manual" u="1"/>
        <s v="Bayar Ke M. Ihsan Zakariya, S.Pi. Belanja PerdinJakarta - Sidoarjo. Tgl 12 - 14 Mei 2022 dalam rangka Monitoring Serapan Lulusan di Dunia Usaha/Dunia Industri. Keg. Data dan Informasi" u="1"/>
        <s v="Belanja Bahan. Penggandaan dalam rangka kegiatan Penyusunan Bahan Tindak Lanjut dan Pemutakhiran Data Pusat Pendidikan KP. Tgl. 30 September 2022" u="1"/>
        <s v="Bayar ke Abdurahman Rasyid. Perdin Jakarta - Politeknik AUP Jakarta, Jaksel PP. Tgl. 16-17 Maret 2022. Dalam rangka kegiatan Penyusunan Laporan Kerja Evaluasi (LKE) Wilayah Bebas" u="1"/>
        <s v="Pembayaran transport lokal Jkt-Ciracas tgl 25 Jan 2022 dalam rangka keg klasifikasi dan penataan dokumen/ arsip pengadaan pembangunan Politeknik KP Dumai TA 2017" u="1"/>
        <s v="Pembayaran Belanja Barang Persediaan Barang Konsumsi. Belanja Komputer Suplies dalam rangka kegiatan Sinkronisasi Kegiatan Pendidikan KP" u="1"/>
        <s v="Bayar ke Antoni. Perdin Jakarta - Depok, Jabar (PP). Tgl. 22 April 2022. Dalam rangka kegiatan Evaluasi  Presensi Pegawai lingkup Pusdik KP periode Bulan Januari s.d. Maret 2022 di BRBIH" u="1"/>
        <s v="Belanja Bahan. Penggandaan, Fotocopy dan penjilidan dalam rangka kegiatan Tugas Belajar Baru. Tanggal 7 Nopember 2022" u="1"/>
        <s v="Belanja Barang Persediaan Barang Konsumsi: Pembelian ATK kegiatan Bagian Tata Usaha Pusat Pendidikan KP Bulan Bulan Januari 2022" u="1"/>
        <s v="Belanja Barang Persediaan Barang Konsumsi. Belanja Bahan Komputer dalam rangka kegiatan Lanjutan Tugas Belajar. Tanggal 24 Mei 2022" u="1"/>
        <s v="Pembayaran Belanja Pemeliharaan Peralatan dan Mesin: Pembayaran BBM kendaraan operasional roda 4 Pusat Pendidikan KP Bulan Februari 2022 an. Fransisco S Ndori, dkk" u="1"/>
        <s v="Belanja Keperluan Sehari-hari Perkantoran: Pembayaran Langganan surat kabar/majalah Pusat Pendidikan KP Bulan September 2022. Tgl. 30 September 2022" u="1"/>
        <s v="Pembelian konsumsi snack Jamuan Audiensi Dinas Kelautan dan Perikanan Kab. Kaur_Provinsi Bengkulu. Tgl 23 September 2022" u="1"/>
        <s v="Belanja perjalanan biasa, Pusdik KP - Politeknik KP Sidoarjo, An. M. Irfan Fauzi, S.St.Pi  tgl 12- 15 Mei 2022. Keperluan Kegiatan NSPK Peserta Didik Standar Sarana dan Prasarana" u="1"/>
        <s v="Belanja Penyelenggaraan Pendidikan Pusat Pendidikan KP Bulan Mei 2022. Tgl 10 Mei 2022" u="1"/>
        <s v="Bayar ke Fauziah Lina Indriyani. Blnj Sewa: Pembyn sewa ruang arsip &amp; penyimpanan BMN Pusdik KP Periode Mei 2022, tgl. 25 Mei 2022." u="1"/>
        <s v="Pembayaran Belanja Pemeliharaan Peralatan dan Mesin: Pembayaran BBM kendaraan operasional roda 4 Pusat Pendidikan KP Bulan Januari 2022 an. Fransisco S Ndori, dkk" u="1"/>
        <s v="Snack Sore. Monitoring Realisasi Anggaran Satuan Pendidikan KP &amp; Penyamaan Persepsi Borang 8 Standar Pendidikan KP. . Tanggal 8 September 2022" u="1"/>
        <s v="Belanja Bahan. Konsumsi/Snack Rapat Reviu proposal rencana penelitan peserta tugas belajar bagi PNS lingkup KKP Tahun 2022 , Kegiatan Tugas Belajar Baru. Tanggal 29 Juli 2022" u="1"/>
        <s v="Belanja barang persediaan barang konsumsi. pembelian bahan komputer dalam rangka kegiatan lokakarya peningkatan akreditasi satuan pendidikan KP, Tgl 12 September 2022" u="1"/>
        <s v="Bayar ke Dedy Heru Susanto. Perdin Jakarta - Sidoarjo, Jatim (PP). Tgl. 13-15 Mei 2022. Dalam rangka kegiatan Pendampingan Peningkatan Nilai IP ASN di Politeknik KP Sidoarjo. Tgl. 15 Mei" u="1"/>
        <s v="Belanja Bahan Konsumsi Makan Siang Rapat Penyiapan Kegiatan TPA TOEFL. Tanggal 18 November 2022" u="1"/>
        <s v="Pembayaran Belanja bahan pembelian ATK dlm rangka keg implementasi SIMAK BMN Pusat pendidikan KP" u="1"/>
        <s v="Perdin Jakarta - Ciracas, Jaksel (PP). Tgl. 27 Oktober 2022. Dalam rangka kegiatan Temu kembali Arsip/Dokumen Terkait Pembangunan Politeknik KP Dumai TA.2016 s.d. 2017. Tgl. 27" u="1"/>
        <s v="Belanja Keperluan Perkantoran: Pembelian makanan/minuman kecil untuk rapat dan penerimaan tamu kegiatan operasional Pusdik KP Bulan Oktober 2022, Tgl 05 Oktober 2022." u="1"/>
        <s v="Bayar ke melakukan penyelenggaraan GUP ( Revolving ) ke 3 Lingkup Pusat Pebdidikan KP , tgl." u="1"/>
        <s v="Belanja Bahan Penggandaan dalam rangka Pembaruan Data PTK Satdik KP Per Sept 2022 (Keg. Evaluasi Beban Kerja Guru dan Dosen TA. 2022) tgl 28 Okt 2022" u="1"/>
        <s v="Belanja Bahan. Penggandaan, Fotocopy dan penjilidan dalam rangka kegiatan Tugas Belajar Baru. Tanggal 7 Oktober 2022" u="1"/>
        <s v="Belanja Perjalanan Dinas dari SUPM Sorong ke Universitas Sebelas Maret Surakarta pada tgl 13 Sept 2022 dalam rangka Perjalanan Peserta Tugas Belajar. Tgl 13 Sept 2022" u="1"/>
        <s v="Belanja Pengiriman Surat Dinas Pos Pusat. Pengiriman surat dan dokumen/barang lainnya kegiatan Pusat Pendidikan KP Bulan Desember 2022. Tgl. 27 Desember 2022." u="1"/>
        <s v="Belanja Perdin Biasa Jkt-Yogyakarta (PP) tgl 17-19 Agt 2022 dlm rangka Melakukan koordinasi terkait dgn pelaksanaan SERDOS KKP Thn 2022 Gel. I, tgl 19 Agt 2022" u="1"/>
        <s v="ayar  ke  Wawan Kuncoro, S.St.Pi, perjalan dinas ke Ancol Pembahasan Penyusunan Laporan (PNBP) di Lingkup Kementerian Kelautan dan Perikanan Tahun Anggaran 2022, tgl. 19 Mei" u="1"/>
        <s v="Bayar ke CV. Media Nusantara Jaya. Belanja Pemeliharaan Lainnya. Pembayaran Pemeliharaan Aquarium Pusat Pendidikan KP Bulan Mei 2022, tgl. 12 Mei 2022" u="1"/>
        <s v="Belanja Barang Non Operasional Lainnya. Pembayaran zoom video conference dan zoho kegiatan Pusat Pendidikan KP Periode Bulan Oktober 2022. Tgl. 16 Oktober 2022." u="1"/>
        <s v="Belanja barang non operasional lainnya (snack pagi&amp;siang) dlm rangka pedoman peneriman peserta didik . Tgl 24 November 2022" u="1"/>
        <s v="Bayar Ke Timin, SST, Perjalanan Dinas Jakarta-Surabaya pada tanggal 12-14 Mei 2022 dalam rangka Koordinasi Tugas Belajar KKP dengan Universitas Airlangga, 17 Mei 2022" u="1"/>
        <s v="Belanja Honor Operasional Satker: Pembayaran Honor Operasional Satker Pengelola Keuangan Pusdik KP Bulan September 2022, tgl. 10 Oktober 2022" u="1"/>
        <s v="Bayar ke Island Agency. Belanja Keperluan Sehari-hari Perkantoran: Pembayaran Langganan surat kabar/majalah Pusat Pendidikan KP Bulan Juni 2022. Tgl. 30 Juni 2022" u="1"/>
        <s v="Perjalanan Dinas dari Surabaya ke Bogor (PP) tgl 7-8 Des 2022 dalam rangka Rapat Koordinasi Penyelenggaraan Tugas Belajar dan Izin Belajar Lingkup KKP Tahun 2022. Tgl 8 Des 2022" u="1"/>
        <s v="Pembayaran Belanja Honor Operasional Satker: Pembayaran Honor Operasional Satker Pengelola Keuangan Pusdik KP Bln Januari 2022 an. Bambang Suprakto, dkk" u="1"/>
        <s v="Pembayaran Perjadin Jkt-Sorong (PP) Tgl 24-26 Feb 2022 dlm rangka Persiapan Serah Terima BMN &amp; Peresmian Rusun Politeknik KP Sorong dr Kemen PUPR ke KKP an. Sutrisno" u="1"/>
        <s v="Belanja Penyelenggaraan Pendidikan Pusat Pendidikan KP Bulan November 2022. Tgl. 03 November" u="1"/>
        <s v="Belanja Keperluan Perkantoran: Pembelian makanan/minuman kecil untuk rapat dan penerimaan tamu kegiatan operasional Pusdik KP Bulan Desember 2022, Tgl 05 Desember" u="1"/>
        <s v="Pembayaran Belanja Barang Persediaan Barang Konsumsi. Belanja ATK dalam rangka kegiatan operasional Bidang PE Bulan Februari 2022" u="1"/>
        <s v="Perdin Jakarta - Bogor, Jabar (PP). Tgl. 13 September 2022. Dalam rangka kegiatan Penyusunan Rencana Kebutuhan Barang Milik Negara (BMN) Tahun 2024 lingkup BRSDM KP." u="1"/>
        <s v="Belanja Bahan. Penggandaan dalam rangka mendukung kegiatan Sistem Akuntansi Keuangan Berbasis Akrual,  tgl. 23 November 2022" u="1"/>
        <s v="Bayar ke Indihome Speedy. Belanja Barang Non Operasional Lainnya. Pembayaran Indihome Speedy kegiatan Pusat Pendidikan KP Periode Bulan Juni 2022. Tgl. 17 Juni 2022." u="1"/>
        <s v="Belanja Bahan Kegiatan Tugas Belajar Baru Konsumsi Peserta TPA-Toefl. Tanggal 22 November 2022" u="1"/>
        <s v="Bayar ke Bungur Jaya Motor. Belanja Pemeliharaan Peralatan dan Mesin: Pembayaran service kendaraan operasional roda 4 Pusdik KP Nopol B 1446 PQH Bulan April 2022, tgl. 07 April" u="1"/>
        <s v="Pembayaran Belanja Pemeliharaan Peralatan dan Mesin: Pembayaran service kendaraan operasional roda 4 Pusat Pendidikan KP Nopol B 1165 UQN Bulan Maret 2022" u="1"/>
        <s v="Belanja Barang non operasional (Snack pagi). Dlm rangka rapat tindaklanjut persiapan penerimaan taruna baru Tahun Ajaran 2023 . Tgl 22 September 2022" u="1"/>
        <s v="Konsumsi (Snack pagi). Keperluan kegiatan Bimbingan dan Pembinaan Metode dan Kurikulum, dalam rangka rapat pemaparan hasil review kurikulum pendidikan tinggi KP , tgl 15 Juni 2022" u="1"/>
        <s v="Snack Pagi. Monitoring Realisasi Anggaran Satuan Pendidikan KP &amp; Penyamaan Persepsi Borang 8 Standar Pendidikan KP. Tanggal 8 September 2022" u="1"/>
        <s v="Bayar ke CV.Putra Kualabhee Jaya. Belanja Barang Persediaan Barang Konsumsi: Pembelian Bahan Komputer kegiatan Bidang Penyelenggaraan Pendidikan Pusat Pendidikan KP Bulan Juli" u="1"/>
        <s v="Belanja barang non operasional lainnya. konsumsi (snack pagi dan snack sore) rapat terkait penyusunan kajian teknis rancangan PP Men KP tentang organisasi tata kerja Politeknik KP, Tgl" u="1"/>
        <s v="Perdin Jkt - Karawang (PP) Tgl. 19 Okt 2022. Dlm rangka keg PAK Jabfung Dosen dan Guru di Politeknik AUP Jkt dan pendampingan KA RSDM KP Acara Pembukaan Penyus LK TW 3" u="1"/>
        <s v="Bayar ke Dedy Heru Susanto.Pembayaran transport lokal Jakarta - Depok, Jabar (PP). Tgl 19 Mei 2022. Dalam rangka menyampaikan SK Pensiun dan SKPP almarhum Junaidi, S.T. Tgl. 19" u="1"/>
        <s v="Belanja Perdin Biasa Jkt-Jembrana (PP) tgl 18 - 20 Des 2022 dlm rangka Pembinaan thd Dosen PKP Jembrana dlm Pelaksanaan SERDOS Thn 2023, tgl 20 Des 2022" u="1"/>
        <s v="Pembayaran Rapid Test_Antigen kegiatan Pembinaan dan Koordinasi Pimpinan Pusdik KP an. Bambang Suprakto" u="1"/>
        <s v="Belanja Bahan. Penyusunan NSPK Kelembagaan Pendidikan TA 2022) Tanggal 25 April 2022" u="1"/>
        <s v="Bayar ke CV. Hero Garuda Biaya Penyelenggaraan Sistem Pengendalian Intern Pemerintah (SPIP), Pusdik KP  Tahun 2021   tgl." u="1"/>
        <s v="Belanja barang persediaan barang konsumsi. belanja bahan komputer dalam rangka kegiatan aparatur KKP yang diberikan ijin belajar, Tgl 26 September 2022" u="1"/>
        <s v="Belanja Bahan. Pembelian Komputer Penyusunan NSPK Kelembagaan Pendidikan TA 2022) Tanggal 25 April 2022" u="1"/>
        <s v="Belanja Bahan. Penggandaan, Fotocopy dan penjilidan dalam rangka kegiatan Identifikasi dan kajian program pendidikan KP. Tanggal 13 Juli 2022" u="1"/>
        <s v="Pembayaran Perjadin Jakarta-Politeknik AUP Bogor pada tanggal 14-15 Maret 2022 dalam rangka Identifikasi dan Kajian Program Pendidikan Tahun 2022" u="1"/>
        <s v="Perjalanan Dinas dari Jakarta ke BRSDM Ancol (PP) tgl 22-23 Des 2022 dalam rangka Penyusunan Laporan Keg. Lanjutan Balajar Tahun 2022. Kegiatan Lanjutan Tugas Belajar, Tgl" u="1"/>
        <s v="Sutrisno :" u="1"/>
        <s v="Bayar ke zuperrebel. Belanja Barang Non Operasional : Pembelian Multivitamin (Madu) Penanganan Pandemi COVID-19 keg Pengelolaan Administrasi Kepegawaian Pusdik KP Bulan" u="1"/>
        <s v="Perdin biasa Pusdik KP-Poltek KP Bitung 14-16 Agst  2022 (PP). Mendampingi Kapuslatluh  pd wisuda Poltek  KP Bitung Angkatan XXII Thn 2022. Tgl 16 Agst 2022" u="1"/>
        <s v="Bayar ke farmalab. Belanja Jasa. Penanganan Pandemi Covid-19: Pembayaran Rapid Test_Antigen kegiatan Pengelolaan Administrasi Kepegawaian Pusdik KP an. Timin. Tgl 07" u="1"/>
        <s v="Bayar ke Sutrisno, dkk. Perdin Jakarta - Gd. BRSDM KP Ancol, Jakut PP. Tgl. 28 Juli 2022. Dalam rangka kegiatan review presensi online pegawai lingkup Pusdik KP Semester I Tahun" u="1"/>
        <s v="Belanja Bahan Komputer dalam rangka mendukung kegiatan Validasi Data Gaji dan Tunjangan, tgl. 10 Agustus 2022" u="1"/>
        <s v="Perdin, Pusdik KP - AK-KP Wakatobi, tgl 24 Agustus 2022 (PP). Mendampingi Plt. Kapusriskel pada kegiatan wisuda AK-KP Wakatobi Angkatan V. Tgl 24 Agustus 2022" u="1"/>
        <s v="Bayar ke melakukan penyelesaian pertanggungjawaban GUP (revolving) ke 5 Lingkup Pusdik KP" u="1"/>
        <s v="Belanja Bahan. Pembelian ATK dalam rangka kegiatan Penyusunan Bahan Tindak Lanjut dan Pemutakhiran Data Pusat Pendidikan KP, Tgl. 30 September 2022" u="1"/>
        <s v="Belanja Perjalanan Dinas dari Politeknik AUP Ke Politeknik KP Bone, pada tanggal 3 Sept 2022 dalam rangka Perjalanan Selesai Tugas Belajar. Tanggal 5 Sept 2022" u="1"/>
        <s v="Bayar ke  Joko Pitoyo, SM  perjalanan dinas Jkt -  Ancol tgl.  30 sd 31 Mei  2022,  Penyelesaian Verifikasi &amp; Pengimputan Dokumen Pembayaran Pertanggungjawaban Tambahan Uang" u="1"/>
        <s v="Belanja Bahan Konsumsi snack box siang rapat, pembahasan draft rancangan MenKP tentang Statuta Politeknik KP Jembrana, Pengandaran, Dumai Kegiatan Pembentukan Kelembagaan" u="1"/>
        <s v="Belanja Perjalanan Dinas dari Jakarta - Magetan (PP) tanggal 2-3 Des 2022 dalam rangka Kerja sama pendidikan KP terkait penandatanganan Kerja Sama BRSDM - Pemda Magetan. Tgl 5" u="1"/>
        <s v="Belanja Bahan. Penggandaan, Fotocopy dan penjilidan dalam rangka kegiatan Penyusunan Perencanaan Pendidikan KP. Tanggal 17 Mei 2022" u="1"/>
        <s v="Pembayaran belanja bahan Pembelian ATK dalam rangka mendukung kegiatan Penyusunan Program dan Anggaran Lingkup Pusdik KP" u="1"/>
        <s v="Snack Sore. Monev Daring di PKP Karawang, Pangandaran, dan SUPM Waiheru. Keg. Monitoring dan Evaluasi Penyelenggaraan Pendidikan KP. Tanggal 16 September 2022" u="1"/>
        <s v="Bayar ke Klinik Kimia Farma_Pilar Mas. Belanja Jasa. Penanganan Pandemi Covid-19: Pembayaran Rapid Test_PCR keg Pengelolaan Administrasi Kepegawaian Pusdik KP an. M." u="1"/>
        <s v="Pembayaran Belanja Barang Non Operasional Lainnya Langganan biaya video conference Keg. Monitoring dan Evaluasi Penyelenggaraan Pendidikan" u="1"/>
        <s v="Bayar ke Bapeda Prov DKI Jakarta. Belanja Pemeliharaan Peralatan dan Mesin: Pembayaran pajak kendaraan operasional roda 4 Pusdik KP Nopol B 1165 UQN Tahun 2022, tgl. 28 Juni" u="1"/>
        <s v="Perdin Jakarta - Bogor, Jabar (PP). Tgl. 19 Juli 2022. Dalam rangka menghadiri dan mendampingi Ka. BRSDM KP pada Pembukaan Kegiatan Rekonsiliasi Laporan Keuangan dan" u="1"/>
        <s v="Bayar ke Koordinasi dengan Tim SPIP Politeknik KP Pangandaran  terkait Laporan SPIP Triwulan I Tahun" u="1"/>
        <s v="Belanja Bahan Penggandaan Kegiatan Penyiapan Bahan Transformasi Pendidikan KP (Kegiatan Penyusunan NSPK Kelembagaan Pendidikan TA 2022)" u="1"/>
        <s v="Bayar ke CV. AUTOMINDO. Belanja Pemeliharaan Peralatan dan Mesin: Pembayaran service kendaraan operasional roda 4 Pusdik KP Nopol B 1606 MQ Bulan April 2022, tgl. 08 April 2022." u="1"/>
        <s v="Bayar ke CV. AUTOMINDO. Belanja Pemeliharaan Peralatan dan Mesin: Pembayaran service kendaraan operasional roda 4 Pusdik KP Nopol B 2951 DQ Bulan April 2022, tgl. 08 April 2022." u="1"/>
        <s v="Belanja Perjalanan Dinas Biasa Jkt-Jkt tgl 7-9 Desember 2022 dalam rangka Kegiatan Finalisasi Dokumen PSDKU Lingkup Satdik KP, 9 Desember 2022" u="1"/>
        <s v="Pembayaran Perjadin Jkt-Politeknik KP Karawang (PP) Tgl 8 Maret 2022 dlm rangka koordinasi terkait Sijamu Online" u="1"/>
        <s v="Belanja Pemeliharaan Lainnya : Pembayaran Pemeliharaan Aquarium Pusat Pendidikan KP Bulan Oktober 2022, tgl. 04 Oktober 2022." u="1"/>
        <s v="Bayar ke Kresna Edessta Renjaan, S.Pi., Belanja Perjalanan Dinas ke Politeknik AUP Jakarta pada tanggal 12 Juli  2022 dalam rangka Perjalanan Peserta Tugas Belajar. Kegiatan Lanjutan" u="1"/>
        <s v="Belanja Pengiriman Surat Dinas Pos Pusat. Pengiriman surat dan dokumen/barang lainnya kegiatan Pusat Pendidikan KP Bulan November 2022. Tgl. 14 November 2022." u="1"/>
        <s v="Belanja Keperluan Perkantoran: Pembuatan stempel kepeluan sehari-hari perkantoran Pusat Pendidikan KP, Tgl 28 September 2022." u="1"/>
        <s v="Pembayaran Perjadin Jkt-Politeknik KP Karawang (PP) Tgl 13-14 Jan 2022 dlm rangka Penyelarasan draft pedoman Standar Sarana dan Prasarana Pendidikan Tinggi Lingkup KKP" u="1"/>
        <s v="Bayar ke Kios H. Mistar. Belanja Keperluan Perkantoran: Pembelian air minum keperluan Pusat Pendidikan KP periode Bulan April 2022. Tgl. 13 April 2022." u="1"/>
        <s v="Belanja Barang Non Operasional Lainnya, Konsumsi (Makan Siang) Rapat Penyusunan SK Kepala BRSDM KP Tentang Tim Transformasi Pendidikan KP," u="1"/>
        <s v="Belanja Bahan. Penggandaan, Fotocopy dan penjilidan dalam rangka kegiatan Aparatur KKP yang Diberikan Izin Belajar. Tanggal 15 September 2022" u="1"/>
        <s v="Belanja Pemeliharaan Peralatan &amp; Mesin: Pemeliharaan/service kendaraan operasional roda 4 Nopol B 1446 PQH Bulan Oktober 2022, tgl. 12 Oktober 2022." u="1"/>
        <s v="Belanja Barang Non Operasional Lainnya Langganan biaya video conference Bulan April Keg. Penyusunan Perencanaan Pendidikan KP. Tgl 27 Mei 2022" u="1"/>
        <s v="Bayar kpd Marlina,   Belanja Perjalanan Dinas Biasa Jakarta-Jakarta (PP) tanggal 24 Mei 2022 dalam rangka Melaksanakan kegiatan Bulan Mutu satuan Pendidikan Tinggi KP tahun 2022." u="1"/>
        <s v=" Bina Pratama. Belanja Barang Persediaan Barang Konsumsi. Belanja ATK dalam rangka" u="1"/>
        <s v="Belanja Barang Persediaan Barang Konsumsi: Pembelian Bahan Komputer kegiatan Bidang Kelembagaan dan Ketenagaan Pusat Pendidikan KP Bulan Januari 2022" u="1"/>
        <s v="Belanja Barang Persediaan Barang Konsumsi: Pembelian Bahan Komputer kegiatan Bidang Penyelenggaraan Pendidikan Pusat Pendidikan KP Bulan Januari 2022" u="1"/>
        <s v="Belanja Bahan. ATK dlm rangka Kegiatan Statuta Politeknik KP Bitung (Kegiatan Penyusunan NSPK Kelembagaan Pendidikan TA 2022) Tanggal 16 Maret 2022" u="1"/>
        <s v="Belanja Barang Non Operasional Lainnya Langganan biaya video conference Bulan Maret Keg. Penyusunan Perencanaan Pendidikan KP. Tanggal 8 April 2022" u="1"/>
        <s v="Pembayaran transport lokal Jkt-Juanda (PP) Tgl 10 Maret 2022 Dalam rangka Koordinasi terkait pengadaan kendaraan berotor roda 4 Pusdik KP an. Nining Widiyowati, dkk" u="1"/>
        <s v="Belanja Bahan. Bahan Komputer Kurikulum. Tgl 7 Desember 2022" u="1"/>
        <s v="Belanja ATK dalam rangka kegiatan Tugas Belajar Luar Negeri. Tanggal 13 Desember 2022 :" u="1"/>
        <s v="Belanja kewirausahaan&amp;TEFA," u="1"/>
        <s v="Pembayaran Belanja Bahan. Snack Pagi acara tindak lanjut PKS antara Pusdik KP dan Japan Fisheries Association (JFA). Kegiatan Kerjasama Pendidikan" u="1"/>
        <s v="Belanja perjalanan biasa, an. Sw. Budi Santoso ke Kampus Bogor, pada tgl 15 Maret 2022. Keg Standar Sarpras Pendidikan KP, dalam rangka melalukan penyusunan standar sarpras" u="1"/>
        <s v="Bayar ke PT. Kreasi Pratama Solusindo. Belanja Sewa: Pembayaran sewa mesin photocopy Pusat Pendidikan KP Bulan Januari 2022, tgl. 02 Februari 2022." u="1"/>
        <s v="Bayar ke  Markoek Belanja Bahan, Konsumsi   Snack siang rapat kegiatan Bulan Mutu Satuan Pendidikan KP Tahun 2022, tanggal 25 Mei 2022." u="1"/>
        <s v="Belanja barang persediaan barang konsumsi. belanja bahan komputer dalam rangka mendukung kegiatan verifikasi dan validasi pertanggungjawaban kegiatan, Tgl 04 Oktober 2022" u="1"/>
        <s v="Belanja Perjalanan Dinas Semarang-Jembrana (PP) tgl 18-19 Des 2022, dalam rangka Sosialisasi Tubel dan Pelantikan Taruna di Politeknik KP Jembrana. Tgl 20 Des 2022" u="1"/>
        <s v="Belanja Perjalanan Dinas dari Poltek AUP Jakarta ke SUPM Waiheru, pada tanggal 8 Sept 2022 dalam rangka Perjalanan Selesai Tugas Belajar. Tanggal 8 Sept 2022" u="1"/>
        <s v="Belanja Persediaan Barang Konsumsi Pembelian Bahan ATK dlm rangka Transfromasi Pendidikan Tinggi KP, Tanggal 23 November 2022" u="1"/>
        <s v="Belanja Bahan Konsumsi. Snack Pagi dan Snacak Sore. Monev Daring di PKP Bitung, PKP Bone, PKP Dumai. Keg. Monitoring dan Evaluasi Penyelenggaraan Pendidikan KP. Tanggal 12" u="1"/>
        <s v="Pembayaran Perjadin Jkt-Politeknik AUP Bogor (PP) Tgl 7-8 Maret 2022 dalam rangka Finalisasi Penyusunan buku realisasi kegiatan dan anggaran lingkup satker Pusdik KP Tahun" u="1"/>
        <s v="Belanja Bahan. Penggandaan, Fotocopy dan penjilidan dalam rangka kegiatan Kerjasama Pendidikan. Tanggal 11 Mei 2022" u="1"/>
        <s v="Bayar ke Andy Afriandi. Perdin Jakarta - Serang, Banten PP. Tgl. 26 April 2022. Dalam rangka mendampingi Kapusdik Acara persiapan dan pendampingan pimpinan pd Kunjungan Kerja" u="1"/>
        <s v="Belanja Pemeliharaan Peralatan &amp; Mesin: Pembelian dongrak botol 5 ton hidrolik Silver kend. operasional roda 4 Nopol B 1987 WQ, tgl. 28 Desember 2022." u="1"/>
        <s v="Bayar ke  Nova Riana Banjarnahor, A.Pi, MM perjalanan dinas Jkt -  Ancol tgl. 13 sd 14  2022, dalam rangka melakukan penyelenggaraan GUP ( Revolving ) ke 3 Lingkup Pusat Pebdidikan" u="1"/>
        <s v="Belanja Sewa: Pembayaran sewa mesin photocopy Pusat Pendidikan KP Bulan April 2022, tgl. 09 Mei 2022." u="1"/>
        <s v="Belanja Barang Persediaan. Belanja bahan komputer dalam rangka kegiatan aparatur KKP yang diberikan ijin belajar, Tgl 19 September 2022" u="1"/>
        <s v="Belanja Perjalanan Dinas Jakarta-Bogor pada tgl 13-15 Sept 2022. Kegiatan Sinkronisasi Pendidikan KP terkait Peningkatan Kualitas LKJ &amp; Penelaahan Belanja Oprs, 16 Sept 2022" u="1"/>
        <s v="Bayar ke Bapeda Prov DKI Jakarta. Belanja Pemeliharaan Peralatan dan Mesin: Pembayaran pajak kendaraan operasional roda 4 Pusdik KP Nopol B 2030 MQ Tahun 2022, tgl. 29 Juli 2022." u="1"/>
        <s v="Pembelian konsumsi (snack) Rapat Pembahasan Penyusunan Buku \&quot;Pendidikan Kelautan dan Perikanan\&quot; Tanggal 10 dan 111 Oktober 2022. Tgl 11 Oktober 2022" u="1"/>
        <s v="Perdin Jakarta - Politeknik AUP, Jaksel (PP). Tgl. 16 Desember 2022. Dalam rangka Keg Penyusunan Lapoan Tahunan Pengelolaan Kepegawaian Pusdik KP T.A. 2022. Tgl. 16" u="1"/>
        <s v="Pembayaran Perjadin Jkt-Ancol (PP) Tgl 09 Maret 2022 Dalam rangka keg inventarisasi BMN Pusdik KP di Gd. BRSDM KP I Ancol an. Arif Wahyudin, dkk" u="1"/>
        <s v="Pembayaran Belanja Barang Persediaan Barang Konsumsi. Belanja Bahan Komputer dalam rangka kegiatan operasional Bagian TU Bulan Maret 2022" u="1"/>
        <s v="Belanja Bahan Konsumsi Snack Sore Rapat Persiapan Pengusulan Satker BLU Politeknik AUP. Keg. Sinkronisasi Pendidikan KP. Tanggal 3 November 2022" u="1"/>
        <s v="Bayar ke Arif Wahyudi. Perdin Jakarta - Depok, Jabar (PP). Tgl. 22 April 2022. Dalam rangka kegiatan Evaluasi  Presensi Pegawai lingkup Pusdik KP periode Bulan Januari s.d. Maret 2022" u="1"/>
        <s v="Bayar ke Bapeda Prov DKI Jakarta. Belanja Pemeliharaan Peralatan dan Mesin: Pembayaran pajak kendaraan operasional roda 4 Pusdik KP Nopol B 2950 DQ Tahun 2022, tgl. 28 Juni 2022." u="1"/>
        <s v="Bayar ke Bapeda Prov DKI Jakarta. Belanja Pemeliharaan Peralatan dan Mesin: Pembayaran pajak kendaraan operasional roda 4 Pusdik KP Nopol B 2951 DQ Tahun 2022, tgl. 28 Juni 2022." u="1"/>
        <s v="Bayar ke RM. Sinar Karya Bundo: Pmblian konsumsi (makan siang) rpt Koord Penyelesaian LHE Itjen KKP Nomor 4629. Tgl. 20 Mei 2022" u="1"/>
        <s v="Belanja Bahan Konsumsi (Snack Sore) Kegiatan Lokakarya Peningkatan Akreditasi Pendidikan Tinggi KP, tanggal 21 September 2022" u="1"/>
        <s v="Belanja Barang Persediaan Barang Konsumsi. Belanja Bahan Komputer dalam rangka kegiatan Aparatur KKP yang DiberikanIzin Belajar PNS KKP. Tanggal 05 Juli 2022" u="1"/>
        <s v="Belanja Bahan persediaan Pembelian ATK dalam rangka mendukung kegiatan Verifikasi dan Validasi Pertanggungjawaban Kegiatan tgl. 14" u="1"/>
        <s v="Belanja perjalanan biasa, an Wisnu Chandra Pratama ke Kampus Serang, pada tgl 10 Maret 2022. Keg Standar Sarpras Pendidikan KP, dlm rangka Monitoring Sarpras Pendidikan di Politek" u="1"/>
        <s v="Pembayaran Belanja Barang Non Operasional Lainnya, Langganan Biaya Video Conference (100 orang) dalam rangka Kegiatan Peningkatan Kompetensi Pendidik dan Tenaga" u="1"/>
        <s v="Belanja Bahan Konsumsi (Snack Pagi) Kegiatan Lokakarya Peningkatan Akreditasi Pendidikan Tinggi KP, tanggal 22 September 2022" u="1"/>
        <s v="Belanja Bahan, Konsumsi  Snack pagi dan Sore rapat Percepatan Transformasi Pendidikan KP terkait Verifikasi Data dan kebutuhan tubel dan ibel 5 tahun depan, Tanggal 28 Nov 2022" u="1"/>
        <s v="Belanja Bahan Konsumsi (Snack Pagi) Kegiatan Lokakarya Peningkatan Akreditasi Pendidikan Tinggi KP, tanggal 23 September 2022" u="1"/>
        <s v="Belanja Bahan Konsumsi (Snack Sore) Kegiatan Lokakarya Peningkatan Akreditasi Pendidikan Tinggi KP, tanggal 23 September 2022" u="1"/>
        <s v="Perjadin Jkt-Politeknik AUP Bogor (PP) Tgl 10-11 Maret 2022 dalam rangka menyelesaikan verifikasi dan penginputan dokumen pembayaran PTUP ke I Lingkup Pusdik KP ke dlm aplikasi" u="1"/>
        <s v="Belanja Bahan ATK.Keperluan Kegiatan  penyusunan NSPK Metode dan Kurikulum. Tgl 7 Juli 2022" u="1"/>
        <s v="Pembayaran Belanja Keperluan Perkantoran: Pembelian troli stainless kegiatan keperluan sehari-hari Perkantoran Pusdik KP" u="1"/>
        <s v="Belanja Keperluan Perkantoran: Pembutan mading Akrilk kegiatan Pusat Pendidikan KPTahun Anggaan 2022. Tgl. 23 Desember 2022." u="1"/>
        <s v="Bayar ke Sutrisno. Perdin Jakarta - Ancol, Jakut (PP). Tgl. 22 Maret 2022. Dalam rangka kegiatan persiapan Penyusunan Matrik Peran Hasil Tahun 2022 lingkup Pusdik KP. Tgl. 22" u="1"/>
        <s v="Perjadin Jkt (PP) Tgl 27 Mei 2022 dlm rangka rapat harmonisasi rancangan peraturan Men KP tentang Stauta Poltek KP Bitung, Sorong, Kupang dan Bone" u="1"/>
        <s v="Bayar Ke Juragan 91, Belanja Bahan Konsumsi Snack Sore. Penyusunan Instrumen Monev Penyelenggaraan Pendidikan KP Tahun 2022. Keg. Data dan Informasi Pendidikan KP. Tanggal" u="1"/>
        <s v="perdin  ke Ancol tgl. 22 sd 23 Agustus 2022 melakukan penyelesaian pertanggungjawaban GUP (Revolving) ke 8 Lingkup Pusat Pendidikan KP,  tgl. 24 Agustus 2022" u="1"/>
        <s v="Belanja Brg Non Op Lainnya. Pembayaran biaya penelitian peserta tubel KKP Program S2- UNDIP Keg Lanjutan Tugas Belajar pada tgl 23 Desember 2022" u="1"/>
        <s v="Belanja Pemeliharaan Peralatan dan Mesin: Pembayaran BBM kendaraan operasional roda 2 Pusat Pendidikan KP Bulan September 2022, Tgl. 12 Oktober 2022." u="1"/>
        <s v="Belanja Bahan Konsumsi/ Makan Siang Rapat Penyusunan Laporan Kegiatan Lanjutan Tugas Belajar Tahun 2022. Keg. Lanjutan Tugas Belajar Tgl 22 Des 2022" u="1"/>
        <s v="Bayar kpd I Gusti Ayu Budiadnyani,   Belanja Perjalanan Dinas Biasa JJembrana-Jakarta (PP) tanggal 23-26 Mei 2022 dalam rangka Melaksanakan kegiatan Bulan Mutu satuan Pendidikan" u="1"/>
        <s v="Perjalanan Dinas dari Bandung ke Bogor (PP) tgl 7-8 Des 2022 dalam rangka Rapat Koordinasi Penyelenggaraan Tugas Belajar dan Izin Belajar Lingkup KKP Tahun 2022. Tgl 8 Des 2022" u="1"/>
        <s v="jasa Profesi. Mendukung Kegiatan Dukungan Penerimaan dan Penetapan Terpusat Peserta Didik Lingkup KKP dlm rangka Penyesuaian fitur pembayaran biaya seleksi Pendidikan Tinggi." u="1"/>
        <s v="Belanja Bahan Kegiatan Lanjutan Tugas Belajar Konsumsi Sosialisasi Tugas Belajar dan Penyusunan Proposal. Tanggal 22 Nov 2022" u="1"/>
        <s v="Belanja Keperluan Perkatoran. Pembayaran Indihome Speedy kegiatan Pusat Pendidikan KP Periode Bulan Agustus 2022. Tgl. 16 Agustus 2022." u="1"/>
        <s v="Belanja Pemeliharaan Peralatan &amp; Mesin: Pemeliharaan kendaraan operasional roda 4 Nopol B 1987 WQ Bulan September 2022, tgl. 28 September 2022." u="1"/>
        <s v="Belanja Bahan. Penggandaan, Fotocopy dan penjilidan dalam rangka kegiatan Tugas Belajar Luar Negeri. Tanggal 16 Desember 2022" u="1"/>
        <s v="Belanja Barang Persediaan Barang Konsumsi: Pembelian ATK kegiatan Bidang Kelembagaan dan Ketenagaan Pusat Pendidikan KP Bulan April 2022. Tgl 10 April 2022" u="1"/>
        <s v="Bayar ke CV. Putra Kualabhee Jaya, Belanja Bahan Konsumsi Rapat Pembahasan Peralihan SDM SUPM Bone dan SUPM Kupang ke Politeknik KP Bone dan Politeknik KP Kupang tanggal" u="1"/>
        <s v="Belanja Bahan. Penggandaan, Fotocopy dan penjilidan dalam rangka kegiatan Lanjutan Tugas Belajar. Tanggal 31 Oktober 2022" u="1"/>
        <s v="Pembelian Bahan Komputer dalam rangka mendukung kegiatan Verifikasi dan Validasi Pertanggungjawaban Kegiatan tgl. 22" u="1"/>
        <s v="Bayar ke Fransisco S. Ndori dkk. Belanja Pemeliharaan Peralatan dan Mesin: Pembayaran BBM kendaraan operasional roda 4 Pusat Pendidikan KP Bulan Juni 2022, Tgl. 01 Juli 2022." u="1"/>
        <s v="Bayar ke Klinik Makmur Jaya I. Belanja Jasa. Penanganan Pandemi Covid-19: Pembayaran Rapid Test_Antigen keg Pengelolaan Administrasi Kepegawaian Pusdik KP an. Wiwit Firnayanti." u="1"/>
        <s v="Bayar ke Arif Wahyudi. Perdin Jakarta - Depok, Jabar (PP). Tgl. 13-14 April 2022. Dalam rangka kegiatan Pembahasan Lembar Kerja Evaluasi (LKE) PMPRB BRSDM Tahun 2022 di BRBIH" u="1"/>
        <s v="Langganan Video Conference (zoom) Tagihan Agustus 2022. Kegiatan Monitoring dan Evaluasi Penyelenggaraan Pendidikan KP. Tanggal 2 September 2022" u="1"/>
        <s v="Belanja Keperluan Perkantoran: Pembelian webcam HD keperluan sehari-hari perkantoran Pusat Pendidikan KP, Tgl 28 September 2022." u="1"/>
        <s v="Pembayaran Belanja Barang Persediaan Barang Konsumsi. Belanja ATK dalam rangka kegiatan operasional Bidang PP Bulan Februari 2022" u="1"/>
        <s v="Perdin Jakarta - Jember, Jatim (PP). Tgl. 25 - 27 November 2022. Dalam rangka Acara Pelantikan Santri Taruna Angk. XXII dan Pelepasan Alumni Magang LN SMK Puger, Jember." u="1"/>
        <s v="jasa Profesi. Mendukung Kegiatan Dukungan Penerimaan dan Penetapan Terpusat Peserta Didik Lingkup KKP dlm rangka penyesuaian fitur unduh laporan pendidikan tinggi. Tgl 28 Juni" u="1"/>
        <s v="Belanja Barang Persediaan Barang Konsumsi. Belanja ATK dalam rangka kegiatan Identifikasi dan kajian program pendidikan KP. Tanggal 23 Mei 2022" u="1"/>
        <s v="Bayar ke Delicio: Pmblian konsumsi (snack) dlm rangka jamuan Upcra Prngtan Hari Kebangkitan Nasional Tahun 2022. Tgl. 20 Mei 2022" u="1"/>
        <s v="Belanja Sewa: Pembayaran sewa mesin photocopy Pusat Pendidikan KP Bulan September 2022, tgl. 03 Oktober 2022." u="1"/>
        <s v="Belanja Perjalanan Dinas Biasa Jkt-Jkt (PP) tgl 19-21 Okt 2022 dlm rangka Mengikuti Keg. PAK Jabfung Dosen &amp; Guru Periode II Thn 2022 lingkup KKP, tgl 21 Okt 2022" u="1"/>
        <s v="Pembayaran Belanja Bahan. Pembelian Bahan Komputer dalam rangka kegiatan  Pengelolaan Administrasi Kepagawaian Pusat Pendidikan KP" u="1"/>
        <s v="Bayar ke PT. Inovasi Cipta Usaha, Belanja Bahan Pembelian Bahan Komputer dalam rangka Pembaruan Data PTK Satdik KP Per Juni 2022 (Keg. Evaluasi Beban Kerja Guru dan Dosen" u="1"/>
        <s v="Pembayaran Belanja Bahan. Makan siang acara tindak lanjut PKS antara Pusdik KP dan Japan Fisheries Association (JFA). Kegiatan Kerjasama Pendidikan" u="1"/>
        <s v="Pembayaran Belanja Jasa. Penanganan Pandemi Covid-19: Pembayaran Rapid Test_Antigen keg Pembinaan &amp; Koordinasi Pimpinan Pusdik KP an. Bambang Suprakto" u="1"/>
        <s v="Belanja Bahan Konsumsi (snack pagi). Dlm rangka pembahasan draft buku pembelajaran digital. Tgl 13 Desember 2022" u="1"/>
        <s v="Bayar ke Indihome Speedy. Belanja Barang Non Operasional Lainnya. Pembayaran Indihome Speedy kegiatan Pusat Pendidikan KP Periode Bulan Mei 2022. Tgl. 16 Mei 2022." u="1"/>
        <s v="Belanja Bahan Kegiatan Tugas Belajar Baru Perlengkapan Protokol Kesehanan Peserta TPA- Toefl. Tanggal 14 November 2022" u="1"/>
        <s v="Bayar ke CV. AUTOMINDO. Belanja Pemeliharaan Peralatan dan Mesin: Pembayaran service kendaraan operasional roda 4 Pusdik KP Nopol B 2622 DQ Bulan Februari 2022, tgl. 08" u="1"/>
        <s v="Langganan Video Conference (zoom) Tagihan Juni 2022. Keg. Data dan Informasi Pendidikan KP, Tanggal 6 Juli 2022" u="1"/>
        <s v="Belanja Pengiriman Surat Dinas Pos Pusat. Pengiriman surat dan dokumen/barang lainnya kegiatan Pusat Pendidikan KP Bulan Juli 2022. Tgl. 14 Juli 2022." u="1"/>
        <s v="Belanja Perjalanan Biasa Pusdik KP- Politeknik AUP Jakarta An. Eva Octaviani Cesyuria pada tgl 20 Mei 2022.Keperluan Pembinaan Pelaksanaan Kewirausahaan dan TEFA dlm rangka" u="1"/>
        <s v="Blnja bhn konsumsi (snack pagi&amp;siang) dlm rangka pemaparan &amp; pembahasan draft pedoman penerimaan peserta didik pd satdik di lngkungan KKP. Tgl 15 Nov 2022" u="1"/>
        <s v="Pembayaran service kendaraan operasional roda 4 Pusdik KP Nopol B 2606 DQ Bulan Januari 2022" u="1"/>
        <s v="Makan siang dalam rangka Pembahasan dan penetapan hasil seleksi penerimaan peserta didik dan penyusunan draft pengumuman hasil seleksi penerimaan peserta didik pada satuan" u="1"/>
        <s v="Bayar kepada CV HD Prakarsa, Belanja Barang Non Operasional , Kelengkapan Peserta Pelaksanaan Bulan Mutu Satuan Pendidikan KP.tanggal 25 Mei 2022." u="1"/>
        <s v="Belanja Barang Persediaan Barang Konsumsi: Pembelian Bahan Komputer kegiatan Bagian Tata Usaha Pusat Pendidikan KP Bulan Juni 2022. Tgl. 01 Agustus 2022" u="1"/>
        <s v="Belanja Penyelenggaraan Pendidikan Pusat Pendidikan KP Bulan Oktober 2022. Tgl. 04 Oktober 2022" u="1"/>
        <s v="Bayar ke Bambang Suprakto. Perdin Jakarta - Wakatobi, Sulteng (PP). Tgl. 09-13 Februari 2022. Dalam rangka melakukan pendampingan kunker Utusan Khusus Republik Seychelles" u="1"/>
        <s v="Blnj Bhn Konsumsi (Makan siang). keg NSPK Peserta Didik Standar SarPras Pendidikan KP dlm rangka pt Progress persiapan Side Event; Virtual Job Fair KP &amp; Konsep detail kegiatan , tgl 30" u="1"/>
        <s v="Perjalanan dinas Jkt-Psr Minggu Tgl 04 Jan 2022 keg pembinaan dan pendampingan acara Sertijab Dir. Politeknik KP AUP Jakarta" u="1"/>
        <s v="Perjalanan dinas Jkt-Karawang Tgl 05 Jan 2022 keg pendampingan acara Sertijab Dir. Politeknik KP Karawang" u="1"/>
        <s v="Belanja Perjalanan Biasa Pusdik KP- Politeknik AUP Jakarta, An. Eka Christiatuti pada tgl 20 Mei 2022.Keperluan Pembinaan Pelaksanaan Kewirausahaan dan TEFA dlm rangka melakukan" u="1"/>
        <s v="Belanja Perjalanan Biasa Pusdik KP- Politeknik AUP Jakarta, An. Mextaria Yuliana pada tgl 20 Mei 2022.Keperluan Pembinaan Pelaksanaan Kewirausahaan dan TEFA dlm rangka melakukan" u="1"/>
        <s v="Pembayaran Belanja Barang Persediaan Barang Konsumsi. Belanja Bahan Komputer dalam rangka kegiatan operasional Bidang PP Bulan Februari 2022" u="1"/>
        <s v="Belanja Barang Persediaan Barang Konsumsi Pembelian Bahan Komputer dlm rangka Transformasi Pendidikan KP, Tanggal 24 November 2022" u="1"/>
        <s v="Belanja Bahan Penggandaan dlm rangka Kegiatan Statuta Politeknik KP Bitung (Kegiatan Penyusunan NSPK Kelembagaan Pendidikan TA 2022) Tanggal 16 Maret 2022" u="1"/>
        <s v="Belanja Bahan. Penyusunan NSPK Kelembagaan Pendidikan TA 2022) Tanggal 16 Maret 2022" u="1"/>
        <s v="Perdin Jakarta - Ancol, Jakut (PP). Tgl. 15 Juli 2022. Dalam rangka kegiatan penyelesaian SKP periode Juli s/d Desember 2021 lingkup Satuan Pendidikan Kelautan dan Perikanan. Tgl. 15 Juli" u="1"/>
        <s v="Belanja Jasa Profesi. Narasumber Rapat Koordinasi Tugas Belajar dan Izin Belajar Tahun 2022. Kegiatan Lanjutan Tugas Belajar . Tanggal 7 Desember 2022" u="1"/>
        <s v="Pembayaran Belanja Keperluan Perkantoran: Pembelian keperluan rumah tangga pantry Pusdik KP Bulan Maret 2022" u="1"/>
        <s v="Belanja Jasa Profesi. Narasumber Rapat Koordinasi Tugas Belajar dan Izin Belajar Tahun 2022. Kegiatan Lanjutan Tugas Belajar . Tanggal 8 Desember 2022" u="1"/>
        <s v="Belanja Bahan foto copy, penggandaan dan jilid Laporan SPIP Triwulan Akhir , Desember" u="1"/>
        <s v="Belanja Bahan Konsumsi. Snack Pagi. Monev Daring di Politeknik AUP, SUPM Bone, SUPM Sorong. Keg. Monitoring dan Evaluasi Penyelenggaraan Pendidikan KP. Tanggal 27 Oktober" u="1"/>
        <s v="Bayar ke PT. Kreasi Pratama Solusindo. Belanja Sewa: Pembayaran sewa mesin photocopy Pusat Pendidikan KP Bulan Maret 2022, tgl. 31 Maret 2022." u="1"/>
        <s v="Belanja Bahan Kegiatan Tugas Belajar Baru Perlengkapan Peserta TPA-Toefl. Tanggal 14 November 2022" u="1"/>
        <s v="Belanja Perjalanan Dinas Biasa Jakarta (PP). Tgl 6 Juli 2022 dalam rangka Pengukuran Kinerja Triwulan II Tahun 2022 lingkup Satuan Pendidikan KP . Keg. Penilaian Kinerja Pendidikan KP." u="1"/>
        <s v="Belanja ATK dalam rangka kegiatan Tugas Belajar Luar Negeri. Tanggal 6 Desember 2022 :" u="1"/>
        <s v="Bayar Ke Dra. Dwiyantini Retnowati, MA. , Perjalanan Dinas Jakarta-Surabaya pada tanggal 12- 14 Mei 2022 dalam rangka Koordinasi Tugas Belajar KKP dengan Universitas Airlangga, 17 Mei" u="1"/>
        <s v="Belanja Barang Non Operasional Lainnya. Pembayaran zoom video conference dan zoho kegiatan Pusat Pendidikan KP Periode Bulan Desember 2022. Tgl. 19 Desember 2022." u="1"/>
        <s v="Pembayaran Belanja Keperluan Perkantoran: Pembelian foto paper keperluan sehari-hari perkantoran kegiatan operasional Pusat Pendidikan KP" u="1"/>
        <s v="Belanja Perjalanan Dinas dari Politeknik AUP, Jakarta ke UB Malang pada tgl 21 Agts 2022 dalam rangka Perjalanan Peserta Tugas Belajar. Tgl 22 Agts 2022" u="1"/>
        <s v="Belnja brg non operasional pembelian perlengkapan peserta panitia, mendukung kegiatan penerimaan dan penetapan terpusat peserta didik lingkup KKP. Tgl 21 Desember 2022" u="1"/>
        <s v="Belanja Perjalanan Dinas ke Politeknik AUP Jakarta pada tanggal 16 Agustus 2022 dalam rangka Perjalanan Peserta Tugas Belajar. Kegiatan Lanjutan Tugas Belajar, Tanggal 16 Agustus" u="1"/>
        <s v="Pembayaran Belanja Barang Persediaan Barang Konsumsi. Belanja ATK dalam rangka kegiatan operasional Bidang PP Bulan Maret 2022" u="1"/>
        <s v="Snack Sore. Monev Daring di PKP Karawang, Pangandaran, dan SUPM Waiheru. Keg. Monitoring dan Evaluasi Penyelenggaraan Pendidikan KP. Tanggal 15 September 2022" u="1"/>
        <s v="Pembayaran Perjadin Jkt Pusdik KP - Politeknik AUP Bogor (PP) Tgl 24 Feb 2022 dalam rangka Koordinasi Kegiatan Penyusunan Buku Profil Program Studi Penanganan Patologi Perikanan" u="1"/>
        <s v="Bayar ke Klinik Avida Medical Center. Belanja Jasa. Penanganan Pandemi Covid-19: Pembayaran Rapid Test_PCR keg Pengelolaan Administrasi Kepegawaian Pusdik KP an. Arif" u="1"/>
        <s v="Pembelian keperluan estetika kantor dan pengharum ruangan Pusat Pendidikan KP Tahun 2022, Tgl 14 Oktober 2022." u="1"/>
        <s v="Bayar ke Arif Wahyudi. Perdin Jakarta - Cirebon, Jabar (PP). Tgl. 19-21 April 2022. Dalam rangka kegiatan Penyusunan Program Kerja Pengawasan Kearsipan Tahunan (PKPT) Tahun" u="1"/>
        <s v="Perdin Jakarta - Serang, Banten (PP). Tgl. 04 November 2022. Dalam rangka mendampingi Kepala BRSDM KP Acara Kunker Spesifik Anggota Komisi IV DPR RI di Provinsi Banten. Tgl." u="1"/>
        <s v="Belanja Pemeliharaan Peralatan &amp; Mesin: Pembayaran Pemeliharaan Alat Inventaris Kantor Pusat Pendidikan KP tahun 2022, tgl. 03 November 2022." u="1"/>
        <s v="Bayar ke CV. AUTOMINDO. Belanja Pemeliharaan Peralatan dan Mesin: Pembayaran service kendaraan operasional roda 4 Pusdik KP Nopol B 2030 MQ Bulan Maret 2022, tgl. 31 Maret" u="1"/>
        <s v="Belanja Bahan Konsumsi (Makan Siang) Kegiatan Rapat Pembahasan Rencana Aksi Peningkatan Akreditasi Prodi dan Akreditasi Institusi AUP, 27 September 2022" u="1"/>
        <s v="Belanja Keperluan Perkantoran: Pembuatan stempel kepeluan sehari-hari perkantoran Pusat Pendidikan KP, Tgl 19 September 2022." u="1"/>
        <s v="Perdin Jakarta - Ancol, Jakut PP. Tgl. 08 Juli 2022. Dalam rangka kegiatan migrasi Aplikasi SAKTI dan Persiapan Penyusunan Laporan BMN Semester I TA. 2022. Tgl. 08 Juli 2022." u="1"/>
        <s v="Perdin Pusdik KP-Poltek KP Dumai tgl 30-31 Agst kegiatan wisuda Poltek KP Dumai Angkatan III Thn 2022. Tgl 31 Agst 2022" u="1"/>
        <s v="Pembelian konsumsi (snack) Jamuan Rapat Penyusunan &amp; Finalisasi Laporan Tindak Lanjut LHA Itjen KKP Nomor R.135/ITJ.1/HP.130/VII/2022. Tgl 9" u="1"/>
        <s v="Pembayaran rapid test antigen atas nama Dedy Heru Susena :" u="1"/>
        <s v="Perjalanan dinas Jkt-Bogor Tgl 18-21 Jan 2022 keg rekonsiliasi penyusunan laporan keuangan dan SIMAK BMN TA 2021 lingkup BRSDM KP" u="1"/>
        <s v="Pembayaran service kendaraan operasional roda 2 Pusdik KP Nopol B 6497 SRQ bulan Januari 2022" u="1"/>
        <s v="Snack Pagi. Monev Daring di SUPM Tegal, Pontianak, dan Kupang. Keg. Monitoring dan Evaluasi Penyelenggaraan Pendidikan KP. Tanggal 20 September 2022" u="1"/>
        <s v="Bayar ke Indihome Speedy. Belanja Barang Non Operasional Lainnya. Pembayaran Indihome Speedy kegiatan Pusat Pendidikan KP Bulan April 2022. Tgl. 18 April 2022." u="1"/>
        <s v="Perjadin Pusdik KP - Ancol  (PP) tgl. 6 Des  2022 , penyelesaian  pertanggung  jawaban GUP ( revolving) ke 21 Lingkup Pusdik KP,  tgl. 6  Des  2022" u="1"/>
        <s v="Belanja Pemeliharaan Peralatan &amp; Mesin: Pembayaran pembelian helmet kendaraan operasional roda 2 Nopol B 3917 PBQ Bulan November 2022, tgl. 23 November 2022." u="1"/>
        <s v="Pembayaran Perjadin Jkt-Bogor (PP) tgl 23 Feb 2022 Dlm rangka Koordinasi &amp; Penyiapan Bhn Pengawasan Perkembangan TL Temuan Itjen KKP lingkup Satpen KP an. Bambang Suprakto," u="1"/>
        <s v="Belanja Barang Persediaan Barang Konsumsi. Belanja ATK dalam rangka kegiatan Aparatur KKP yang Diberikan Izin Belajar. Tanggal 12 Mei 2022" u="1"/>
        <s v="Pembayaran Belanja Bahan Komputer dalam rangka mendukung kegiatan Evaluasi Kinerja Keuangan dan Penyusunan SPIP" u="1"/>
        <s v="Snack Pagi. Monev Daring di SUPM Tegal, Pontianak, dan Kupang. Keg. Monitoring dan Evaluasi Penyelenggaraan Pendidikan KP. Tanggal 21 September 2022" u="1"/>
        <s v="Bayar ke Dwi Hertanto. Perdin Jakarta - Kota Agung, Lampung. Tgl. 16-17 April 2022. Dalam rangka mendampingi kegiatan Kapusdik KP Acara Panen Udang Vannamei Busmetik di SUPM" u="1"/>
        <s v="Bayar ke bumame farmasi. Belanja Jasa. Penanganan Pandemi Covid-19: Pembayaran Rapid Test_PCR keg Pengelolaan Administrasi Kepegawaian Pusdik KP an. Norma MP Manoppo. Tgl" u="1"/>
        <s v="Snack Pagi. Monev Daring di SUPM Tegal, Pontianak, dan Kupang. Keg. Monitoring dan Evaluasi Penyelenggaraan Pendidikan KP. Tanggal 22 September 2022" u="1"/>
        <s v="Belanja Pemeliharaan Peralatan &amp; Mesin: Pembayaran BBM kendaraan operasional roda 4 Pusat Pendidikan KP Bulan September 2022 a.n. Bambang Suprakto, Tgl. 12 Oktober 2022" u="1"/>
        <s v="Belanja Barang Persediaan Barang Konsumsi. Belanja ATK dalam rangka kegiatan Penyusunan Perencanaan Pendidikan KP. Tangga 11 Mei 2022" u="1"/>
        <s v="Bayar ke Indogrosir. Belanja Barang Non Operasional:Pembelian Xon-Ce VitC Penanganan Pandemi COVID-19 keg Pengelolaan Administrasi Kepegawaian Pusdik KP Bln Mei 2022. Tgl" u="1"/>
        <s v="Pembayaran jasa profesi dalam Koordinasi Kegiatan Penyusunan Buku Profil Program Studi Agribisnis Perikanan an. M. Setiawan K" u="1"/>
        <s v="Belanja Perjalanan Dinas Biasa Karawang-Jkt (PP) tgl 21 s.d. 23 Sept 2022 dlm rangka Keg. Lokakarya Peningkatan Akreditasi Satdik Tinggi KP, tgl 23 Sept 2022" u="1"/>
        <s v="Belanja Bahan Komputer dalam rangka kegiatan Tugas Belajar Luar Negeri. Tanggal 22 Desember 2022" u="1"/>
        <s v="Belanja Bahan. Penggandaan, Fotocopy dan penjilidan dalam rangka kegiatan Aparatur KKP yang Diberikan Izin Belajar. Tanggal 8 Juli 2022" u="1"/>
        <s v="Pembayaran elanja Bahan. Penggandaan, Fotocopy dan penjilidan dalam rangka kegiatan Penyusunan Perencanaan Pendidikan KP" u="1"/>
        <s v="Belanja Pemeliharaan Peralatan dan Mesin: Pembayaran service kendaraan operasional roda 4 Pusdik KP Nopol B 1446 PQH Bulan Juli 2022, tgl. 13 Juli 2022." u="1"/>
        <s v="Bayar ke JasaBayar.id. Langganan Video Conference (zoom) Tagihan April 2022. Tanggal 9 Mei 2022" u="1"/>
        <s v="Pembayaran Perjadin Jkt-Bitung (PP) Tgl 17-18 Feb 2022 dlm rangka Persiapan asesment lapangan akreditasi institusi perguruan tinggi Politeknik KP Bitung oleh BAN-PT an. Dwi" u="1"/>
        <s v="Perjalanan Dinas dari Jakarta ke BRSDM Ancol (PP) tgl 22-23 Des 2022 dalam rangka Penyusunan Laporan Tugas Balajar Baru Tahun 2022. Kegiatan Tugas Belajar Baru, Tgl 26 Des" u="1"/>
        <s v="Belanja Keperluan Perkantoran: Pembelian keperluan rumah tangga pantry kegiatan operasional Pusdik KP Bulan September 2022, Tgl 09 September 2022." u="1"/>
        <s v="Belanja Keperluan Perkantoran: Pembelian makanan/minuman kecil untuk rapat dan penerimaan tamu keg operasional Pusdik KP Bulan September 2022, Tgl 09 September 2022." u="1"/>
        <s v="Belanja Bahan Konsumsi/Snack Rapat Persiapan Ekspos Capaian Kinerja dan Penyiapan Bahan Laporan Tahunan Pusdik KP. Keg. Sinkronisasi Pendidikan KP Tgl 19 Des 2022" u="1"/>
        <s v="Belanja Persediaan Barang Konsumsi Pengadaan Bahan Komputer Dokumen PSDKU, Tanggal 25 November 2022" u="1"/>
        <s v="Belanja Perjalanan Dinas Dalam Kota, Koordinasi terkait Pemenuhan Kebutuhan Calon Dosen dlm rangka mendukung Pembukaan Kampus PSDKU Politeknik AUP.tanggal 25 Agustus 2022" u="1"/>
        <s v="Belanja Perjalanan Dinas dari Wakatobi ke Jakarta pd tgl 23-25 Nov 2022 dalam rangka melakukan Sinkronisasi Revisi Belanja Non Operasional, tgl 25 Nov 2022" u="1"/>
        <s v="Belanja jasa Profesi. An. Rofiq Yuliandri, Mendukung Kegiatan Dukungan Penerimaan dan Penetapan Terpusat Peserta Didik Lingkup KKP dlm rangka Fitur Pembayaran biaya seleksi" u="1"/>
        <s v="Bayar ke  Erma Indriyani, S.Pi perjalanan dinas Jkt -  Ancol tgl. 13 sd 14  2022, dalam rangka melakukan penyelenggaraan GUP ( Revolving ) ke 3 Lingkup Pusat Pebdidikan KP , tgl." u="1"/>
        <s v="Belanja Pemeliharaan Peralatan &amp; Mesin: Pemeliharaan/service kendaraan operasional roda 4 Nopol B 1602 PQP Bulan Oktober 2022, tgl. 23 Oktober 2022." u="1"/>
        <s v="Pembayaran rapid test antigen atas nama Joko Pitoyo :" u="1"/>
        <s v="Belanja Bahan. Penggandaan, Fotocopy dan penjilidan dalam rangka kegiatan Lanjutan Tugas Belajar. Tanggal 11 Nopember 2022" u="1"/>
        <s v="Belanja Bahan. Penggandaan, Fotocopy dan penjilidan dalam rangka kegiatan Tugas Belajar Baru. Tanggal 12 Desember 2022" u="1"/>
        <s v="Belanja Barang Persediaan Barang Konsumsi. Belanja Bahan Komputer dalam rangka kegiatan Tugas Belajar Baru. Tanggal 20 Juli 2022" u="1"/>
        <s v="Belanja Pemeliharaan Peralatan &amp; Mesin: Pembayaran BBM kendaraan operasional roda 4 Pusat Pendidikan KP Bulan Oktober 2022 a.n. Dwi Hertanto, Tgl. 10 November 2022" u="1"/>
        <s v="Pembelian konsumsi (makan siang) jamuan Rapat Persiapan Ekspose Capaian Kinerja dan Penyiapan Bahan Laporan Tahunan BRSDM KP TA. 2022 . Tgl. 20 Desember 2022" u="1"/>
        <s v="Belanja Bahan ATK. Pendidikan KP. Tgl 5 Desember 2022" u="1"/>
        <s v="Belanja Perjalanan Dinas Dalam Kota untuk Penyelesaian Administrasi Pertanggung jawaban kegiatan transformasi pendidikan KP. Tanggal 20 Desember 2022." u="1"/>
        <s v="perjadin, Pusdik KP - Gedung 2 BRSDM,  Ancol ,19 Juli 2022. Keperluan Kegiatan Penyusunan NSPK Metode dan Kurikulum," u="1"/>
        <s v="Belanja Keperluan Perkantoran: Pembayaran biaya estetika kantor kegiatan Pusat Pendidikan KP periode Bulan Agustus 2022. Tgl. 22 Agustus 2022." u="1"/>
        <s v="Pembayaran belanja barang non operasional lainnya. biaya langganan video conference Keperluan keg Pembinaan Pelakasanaan Kewirausahaan dan TEFA" u="1"/>
        <s v="Bayar ke CV. Central Kuta Baroe. Belanja Bahan. Pencetakan kegiatan dan laporan Pengelolaan Kearsipan, Tata Naskah Dinas dan Persuratan Pusat Pendidikan KP, Tgl. 11 Mei" u="1"/>
        <s v="Belanja Barang Persediaan (Kegiatan Penjaminan Mutu Kelembagaan Pendidikan KP TA 2022) Tgl 5 Agust 2022" u="1"/>
        <s v="Bayar ke Sarwono. Perdin Jkt - Ancol, Jakut (PP). Tgl 2 Juni 2022. Dalam rangka melakukan pendampingan penilaian BMN oleh Tim Penilai dari KPKNL Jakarta II di Gd. BRSDM KP Ancol." u="1"/>
        <s v="Bayar ke FINS Anugerah Alam. Belanja Keperluan Perkantoran: Pembayaran biaya estetika kantor kegiatan Pusat Pendidikan KP periode Bulan Juni 2022. Tgl. 30 Juni 2022." u="1"/>
        <s v="Belanja Perdin Biasa Jakarta-Jakarta (PP) tgl 1 s.d. 3 Agustus 2022 dalam rangka Mengikuti Rapat Kerja Teknis Lingkup BRSDMKP Tahun 2022, tgl 3 Agustus 2022" u="1"/>
        <s v="Belanja Pengiriman Surat Dinas Pos Pusat. Pengiriman surat dan dokumen/barang lainnya kegiatan Pusat Pendidikan KP Bulan Juli 2022. Tgl. 27 Juli 2022." u="1"/>
        <s v="Biaya pencetakan &amp; jilid Laporan Rekapitulasi Target dan Realisasi PNBP Satuan Pendidikan KP, Semester I TA 2022, tgl. 27 Juli 2022" u="1"/>
        <s v="Bayar ke CV kegiatan Validasi Data Gaji dan Tunjangan, tgl. 18" u="1"/>
        <s v="Bayar ke P. Mahkota Motor. Belanja Pemeliharaan Peralatan dan Mesin.Pembayaran service kendaraan operasional roda 4 Pusdik KP Nopol B 1165 UQN Bulan Mei 2022, tgl. 28 Mei 2022" u="1"/>
        <s v="Bayar ke CV. Bintang Copy. Belanja Bahan. Pencetakan Buku Pegawai kegiatan Administrasi Kepegawaian Pusat Pendidikan KP TA. 2022, Tgl. 19 Mei 2022" u="1"/>
        <s v="jasa Profesi. Mendukung Kegiatan Dukungan Penerimaan dan Penetapan Terpusat Peserta Didik Lingkup KKP dlm rangka penambahan program studi pada Politeknik AUP dan Karawang." u="1"/>
        <s v="Pembayaran Belanja Keperluan Perkantoran: Pembelian keperluan rumah tangga pantry Pusdik KP Bulan Januari 2022" u="1"/>
        <s v="Bayar ke Demmy Sambel Cetar: Pembelian konsumsi (makan siang) jamuan Pelepasan Pegawai Purna Tugas lingkup Pusdik KP. Tgl. 31 Maret 2022" u="1"/>
        <s v="Belanja Bahan Konsumsi Snack Rapat Persiapan Pengusulan Satker BLU Politeknik AUP. Keg. Sinkronisasi Pendidikan KP. Tanggal 3 November 2022" u="1"/>
        <s v="Bayar ke CV.HD Prakasa. Belanja Barang Persediaan Barang Konsumsi: Pencetakan kop surat dan amplop kecil kegiatan operasional Pusat Pendidikan KP Tahun 2022. Tgl. 05 Agustus 2022" u="1"/>
        <s v="Pembayaran biaya estetika kantor keg Pusdik KP periode Bulan Januari 2022 :" u="1"/>
        <s v="Perdin Jakarta - Bogor, Jabar (PP). Tgl. 26 November 2022. Dalam rangka Menghadiri Acara Deklarasi Kesatuan Pelaut dan Pekerja Perikanan Indonesia (KP3I) di Snetul, Bogor. Tgl. 26" u="1"/>
        <s v="Belanja Keperluan Sehari-hari Perkantoran: Pembayaran Langganan surat kabar/majalah Pusat Pendidikan KP Bulan Oktober 2022. Tgl. 31 Oktober 2022" u="1"/>
        <s v="Belanja Perjalanan Dinas dari Jakarta - Serang tgl 4 Nov 2022 dalam rangka Sinkronisasi Pendidikan KP di Politeknik AUP Kampus Serang. Tgl 7 Nov 2022" u="1"/>
        <s v="Pembayaran Zoom Video Conference Keg Pusdik KP Bulan Januari 2022 :" u="1"/>
        <s v="Bayar ke  Nova Riana Banjarnahor, A.Pi, MM perjalanan dinas Jkt - Gedung I BRSDMKP Ancol dalam ranka Evaluasi Pelaksanaan Kegiatan dan Anggaran sesuai dengan Manajemen Resiko" u="1"/>
        <s v="Bayar ke  Muhammad Arif Mustaqim, S.St.Pi perjalanan dinas Jkt -  Ancol tgl. 13 sd 14  2022, dalam rangka melakukan penyelenggaraan GUP ( Revolving ) ke 3 Lingkup Pusat Pebdidikan" u="1"/>
        <s v="Pembayaran Belanja Bahan ATK keg penyusunan NSPK metode dan kurikulum :" u="1"/>
        <s v="Belanja Barang Persediaan Barang Konsumsi ATK dalam rangka Akreditasi Institusi Perguruan Tinggi Politeknik KP (Kegiatan Pembentukan Pendidikan KP), 24 Oktober 2022" u="1"/>
        <s v="Bayar ke Bambang Suprakto dkk. Pembayaran Paket Data &amp; Komunikasi Pimpinan Penanganan Pandemi Covid-19 keg Operasional Pegawai lingkup Pusdik KP an. Bambang" u="1"/>
        <s v="Belanja Barang Persediaan Barang Konsumsi. Belanja ATK dalam rangka kegiatan Tugas Belajar Baru . Tanggal 18 Juli 2022" u="1"/>
        <s v="Bayar ke Demmy Sambel Cetar: Belanja Keperluan Perkantoran. Pembelian konsumsi (makan) Jamuan/Rapat Penyiapan Bahan Materi Pendidikan KP. Tgl. 22 Juli 2022" u="1"/>
        <s v="Bayar ke CV. HD Prakasa, Belanja Barang Non Operasional Lainnya, Pencetakan Sertifikat Kegiatan Penyamaan Persepsi Beban Kerja Dosen (BKD) dan Uji Kompetensi Asesor BKD" u="1"/>
        <s v="Belanja Bahan. Penggandaan, Fotocopy dan penjilidan dalam rangka kegiatan Aparatur KKP yang Diberikan Izin Belajar. Tanggal 24 Oktober 2022" u="1"/>
        <s v="Belanja Barang Konsumsi Pembelian Bahan Komputer Kegiatan Persiapan Bahan Transformasi (Kegiatan Pembentukan Kelembagaan KP) Tanggal 26 Juli 2022" u="1"/>
        <s v="Pembayaran Belanja Pemeliharaan Peralatan dan Mesin: Pembayaran pajak kendaraan operasional roda 4 Pusdik KP Nopol B 1987 WQ Tahun 2022" u="1"/>
        <s v="elanja Jasa Profesi dlm rangka Pembahasan draft buku pembelajaran digital. Tgl 13 Desember 2022" u="1"/>
        <s v="Pembayaran Perjadin Jakarta- Banten (PP), Tanggal 11 Januari 2022, dalam rangka rapat persepsi dan pembahasan rencana strategis tindak lanjut RPP PT KL an. Dwi Hertanto, dkk" u="1"/>
        <s v="Belanja Barang Persedian Brg. Konsumsi. Belanja ATK dlm rangka Keg. Penyusunan Perencanaan Pendiidkan KP. 9 November 2022" u="1"/>
        <s v="perdin ke Petamburan Jak Pus, tgl. 23 Agustus 2022 , menghadiri undangan rapat tindak lanjut persetujuan izin penggunaan dana PNBP Lingkup KKP,  tgl. 24  Agustus 2022" u="1"/>
        <s v="Belanja Penggandaan, Fotocopy, dan Penjilidan. Kegiatan Penilaian Kinerja Pendidikan KP. Tanggal 24 Oktober 2022" u="1"/>
        <s v="Perjadin, Pusdik KP - Politeknik AUP, 27 Juli 2022. Keperluan Kegiatan Penyusunan NSPK Metode dan Kurikulum," u="1"/>
        <s v="Bayar ke PT. Tirta Investama. Belanja Keperluan Sehari-hari Perkantoran: Pembayaran air minum pegawai Pusat Pendidikan KP Bulan Mei 2022. Tgl. 31 Mei 2022" u="1"/>
        <s v="Blnj Bhn Konsumsi (Snack pagi&amp;Makan siang) keg Pembinaan Pelaksanaan Kewirausahaan &amp; TEFA,dlm rangka rpt penysnan Out Line Buku Saku Koord Pusat Pegembangan Wirausaha , tgl" u="1"/>
        <s v="Pembayaran Belanja Barang non operasional lainnya, Langganan Biaya Video Conference. Keperluan keg Pembinaan Pelaksanaan Kewirausahaan dan TEFA" u="1"/>
        <s v="Belanja Bahan Konsumsi Snack Pagi. Rapat Monitoring Realisasi Anggaran Satuan Pendidikan KP. Kegiatan Monitoring dan Evaluasi Penyelenggaraan Pendidikan KP. Tanggal 4 Agustus" u="1"/>
        <s v="Belanja Bahan Konsumsi Snack Sore. Rapat Monitoring Realisasi Anggaran Satuan Pendidikan KP. Kegiatan Monitoring dan Evaluasi Penyelenggaraan Pendidikan KP. Tanggal 4 Agustus" u="1"/>
        <s v="Bayar ke JNE. Belanja Pengiriman Surat Dinas Pos Pusat. Pengiriman surat dan dokumen/barang lainnya kegiatan Pusat Pendidikan KP Bulan Maret 2022. Tgl. 16 Maret 2022." u="1"/>
        <s v="Belanja Bahan. Penggandaan, Fotocopy dan penjilidan dalam rangka kegiatan Penyusunan Perencanaan Pendidikan KP. Tanggal 5 September 2022" u="1"/>
        <s v="Bayar ke Siti Alkuwatii perjalanan dinas Jkt - penyelesaian pertanggungjawaban GUP (revolving) ke 5 Lingkup Pusdik KP" u="1"/>
        <s v="Pembayaran Perjadin Pusdik KP-Kantor BRPL Ancol (PP) Tgl 17-18 Feb 2022 dalam rangka koordinasi kegiatan review kurikulum program studi konservasi dan ekowisata bahari an. SW." u="1"/>
        <s v="Pembelian konsumsi (buah segar) Rapat Pembahasan Penyusunan Buku \&quot;Pendidikan Kelautan dan Perikanan\&quot; Tanggal 10 dan 111 Oktober 2022. Tgl 11 Oktober 2022" u="1"/>
        <s v="Belanja Komputer Supplies. Kegiatan Penilaian Kinerja Pendidikan KP. Tanggal 1 November 2022" u="1"/>
        <s v="Bayar ke Sarwono dkk. Pembayaran transport lokal Jakarta ke Ciracas, Jaktim (PP). Tgl 21 Juni 2022. Dlm rangka keg pengelompokan dan menata arsip/dokumen tugas belajar dan izin belajar" u="1"/>
        <s v="Pembayaran Bahan konsumsi rapat (snack pagi) dalam rangka pembahasan profil lulusan program studi teknologi aquakultur pada Pusat pendidikan KP" u="1"/>
        <s v="Perjadin Jkt-Poltek AUP Jkt (PP) dalam rangka koordinasi capaian realisasi anggaran TA 2022 di Politeknik AUP, Tgl 17 Nov 2022" u="1"/>
        <s v="Belanja Keperluan Perkantoran: Pembelian air minum keperluan Pusat Pendidikan KP periode Bulan Oktober 2022. Tgl. 3 Oktober 2022." u="1"/>
        <s v="Perdin Jakarta - Magetan, Jatim (PP). Tgl. 27-30 Oktober 2022. Dalam rangka Koordinasi Pelaksanaan Smart Fisheries Village di Desa Sumber Dodol, Kab. Magetan, Jatim. Tgl. 30" u="1"/>
        <s v="Belanja Barang Persediaan Barang Konsumsi. Belanja Bahan komputer dalam rangka kegiatan kerjasama pendidikan Tgl 01 September 2022" u="1"/>
        <s v="Belanja Bahan Konsumsi/Snack Rapat Penyusunan Laporan Kegiatan Lanjutan Tugas Belajar Tahun 2022. Keg. Lanjutan Tugas Belajar Tgl 22 Des 2022" u="1"/>
        <s v="Belanja Konsumsi Snack Pagi dan Snack Sore. Monev Daring di PKP Sidoarjo, PKP Sorong, &amp; AK Wakatobi. Keg. Monitoring dan Evaluasi Penyelenggaraan Pendidikan KP. Tanggal 28" u="1"/>
        <s v="Bayar ke Gelora Wijayanto. Perdin Jakarta - Depok, Jabar (PP). Tgl. 22 April 2022. Dalam rangka kegiatan Evaluasi  Presensi Pegawai lingkup Pusdik KP periode Bulan Januari s.d. Maret" u="1"/>
        <s v="Belanja Bahan Pembelian ATK dalam rangka mendukung kegiatan Validasi Data Gaji dan Tunjangan, tgl. 8" u="1"/>
        <s v="Pembayaran Belanja Pemeliharaan Peralatan dan Mesin: Pembayaran service kendaraan operasional roda 2 Pusat Pendidikan KP Nopol B 6552 SQE Bulan Maret 2022" u="1"/>
        <s v="Belanja Konsumsi Snack Pagi dan Snack Sore. Monev Daring di PKP Sidoarjo, PKP Sorong, &amp; AK Wakatobi. Keg. Monitoring dan Evaluasi Penyelenggaraan Pendidikan KP. Tanggal 29" u="1"/>
        <s v="Pembayaran Paket Data dan Komunikasi Pimpinan Penanganan Pandemi Covid-19 keg Operasional Pegawai lingkup Pusdik KP an. Bambang Suprakto dkk Bln Januari 2021" u="1"/>
        <s v="Belanja Barang Persediaan Barang Konsumsi. Belanja Bahan Komputer dalam rangka kegiatan Tugas Belajar Baru. Tanggal 07 Juli 2022" u="1"/>
        <s v="Pembelian konsumsi (snack) jamuan Pertemuan Refleksi Kegiatan / Anggaran Tahun 2022 dan Outlook 2023. Tgl. 29 Desember 2022" u="1"/>
        <s v="Bayar kpd  Tri Nurhidayati,  Belanja Perjalanan Dinas Biasa Jakarta-Jakarta (PP) tanggal 23-25 Mei 2022 dalam rangka Melaksanakan kegiatan Bulan Mutu satuan Pendidikan Tinggi KP tahun" u="1"/>
        <s v="Belanja Perjalanan Dinas Biasa Jkt-Jkt (PP) tgl 27 Oktober 2022 dlm rangka Persiapan Asesmen Akreditasi Institusi Politeknik KP Bone, tanggal 27 Oktober 2022" u="1"/>
        <s v="Belanja Barang Persediaan. Belanja bahan komputer dalam rangka kegiatan lanjutan tugas belajar baru, Tgl 12 September 2022" u="1"/>
        <s v="Bayar ke Delicio: Pembelian konsumsi snack (pagi + sore) dalam rangka rapat Progress Persiapan Side Event : Virtual Job Fair KP &amp; Apel Siaga Virtual Penyuluh Perikanan. Tgl. 28" u="1"/>
        <s v="Pembayaran Belanja Keperluan Perkantoran: Pembelian materai keperluan sehari-hari perkantoran kegiatan operasional Pusat Pendidikan KP" u="1"/>
        <s v="Bayar ke Kuliner Bandung Bahan, Konsumsi  makan siang  rapat kegiatan Bulan Mutu Satuan Pendidikan KP Tahun 2022, tanggal 25 Mei 2022." u="1"/>
        <s v="Belanja Bahan. Pembelian Bahan Komputer dalam rangka kegiatan  Implementasi SIMAK BMN Pusat Pendidikan KP, Tgl. 06 Juli 2022" u="1"/>
        <s v="Belanja Perjalanan Dinas Dalam Kota dalam rangka Penyelesaian Dokumen BA Asesemen Mandiri Bulan Mutu tahun 2022, Tanggal 16 Desember 2022" u="1"/>
        <s v="Perdin Jakarta - Ancol, Jakt (PP). Tgl. 28 Desember 2022. Dalam rangka Kegitan Penyelesain Pertanggungjawaban GUP_Nihil dan TUP Nihil ahap 2 Lingkup Pusdik KP TA. 2022." u="1"/>
        <s v="Bayar ke Ida Farida. Perdin Jkt - Ancol, Jakut (PP). Tgl 2 Juni 2022. Dalam rangka melakukan pendampingan penilaian BMN oleh Tim Penilai dari KPKNL Jakarta II di Gd. BRSDM KP Ancol." u="1"/>
        <s v="Belanja Barang non operasional lainnya,Langganan Biaya Video Conference. Keperluan keg Dukungan Penerimaan Peserta Didik Lingkup KKP," u="1"/>
        <s v="Pembayaran Perjadin Jkt-Politeknik AUP Bogor (PP) Tgl 16-17 melakukan verifikasi dan penginputan dokumen pembayaran GUP ke 1 ( revolving) lingkup" u="1"/>
        <s v="Perjalanan dinas Jkt-Sidoarjo Tgl 1-3 Jan 2022 keg pembinaan dan pendampingan acara Sertijab Dir. Politeknik KP Wadir dan Kasubag Umum di Politeknik KP Sidoarjo" u="1"/>
        <s v="Bayar ke CV kegiatan Penyusunan Program dan Anggaran Lingkup Pusdik KP tgl." u="1"/>
        <s v="Belanja Bahan. Pembelian Bahan Komputer dalam rangka kegiatan  Penyusunan Bahan Tindak Lanjut dan Pemutakhiran Data Pusat Pendidikan KP. Tgl. 30 September 2022" u="1"/>
        <s v="Belanja Jasa Profesi. Mendukung Kegiatan Bimbingan dan Pembinaan Metode dan Kurikulum dalam rangka rapat pemaparan Draft Buku Saku Puswira oleh Tim Penyusun, Tgl 13 Juli 2022" u="1"/>
        <s v="Belanja Barang Persediaan Barang Konsumsi: Pembelian Bahan Komputer kegiatan Bidang Perencanaan dan Evaluasi Pusat Pendidikan KP Bulan November 2022. Tgl. 03 November" u="1"/>
        <s v="Belanja Barang Persediaan Barang Konsumsi. Belanja Bahan Komputer dalam rangka kegiatan Tugas Belajar Baru. Tanggal 19 Juli 2022" u="1"/>
        <s v="Belanja perjalanan biasa, an. Wisnu Chandra Pratama ke Kampus Bogor, pada tgl 15 Maret 2022. Keg Standar Sarpras Pendidikan KP, dalam rangka melalukan penyusunan standar" u="1"/>
        <s v="Bayar ke Grosir Tas Kosmetik. Blnj Kprluan Sehari-hari Perkantoran: Pmblian pouch keg kprluan sehari-hari perkantoran pegawai Pusdik KP. Tgl. 22 Mei 2022" u="1"/>
        <s v="Bayar ke Kuwe - Kuwe pembelian konsumsi (sncak pagi) tgl. 19 Mei 2022, Penyusunan Laporan Pelaksanaan PNBP Lingkup Satuan Pusdik KP," u="1"/>
        <s v="Belanja Perjalanan Dinas dari Jakarta - Surakarta/Solo tanggal 25-26 Okt 2022 dalam rangka koordinasi dan pengadministrasi peserta tugas belajar di UNS. Tgl 27 Okt 2022" u="1"/>
        <s v="Belanja Bahan. Pembelian Bahan Komputer dalam rangka kegiatan Penyusunan Tindak Lanjut &amp; Pemutakhiran Data Pusat Pendidikan KP, Tgl. 07 Juli 2022" u="1"/>
        <s v="konsumsi (snack pagi&amp;sore). Kegiatan Dukungan Penerimaan dan Penetapan Terpusat Peserta Didik Lingkup KKP dlm rangka pembahasan data sebaran lulusan satuan pendidikan KP. Tgl 22" u="1"/>
        <s v="Perdin Jkt-Karawang-Tegal (PP) Tgl 9-11 Desember 2022. Dalam rangka Kegitan Pelantikan Taruna/i Baru Angkt VI Poltek KP Karawang Keg Evaluasi Pelaksanan Kegitan &amp; Anggaran TA" u="1"/>
        <s v="Bayar ke CV. AUTOMINDO. Belanja Pemeliharaan Peralatan dan Mesin: Pembayaran service kendaraan operasional roda 4 Pusdik KP Nopol B 1446 PQH Bulan Juni 2022, tgl. 22 Juni 2022." u="1"/>
        <s v="Pembayaran Belanja Sewa: Pembayaran sewa mesin photocopy Pusat Pendidikan KP Bulan Februari 2022" u="1"/>
        <s v="Belanja Perjalanan Dinas dari Jakarta ke Bogor (PP) tgl 10 Des 2022, dalam rangka Penyusunan Laporan Rakor Penyelenggaraan Tugas Belajar dan Izin Belajar. Tgl 12 Des 2022" u="1"/>
        <s v="Pembayaran Belanja Bahan Komputer dalam rangka Verifikasi dan Validasi Pertanggung Jawaban Kegiatan" u="1"/>
        <s v="Bayar ke Cut Dara Thahira. Perdin Jakarta - Ciracas, Jaktim (PP). Tgl. 01 April 2022. Dalam rangka Monev percepatan penyelesaian disposisi e-layar pegawai Pusdik KP. Tgl. 01 April 2022." u="1"/>
        <s v="Bayar ke CV. Mandiri Jaya. Belanja Barang Persediaan Barang Konsumsi. Belanja ATK dalam rangka kegiatan Lanjutan Tugas Belajar. Tanggal 05 September 2022" u="1"/>
        <s v="Belanja Alat Tulis Kantor. Kegiatan Data dan Informasi Pendidikan KP. Tanggal 25 Oktober 2022" u="1"/>
        <s v="Pembayaran Belanja Keperluan Sehari-hari Perkantoran: Pembayaran Langganan surat kabar/majalah Pusat Pendidikan KP Bulan Februari 2022" u="1"/>
        <s v="Belanja Bahan. Pembelian Komputer Kegiatan Transformasi Pendidikan KP (Kegiatan Penyusunan NSPK Kelembagaan PendidikanTA 2022) Tanggal 14 April 2022" u="1"/>
        <s v="Bayar ke Pendidikan KP Tahun 2022, tanggal 24 Mei 2022." u="1"/>
        <s v="Bayar kpd  Yusvita Damayanti,  Belanja Perjalanan Dinas Biasa Jakarta-Jakarta (PP) tanggal 25 Mei 2022 dalam rangka Melaksanakan kegiatan Bulan Mutu satuan Pendidikan Tinggi KP tahun" u="1"/>
        <s v="Belanja Pemeliharaan Peralatan &amp; Mesin: Pembayaran pemeliharaan alat pengolah data Pusdik KP periode bulan Oktober 2022, tgl. 24 Oktober 2022." u="1"/>
        <s v="Bayar ke PT. Tirta Investama. Belanja Keperluan Sehari-hari Perkantoran: Pembayaran air minum pegawai Pusat Pendidikan KP Bulan April 2022. Tgl. 30 April 2022" u="1"/>
        <s v="Belanja Barang Persediaan Barang Konsumsi: Pembelian ATK kegiatan Bagian Tata Usaha Pusat Pendidikan KP Bulan November 2022. Tgl. 03 November 2022" u="1"/>
        <s v="Snack Sore. Monev Daring di PKP Karawang, Pangandaran, dan SUPM Waiheru. Keg. Monitoring dan Evaluasi Penyelenggaraan Pendidikan KP. Tanggal 14 September 2022" u="1"/>
        <s v="Belanja Keperluan Perkantoran: Pembelian air minum keperluan Pusat Pendidikan KP periode Bulan Desember 2022. Tgl. 27 Desember 2022." u="1"/>
        <s v="Belanja Brg Non Op Lainnya. Pembayaran biaya penelitian peserta tubel KKP Program S2- UNDIP Keg Lanjutan Tugas Belajar pada tgl 16 Desember 2022" u="1"/>
        <s v="Pembayaran Belanja Jasa. Penanganan Pandemi Covid-19: Pembayaran Rapid Test_Antigen kegiatan Pembinaan &amp; Koordinasi Pimp Pusdik KP an. Sutrisno" u="1"/>
        <s v="Perdin Jakarta - Bogor, Jabar (PP). Tgl. 13 September 2022. Dalam rangka megikuti Acara Pembukaan Penyusunan Rencana Kebutuhan Barang Milik Negara (BMN) Lingkup BRSDM KP" u="1"/>
        <s v="Belanja Bahan Komputer Suplies. Keperluan Kegiatan Bimbingan dan Pembinaan  Metode dan Kurikulum. Tgl 6 Juli 2022" u="1"/>
        <s v="Bayar kpd  Samsul Ma arif, Belanja Perjalanan Dinas Biasa Jakarta-Jakarta (PP) tanggal 23-25 Mei 2022 dalam rangka Melaksanakan kegiatan Bulan Mutu satuan Pendidikan Tinggi KP tahun" u="1"/>
        <s v="Belanja Barang Non Operasional Lainnya, Konsumsi (Snack Sore) Kegiatan Lokakarya Peningkatan Akreditasi Pendidikan Tinggi KP tanggal 22 September 2022" u="1"/>
        <s v="Belanja Bahan Pembelian Bahan Komputer dalam rangka Pembaruan Data PTK Satdik KP per Des 2022 (Keg. Evaluasi Beban Kerja Guru dan Dosen TA. 2022) tgl 1 Des 2022" u="1"/>
        <s v="Belanja Pengiriman Surat Dinas Pos Pusat. Pengiriman surat dan dokumen/barang lainnya kegiatan Pusat Pendidikan KP Bulan September 2022. Tgl. 21 September 2022." u="1"/>
        <s v="Pembayaran  Belanja Bahan. Pembelian Bahan Komputer dalam rangka kegiatan  Implementasi SIMAK BMN Pusat Pendidikan KP" u="1"/>
        <s v="Belanja Alat Tulis Kantor. Kegiatan Monitoring dan Evaluasi Penyelenggaraan Pendidikan KP. Tanggal 19 Oktober 2022" u="1"/>
        <s v="Bayar ke CV. Mitra Inti Kobar. Belanja Keperluan Perkantoran: Pembelian keperluan rumah tangga pantry Pusdik KP Bulan Februari 2022, Tgl 04 Februari 2022." u="1"/>
        <s v="Bayar ke CV Rena Abadi, Belanja Bahan Pembelian ATK dalam rangka mendukung kegiatan Sistim Akuntansi Keuangan Berbasiis Akrual" u="1"/>
        <s v="Snack Sore. Pengukuran Kinerja Triwulan II Tahun 2022 lingkup Satuan Pendidikan KP . Keg. Monitoring dan Evaluasi Penyelenggaraan Pendidikan KP. Tanggal 6 Juli 2022" u="1"/>
        <s v="Bayar kpd Romdonul Haki,   Belanja Perjalanan Dinas Biasa Pangandaran-Jakarta (PP) tanggal 23-25 Mei 2022 dalam rangka Melaksanakan kegiatan Bulan Mutu satuan Pendidikan Tinggi KP" u="1"/>
        <s v="Bayar ke PT. Inovasi Cipta Usaha. Belanja Barang Persediaan Barang Konsumsi: Pembelian Bahan Komputer kegiatan Bidang Kelembagaan dan Ketenagaan Pusat Pendidikan KP Bulan" u="1"/>
        <s v="Pembelian konsumsi (snack sore) jamuan Rapat Penyusunan Laporan Tahunan Pengelolaan Kepegawaian Pusdik KP Tahun 2022.. Tgl. 16 Desember 2022" u="1"/>
        <s v="Belanja Bahan. Penggandaan, Fotocopy dan penjilidan dalam rangka kegiatan Aparatur KKP yang Diberikan Izin Belajar. Tanggal 26 Oktober 2022" u="1"/>
        <s v="Bayar ke BPN 019 LAN Jakarta. Belanja Jasa Lainnya. Pembayaran kegiatan Pelatihan Calon Analis Kebijakan secara distance learning an. M. Ihsan Zakariya. Tgl 27 April 2022" u="1"/>
        <s v="Bayar Koordinasi keg &amp; anggaran sesuai dgn managemen resiko TA. 2022 tgl. 17 Mei 2022" u="1"/>
        <s v="Belanja barang persediaan barang konsumsi. pembelian ATK keg operasional perkantoran Pusat Pendidikan KP Bidang KK Periode bulan September 2022, Tgl 13 September 2022" u="1"/>
        <s v="Belanja Bahan Konsumsi (snack pagi &amp;makan siang). Dlm rangka finalisasi dan proofreading Buku Best Practice Pusat Pengembangan Wirausaha. Tgl 22 November 2022" u="1"/>
        <s v="Perjalanan dinas Jkt-Politeknik KP Dumai Tgl 13-14 Jan 2022 dalam rangka koordinasi pengembangan Politeknik KP Dumai" u="1"/>
        <s v="Konsumsi/Makan Siang Rapat pembahasan hasil seleksi calon penerima beasiswa tugas belajar bagi PNS lingkup KKP Tahun 2022 , Kegiatan Tugas Belajar Baru. Tanggal 5 Agustus 2022" u="1"/>
        <s v="Belanja Pemeliharaan Peralatan dan Mesin: Pembayaran BBM kendaraan operasional roda 2 Pusat Pendidikan KP Bulan November 2022, Tgl. 01 Desember 2022." u="1"/>
        <s v="Pembelian ATK dalam rangka mendukung kegiatan Verifikasi dan Validasi Pertanggung jawaban Kegiatan tgl." u="1"/>
        <s v="Belanja Bahan. Penggandaan dlm rangka Keg Kupang ,Bone (Keg Penyusunan NSPK Kelembagaan PendidikanTA 2022) Tgl 13 April 2022" u="1"/>
        <s v="Belanja Barang Non Operasional Lainnya. Pembayaran Indihome Speedy kegiatan Pusat Pendidikan KP Periode Bulan Oktober 2022. Tgl. 12 Oktober 2022." u="1"/>
        <s v="Bayar ke FINS Anugerah Alam. Blnj Keperluan Perkantoran: Pmbyran biaya estetika kantor kegiatan Pusdik" u="1"/>
        <s v="Belanja Barang Non Operasional Lainnya (Snack Pagi dan Snack Sore) Kegiatan Finalisasi Dokumen PSDKU Lingkup Satuan Pendidikan KP, tanggal 7 Desember 2022" u="1"/>
        <s v="Blnj jasa Profesi  Keg Pembinaan Pelaksanaan Kewirausahaan &amp; TEFA   dlm rangka Penysnan Out Line Buku Saku Koordinator Pusat Pengembangan Wirausaha. Tgl 30 Mei 2022" u="1"/>
        <s v="Belanja Barang Non Operasional Lainnya (Snack Pagi dan Snack Sore) Kegiatan Finalisasi Dokumen PSDKU Lingkup Satuan Pendidikan KP, tanggal 8 Desember 2022" u="1"/>
        <s v="Belanja Barang Persediaan Barang Konsumsi. Belanja Bahan Komputer dalam rangka kegiatan Kerjasama Pendidikan. Tanggal 11 Juli 2022" u="1"/>
        <s v="Belanja Perdin Biasa Jakarta (PP). Tgl 8 Sept 2022 dalam rangka Penyamaan Persepsi terkait Borang 8 Standar Pendidikan KP Tahun 2022, Tgl 08 Sept 2022" u="1"/>
        <s v="Belanja Barang Persediaan Barang Konsumsi. Belanja Bahan Komputer dalam rangka kegiatan Aparatur KKP yang Diberikan Izin Belajar. Tanggal 17 Mei 2022" u="1"/>
        <s v="Pembayaran Belanja Barang Non Operasional:Pembelian Susu Bear Brand Penanganan Pandemi COVID-19 keg Pengelolaan Administrasi Kepegawaian Pusdik KP Bln Februari 2022" u="1"/>
        <s v="Pembayaran Belanja Bahan Pembelian ATK dalam rangka Kegiatan Penyamaan Persepsi Beban Kerja Dosen (BKD) dan Test Asesor BKD" u="1"/>
        <s v="Belanja Keperluan Perkantoran. Pembelian konsumsi (maksi) Jamuan Tamu Permohonan Konsultasi Koordinasi DPRD Kabupaten Sarmi. Tgl. 21 Juli 2022" u="1"/>
        <s v="Belanja Pemeliharaan Lainnya : Pembayaran Pemeliharaan Aquarium Pusat Pendidikan KP Bulan September 2022, tgl. 12 September 2022." u="1"/>
        <s v="Bayar ke Bambang Suprakto. Belanja Pemeliharaan Peralatan &amp; Mesin: Pembayaran BBM kendaraan operasional roda 4 Pusat Pendidikan KP Bulan Agustus 2022 a.n. Bambang" u="1"/>
        <s v="Belanja Bahan Konsumsi (snack pagi &amp;siang). Dlm rangka rapat Lanjutan Pembahasan Pedoman Pelaksanaan PKL pada Satdik Tinggi di Lingkungan KKP. Tgl 25 November 2022" u="1"/>
        <s v="Bayar kpd  Yuni Lestari, Belanja Perjalanan Dinas Biasa Jakarta-Jakarta (PP) tanggal 23-25 Mei 2022 dalam rangka Melaksanakan kegiatan Bulan Mutu satuan Pendidikan Tinggi KP tahun" u="1"/>
        <s v="Pembelian konsumsi (snack) jamuan Rapat Audiensi Pusat Pendidikan KP dengan Japan Fisheries Association (JFA) dan PT. OS Selnajaya. Tgl. 29 November 2022" u="1"/>
        <s v="Bayar kpd 2022 dalam rangka Melaksanakan kegiatan Bulan Mutu satuan Pendidikan Tinggi KP tahun" u="1"/>
        <s v="Belanja Perjalanan Dinas Biasa Jkt-Jkt (PP) tgl 2 Sept 2022 dlm rangka Melakukan Penyelesaian Adm. Keuangan terkait Keg. Sosialisasi Serdos di Lingk. KKP Thn 2022, tgl 2 Sept" u="1"/>
        <s v="Belanja Perjalanan Dinas Biasa Jkt-Jkt (PP) tgl 5 Sept 2022 dlm rangka Melakukan Penyelesaian Adm. Keuangan terkait Keg. Sosialisasi Serdos di Lingk. KKP Thn 2022, tgl 2 Sept" u="1"/>
        <s v="Perdin Jakarta - Bogor, Jabar (PP). Tgl. 14 September 2022. Dalam rangka kegiatan Pra verifikasi dokumen pengawasan lingkup UPT BRSDM KP. Tgl. 14 September 2022." u="1"/>
        <s v="Bayar ke Zoom Video C. Inc. Belanja Barang Non Operasional Lainnya. Pembayaran zoom video conference kegiatan Pusat Pendidikan KP Bulan April 2022. Tgl. 16 April 2022." u="1"/>
        <s v="Belanja Barang Persediaan Barang Konsumsi: Pembelian ATK kegiatan Bagian Tata Usaha Pusat Pendidikan KP Bulan Mei 2022. Tgl 10 Mei 2022" u="1"/>
        <s v="Bayar ke PT. Kreasi Pratama Solusindo. Belanja Sewa: Pembayaran sewa mesin photocopy Pusat Pendidikan KP Bulan Juli 2022, tgl. 01 Agustus 2022." u="1"/>
        <s v="Bayar ke Bapeda Prov DKI Jakarta. Belanja Pemeliharaan Peralatan dan Mesin: Pembayaran pajak kendaraan operasional roda 4 Pusdik KP Nopol B 1002 VQ Tahun 2022, tgl. 19 Juli 2022." u="1"/>
        <s v="Belanja Barang non operasional lainnya, Konsumsi persiapan finalisasi persyaratan dokumen PSDKU, tanggal 2 Desember 2022" u="1"/>
        <s v="Bayar ke Delicio: Belanja Keperluan Perkantoran. Pembelian konsumsi (snack) dalam rangka jamuan rapat Pembahasan Tindak Lanjut Temuan Sementara Itjen KKP. Tgl. 27 Juni 2022" u="1"/>
        <s v="Belanja Bahan. Penggandaan, Fotocopy dan penjilidan dalam rangka kegiatan Data dan Informasi Pendidikan KP. Tanggal 27 Desember 2022" u="1"/>
        <s v="Belanja Bahan Penggandaan dlm rangka Kegiatan Kegiatan PendidikanKP (Kegiatan Pembentukan Kelembagaan Pendidikan KP TA 2022)  Tanggal 26 Juli" u="1"/>
        <s v="Pembayaran Belanja Barang Persediaan Barang Konsumsi. Belanja ATK dalam rangka kegiatan operasional Bidang KK Bulan Februari 2022" u="1"/>
        <s v="Bayar ke Island Agency. Belanja Keperluan Sehari-hari Perkantoran: Pembayaran Langganan surat kabar/majalah Pusat Pendidikan KP Bulan Maret 2022. Tgl. 31 Maret 2022" u="1"/>
        <s v="Belanja Keperluan Sehari-hari Perkantoran: Pembayaran Langganan surat kabar/majalah Pusat Pendidikan KP Bulan Juli 2022. Tgl. 29 Juli 2022" u="1"/>
        <s v="Belanja Bahan. Pembelian ATK dalam rangka kegiatan Pembinaan dan Koordinasi Pimpinan lingkup Pusat Pendidikan KP, Tgl. 30 September 2022" u="1"/>
        <s v="Perdin Jakarta - Karawang, Jabar (PP). Tgl. 28 Desember 2022. Dalam rangka Kegitan Pesiapan Smart Fisheries Vllage (SFV) di Politeknik KP Karawang." u="1"/>
        <s v="Belanja Barang Persediaan Barang Konsumsi. Belanja Bahan Komputer dalam rangka kegiatan Sinkronisasi Kegiatan Pendidikan KP. Tanggal 10 Mei 2022" u="1"/>
        <s v="Belanja Barang Persediaan Barang Konsumsi: Pembelian Bahan Komputer kegiatan Bidang Kelembagaan dan Ketenagaan Pusat Pendidikan KP Bulan November 2022. Tgl. 03 November" u="1"/>
        <s v="Belanja Barang Persediaan Barang Konsumsi: Pembelian Bahan Komputer kegiatan Bidang Penyelenggaraan Pendidikan Pusat Pendidikan KP Bulan November 2022. Tgl. 03 November" u="1"/>
        <s v="Belanja Bahan Konsumsi (Snack pagi dan sore). Keperluan kegiatan Bimbingan dan Pembinaan Metode dan Kurikulum,dalam rangka rapat finalisasi draft dan pengaturan buku profil lulusan" u="1"/>
        <s v="Pembelian konsumsi (Makan siang) jamuan Rapat Penyusunan Laporan Tahunan Pengelolaan Kepegawaian Pusdik KP Tahun 2022.. Tgl. 16 Desember 2022" u="1"/>
        <s v="jasa Profesi. Mendukung Kegiatan Dukungan Penerimaan dan Penetapan Terpusat Peserta Didik Lingkup KKP dlm rangka penyesuaian fitur Pembayaran biaya pendaftaran pendidikan" u="1"/>
        <s v="Belanja barang persediaan barang konsumsi. pembelian bahan komputer keg operasional perkantoran Pusat Pendidikan KP Bidang PE bulan September 2022, Tgl 26 September 2022" u="1"/>
        <s v="Belanja Perjalanan Dinas dari Jakarta - Pontianak (PP) tgl 15-17 Des 2022, dalam rangka Sosialisasi Tugas Belajar di SUPM Pontianak. Tgl 19 Des 2022" u="1"/>
        <s v="Belanja Keperluan Perkantoran: Pembelian makanan/minuman kecil untuk rapat dan penerimaan tamu kegiatan operasional Pusdik KP Bulan November 2022, Tgl 02 November" u="1"/>
        <s v="Pembayaran Perjadin Jkt (PP) Tgl 09 Maret 2022 dalam rangka Pendampingan tindak lanjut pengembangan dan konfigurasi aplikasi sijamu online an. Dwi Hertanto, dkk" u="1"/>
        <s v="Belanja Perjalanan Dinas Jakarta - Bogor tanggal 24 November 2022 dalam rangka Monitoring IKU IP ASN dan IKU Nilai Monev Kegiatan Pendidikan KP. Tanggal 28 November 2022" u="1"/>
        <s v="Belanja Barang Non Operasional Lainnya, Konsumsi (Snack) Rapat Penyusunan SK Kepala BRSDM KP Tentang Tim Transformasi Pendidikan KP," u="1"/>
        <s v="Belanja Bahan Snack Rapat Penandatangan Kerja Sama Pusdik dengan PT Parigi AP dan PT. Esasutlii PU, Kegiatan Kerja Sama Pendidikan KP. Tanggal 22 Juni 2022" u="1"/>
        <s v="Bayar ke R. Gelora Wijayanto. Perdin Jakarta - Ancol, Jakut (PP). Tgl. 22 Maret 2022. Dalam rangka kegiatan persiapan Penyusunan Matrik Peran Hasil Tahun 2022 lingkup Pusdik KP. Tgl." u="1"/>
        <s v="Bayar ke Island Agency. Belanja Keperluan Sehari-hari Perkantoran: Pembayaran Langganan surat kabar/majalah Pusat Pendidikan KP Bulan April 2022. Tgl. 29 April 2022" u="1"/>
        <s v="Bayar ke PT Inovasi Cipta Usaha, Pembelian Bahan Komputer dalam rangka mendukung kegiatan Verifikasi dan Validasi Pertanggungjawaban Kegiatan tgl." u="1"/>
        <s v="Bayar ke CV kegiatan Sistim Akuntansi Keuangan Berbasiis Akrual, tgl." u="1"/>
        <s v="Bayar ke Delicio: Pmblian konsumsi (snack) rpt Koord Penyelesaian LHE Itjen KKP Nomor 4629. Tgl. 20 Mei 2022" u="1"/>
        <s v="Pembayaran operasional roda 4 Pusat Pendidikan KP Nopol B 1446 PQH Bulan Maret 2022" u="1"/>
        <s v="Perdin Jkt -  Bogor tgl. 13 sd 15 Sept 2022 (PP) dalam rangka penelaahan Kebutuhan Belanja Operasional ( 001 &amp; 002) Lingkup BRSDMKP TA 2022 tgl. 16 Sept 2022" u="1"/>
        <s v="Belanja Bahan Konsumsi Snack Box siang, rapat finalisasi penyusunan dokumen persyaratan pembukaan PSDKU Politeknik AUP Kegiatan Penjaminan Mutu Kelembagaan Pendidikan KP," u="1"/>
        <s v="Pembayaran Belanja Jasa Profesi (Pandemi Covid),Rapid Antigen,Tanggal 16 Februari 2022 2021, Kegiatan Penjaminan Mutu Kelembagaan Pendidikan KP an. Yushar Tampubolon" u="1"/>
        <s v="Pembayaran Belanja Jasa Profesi (Pandemi Covid),Rapid Antigen,Tanggal 18 Februari 2022 2021, Kegiatan Penjaminan Mutu Kelembagaan Pendidikan KP an. Yushar Tampubolon" u="1"/>
        <s v="Pembayaran Belanja Jasa. Penanganan Pandemi Covid-19: Pembayaran Rapid Test_Antigen keg Pembinaan &amp; Koordinasi Pimp Pusdik KP an. S.W. Budi Santoso" u="1"/>
        <s v="Belanja Bahan Komputer dalam rangka kegiatan Tugas Belajar Luar Negeri. Tanggal 8 Desember 2022" u="1"/>
        <s v="Pembayaran service kendaraan operasional roda 4 Pusdik KP Nopol B 1446 PQH bulan Januari 2022" u="1"/>
        <s v="Belanja Barang Persediaan. Belanja bahan komputer dalam rangka kegiatan lanjutan tugas belajar baru, Tgl 05 September 2022" u="1"/>
        <s v="Belanja Bahan Konsumsi (Snack takjil buka puasa).kegiatan pembinaan&amp;pelaksanaan kewirausahaan&amp;TEFA,dlm rangka pemaparan kiat Politek KP Karawang, Sidoarjo,&amp; Jembrana" u="1"/>
        <s v="Belanja Keperluan Perkantoran: Pembuatan stempel kepeluan sehari-hari perkantoran Pusat Pendidikan KP, Tgl 06 Oktober 2022." u="1"/>
        <s v="Belanja Honor Operasional Satker: Pembayaran Honor Operasional Satker Pengelola Keuangan Pusdik KP Bulan Oktober 2022, tgl. 02 November 2022" u="1"/>
        <s v="Belanja Perjalanan Dinas Biasa Karawang-Jkt (PP) tgl 7-9 Desember 2022 dalam rangka Kegiatan Finalisasi Dokumen PSDKU Lingkup Satdik KP, 9 Desember 2022" u="1"/>
        <s v="Belanja Bahan. Penggandaan, Fotocopy dan penjilidan dalam rangka kegiatan Identifikasi dan Kajian Program Pendidikan KP. Tanggal 8 September 2022" u="1"/>
        <s v="Pembayaran Belanja Bahan. Pembelian Bahan Komputer dalam rangka kegiatan Penyusunan Tindak Lanjut &amp; Pemutakhiran Data Pusat Pendidikan KP" u="1"/>
        <s v="Belanja Bahan. Penggandaan dalam rangka kegiatan Penyusunan Tindak Lanjut &amp; Pemutakhiran Data Pusat Pendidikan KP, Tgl. 07 Juli 2022" u="1"/>
        <s v="Belanja Perjalanan Dinas Biasa Bali - Jkt (PP) tgl 21 s.d. 23 Sept 2022 dlm rangka Keg. Lokakarya Peningkatan Akreditasi Satdik Tinggi KP, tgl 23 Sept 2022" u="1"/>
        <s v="Belanja Perjalanan Dinas Biasa Dumai -Jkt (PP) tgl 21 s.d. 23 Sept 2022 dlm rangka Keg. Lokakarya Peningkatan Akreditasi Satdik Tinggi KP, tgl 23 Sept 2022" u="1"/>
        <s v="Pembayaran Belanja Pemeliharaan Peralatan &amp; Mesin: Pembayaran pemeliharaan alat pengolah data kantor Pusat Pendidikan KP Bulan Januari s.d. Februari 2022" u="1"/>
        <s v="Belanja Barang Persediaan Belanja Konsumsi. Belanja Bahan Komputer dalam rangka sinkrosisasi kegiatan pendidikan KP, Tgl 08 September 2022" u="1"/>
        <s v="Bayar ke Fatima Inamunjita. Perdin Jakarta - Sidoarjo, Jatim (PP). Tgl. 13-15 Mei 2022. Dalam rangka kegiatan Pendampingan Peningkatan Nilai IP ASN di Politeknik KP Sidoarjo. Tgl. 15 Mei" u="1"/>
        <s v="Perdin Pusdik KP - Poltek AUP,  tgl 10 Agst 2022 (PP). Mendampingi Ka. BRSDM  pd Upacara Wisuda Poltek AUP Angkatan 54 Thn Pljrn 2021/2022. Tgl 10 Agst 2022" u="1"/>
        <s v="Belanja Pengiriman Surat Dinas Pos Pusat. Pengiriman surat dan dokumen/barang lainnya kegiatan Pusat Pendidikan KP Bulan April 2022. Tgl. 27 April 2022." u="1"/>
        <s v="Belanja Bahan. Penggandaan, Fotocopy dan penjilidan dalam rangka kegiatan Aparatur KKP yang Diberikan Izin Belajar. Tanggal 28 Oktober 2022" u="1"/>
        <s v="Bayar ke Romi Agusta, S.Pi.., Belanja Perjalanan Dinas ke Politeknik AUP Jakarta pada tanggal 19 Juli  2022 dalam rangka Perjalanan Peserta Tugas Belajar. Kegiatan Lanjutan Tugas Belajar," u="1"/>
        <s v="jasa Profesi. Mendukung Kegiatan Dukungan Penerimaan dan Penetapan Terpusat Peserta Didik Lingkup KKP dlm rangka penyesuaian fitur pembayaran biaya pendaftaran PKP Sidoarjo" u="1"/>
        <s v="Bayar ke hijau stamp. Belanja Keperluan Perkantoran: Pembuatan stempel kepeluan sehari-hari perkantoran Pusat Pendidikan KP, Tgl 16 Maret 2022." u="1"/>
        <s v="Perdin Pusdik KP - Ancol (PP) Tambahan Uang Persediaan (PTUP) Nihil dan" u="1"/>
        <s v="Perjalanan dinas Jkt-Karawang Tgl 5 Jan 2022 keg pembinaan dan pendampingan acara Sertijab Dir. Politeknik KP Karawang" u="1"/>
        <s v="Belanja Bahan Konsumsi (makan siang). Dlm rangka pembahasan draft buku pembelajaran digital. Tgl 13 Desember 2022" u="1"/>
        <s v="Belanja Barang non operasional (Snack siang). Dlm rangka rapat Update penyiapan bahan penerimaan peserta didik 2023. Tgl 3 Oktober 2022" u="1"/>
        <s v="Belanja Brg Non Op Lainnya. Pembayaran biaya penelitian peserta tubel KKP Program S2-UB Keg Lanjutan Tugas Belajar pada tgl 23 Desember 2022" u="1"/>
        <s v="Belanja Barang Persediaan Barang Konsumsi: Pembelian ATK kegiatan Bagian Tata Usaha Pusat Pendidikan KP Bulan April 2022. Tgl 10 April 2022" u="1"/>
        <s v="Belanja Barang non operasional lainnya, Langganan Biaya Video Conference. Keperluan keg Pembinaan Pelaksanaan Kewirausahaan dan TEFA. Tgl 18 April 2022" u="1"/>
        <s v="Belanja Pemeliharaan Peralatan dan Mesin: Pembelian dongkrak dan pemeliharaan kendaraan operasional roda 4 Nopol B 2951 DQ, tgl. 16 September 2022." u="1"/>
        <s v="Belanja Pemeliharaan Peralatan &amp; Mesin: Pemeliharaan/service kendaraan operasional roda 4 Nopol B 1602 PQP Bulan November 2022, tgl. 2 November 2022." u="1"/>
        <s v="Pembayaran Belanja Pemeliharaan Peralatan dan Mesin: Pembayaran service kendaraan operasional roda 2 Pusat Pendidikan KP Nopol B 6578 SRQ Bulan Maret 2022" u="1"/>
        <s v="Bayar ke Delicio: Pembelian konsumsi jamuan rapat Penyiapan Jawaban Mediasi Perkara Perdata Nomor 21/Pdt.G/GP.Son pada Politeknik KP Sorong. Tgl. 21 Maret 2022" u="1"/>
        <s v="Belanja Keperluan Sehari-hari Perkantoran: Pembayaran air minum pegawai Pusat Pendidikan KP Bulan Juni 2022. Tgl. 30 Juni 2022" u="1"/>
        <s v="Pembayaran Perjadin Jakarta-Depok pada tanggal Tanggal 13 Januari 2022 dalam rangka Verifikasi dan Validasi Data Dukung capaian sesuai manual IKU Level 2 BRSDM Tahun 2021." u="1"/>
        <s v="Belanja Keperluan Perkantoran: Pembelian air minum keperluan Pusat Pendidikan KP periode Bulan Juli 2022. Tgl. 14 Juli 2022." u="1"/>
        <s v="Pembayaran Belanja Barang Persediaan Barang Konsumsi. Belanja ATK dalam rangka kegiatan operasional Bidang KK Bulan Maret 2022" u="1"/>
        <s v="Bayar ke Soul Touch Indonesia. Belanja Barang Non Operasional: Pembelian Multivitamin (Becom-Zet) Penanganan Pandemi COVID-19 keg Pengelolaan Administrasi Kepegawaian" u="1"/>
        <s v="Belanja Keperluan Perkantoran: Pembelian air minum keperluan Pusat Pendidikan KP periode Bulan Juni 2022. Tgl. 14 Juni 2022." u="1"/>
        <s v="Belanja Verifikasi dan Validasi Pertanggung Jawaban Kegiatan, Tgl 19 September 2022" u="1"/>
        <s v="Bayar ke ranka Evaluasi Pelaksanaan Kegiatan dan Anggaran sesuai dengan Manajemen Resiko TA." u="1"/>
        <s v="Belanja Barang Persediaan Barang Konsumsi: Pembelian ATK kegiatan Kelembagaan dan Ketenagaan Pusat Pendidikan KP Bulan Oktober 2022. Tgl. 04 Oktober 2022" u="1"/>
        <s v="Bayar ke Arif Wahyudi. Perdin Jakarta - Ancol, Jakut (PP). Tgl. 22 Maret 2022. Dalam rangka kegiatan persiapan Penyusunan Matrik Peran Hasil Tahun 2022 lingkup Pusdik KP. Tgl. 22" u="1"/>
        <s v="Pembayaran Perjadin Jkt-Bogor (PP) Tgl 22-24 Feb 2022 dlm rangka Melakukan Pendampingan Kegiatan Evaluasi Beban Kerja Guru" u="1"/>
        <s v="Bayar ke hanssendjohan. Belanja Barang Non Operasional : Pembelian Masker Penanganan Pandemi COVID-19 keg Pengelolaan Administrasi Kepegawaian Pusdik KP Bulan Mei 2022. Tgl" u="1"/>
        <s v="Belanja bhn penggandaan keperluan kegiatan Bimbingan dan Pembinaan Metode dan Kurikulum. Tgl 6 Desember 2022" u="1"/>
        <s v="Belanja Barang Persediaan Barang Konsumsi. Belanja Bahan Komputer dalam rangka kegiatan Tugas Belajar Baru. Tanggal 12 Mei 2022" u="1"/>
        <s v="Bayar ke Delicio: Belanja Keperluan Perkantoran. Pembelian konsumsi (snack) Jamuan/Rapat Penyiapan Bahan Materi Pendidikan KP. Tgl. 22 Juli 2022" u="1"/>
        <s v="Belanja Perjalanan Dinas dari Kupang ke Ambon (PP) dalam tgl 7 Desember 2022, rangka Perjalanan Peserta Tugas Belajar ke Universitas Pattimuta. Kegiatan Tugas Belajar Baru. 7" u="1"/>
        <s v="Belanja Perjalanan Dinas Biasa Jkt-Jkt (PP) tgl 21 s.d. 23 Sept 2022 dlm rangka Keg. Lokakarya Peningkatan Akreditasi Satdik Tinggi KP, tgl 23 Sept 2022" u="1"/>
        <s v="Belanja Perjalanan Dinas dari Lampulo ke Jakarta pada tgl 20-22 Nov 2022 dalam rangka mengikuti Tes TPA dan TOEFL di Gedung Mina Bahari III Ballroom Lantai 1, 22 Nov 2022" u="1"/>
        <s v="Belanja Perjalanan Dinas dari Tarakan ke Jakarta pada tgl 20-22 Nov 2022 dalam rangka mengikuti Tes TPA dan TOEFL di Gedung Mina Bahari III Ballroom Lantai 1, 22 Nov 2022" u="1"/>
        <s v="Bayar ke CV kegiatan Penyusunan Program dan Anggaran Lingkup Pusdik KP, tgl." u="1"/>
        <s v="Belanja Keperluan Perkantoran: Pembayaran BPJS Ketenagakerjaan Pengemudi dan Pramubhakti lingkup Pusat Pendidikan KP Bulan Agustus 2022, Tgl 09 Agustus 2022." u="1"/>
        <s v="Bayar ke CV. Barito Solusindo. Belanja Bahan Komputer. Kegiatan Penilaian Kinerja Pendidikan KP. Tanggal 20 Mei 2022" u="1"/>
        <s v="Bayar kepada Drs Syahrizal Syarief, Belanja Jasa Profesi, Jasa Narasumber dalam rangka Kegiatan Bulan Mutu Satuan Pendidikan KP," u="1"/>
        <s v="Belanja perjalanan biasa, Pusdik KP - BRPL Ancol, Pembinaan Metkur," u="1"/>
        <s v="Belanja Barang Persediaan Barang Konsumsi. Belanja Bahan Komputer dalam rangka kegiatan Tugas Belajar Baru. Tanggal 23 Mei 2022" u="1"/>
        <s v="Belanja Pemeliharaan Peralatan &amp; Mesin: Pembayaran BBM kendaraan operasional roda 4 Pusdik KP Bulan Oktober 2022 a.n. Bambang Suprakto dkk, Tgl. 03 November 2022" u="1"/>
        <s v="Bayar ke  Edi Mistiono, Amd,  perjalanan dinas Jkt -  Ancol tgl.  28 sd 29 Juni 2022, Melakukan penyelesaian pertanggung jawaban GUP (Revolving) ke 6 Lingkup Pusat Pendidikan KP" u="1"/>
        <s v="Bayar ke farmalab. Belanja Jasa. Penanganan Pandemi Covid-19: Pembayaran Rapid Test_Antigen keg Pengelolaan Administrasi Kepegawaian Pusdik KP an. Gelora Wijayanto. Tgl" u="1"/>
        <s v="Belanja Bahan. Penggandaan, Fotocopy dan penjilidan dalam rangka kegiatan Identifikasi dan kajian program pendidikan KP. Tanggal 24 Mei 2022" u="1"/>
        <s v="Bayar  ke Edi Mistiono, A.md, perjalanan dinas ke Politeknik Sidoarjo tgl. 12 sd 14 Mei 2022 , Koordinasi capaian terkait PNBP sampai dengan Triwulan I TA 2022, tgl. 17 Mei 2022" u="1"/>
        <s v="Belanja Bahan ATK.  Keperluan kegiatan Bimbingan dan Pembinaan Metode dan Kurikulum. Tgl 7 September 2022" u="1"/>
        <s v="Bayar  ke Sri Sulistiyawati, A.Md.SE, perjalanan dinas ke Politeknik Sidoarjo tgl. 12 sd 14 Mei 2022 , Koordinasi capaian terkait PNBP sampai dengan Triwulan I TA 2022, tgl. 17 Mei 2022" u="1"/>
        <s v="Belanja Bahan Komputer. Kegiatan Monitoring dan Evaluasi Penyelenggaraan Pendidikan KP. Tanggal 11 Mei 2022" u="1"/>
        <s v="Belanja Bahan Komputer. Kegiatan Monitoring dan Evaluasi Penyelenggaraan Pendidikan KP. Tanggal 14 Mei 2022" u="1"/>
        <s v="Perdin Pusdik KP-Gd. BRSDM I Ancol tgl 8 Nov 2022 (PP) .Melakukan pembahasan reviu draft PerKa.BRSDMKP No.10/PER-BRSDM/2019 ttg pedoman pelaks TEFA .Tgl 8 Nov 2022" u="1"/>
        <s v="Bayar ke  Sutrisno , S.Pi, MM, perjalanan dinas Jkt - Gedung I BRSDMKP Ancol dalam ranka Evaluasi Pelaksanaan Kegiatan dan Anggaran sesuai dengan Manajemen Resiko TA. 2022 dan" u="1"/>
        <s v="Bayar ke Fatima Inamunjita. Perdin Jakarta - Depok, Jabar (PP). Tgl. 13-14 April 2022. Dalam rangka kegiatan Pembahasan Lembar Kerja Evaluasi (LKE) PMPRB BRSDM Tahun 2022 di" u="1"/>
        <s v="Pembayaran belanja bahan pembelian ATK dalam rangka Kegiatan Evaluasi Beban Kerja Guru Tahun 2022" u="1"/>
        <s v="Belanja Bahan foto copy, penggandaan dan jilid Laporan Realisasi Target dan Realisasi PNBP, tgl.  02  Desember  2022" u="1"/>
        <s v="Belanja Konsumsi Snack Pagi dan Snack Sore. Monev Daring di PKP Kupang dan PKP Jembrana. Keg. Monitoring dan Evaluasi Penyelenggaraan Pendidikan KP. Tanggal 6 Oktober" u="1"/>
        <s v="Perdin Jakarta - Ancol, Jakut (PP). Tgl. 07 September 2022. Dalam rangka menghadiri rapat penyempurnaan SOP/Petunjuk Pengaduan dan Penyusunan Strategi /Prosedur Penanganan" u="1"/>
        <s v="Belanja Perjalanan Dinas Biasa Jakarta (PP). Tgl 1 Juli 2022 dalam rangka Tindak Lanjut Pemenuhan Dokumen SAKIP Pusat Pendidikan KP sesuai Permenpan RB NO 88 Tahun 2021." u="1"/>
        <s v="Pembayaran Belanja Bahan Pembelian ATK dalam rangka mendukung kegiatan Evaluasi Kinerja Keuangan dan Penyusunan SPIP" u="1"/>
        <s v="Belanja Bahan Penggandaan dalam rangka kegiatan penyusunan rancangan PERMEN KP ttg OTK dan Statuta Politeknik KP  (Kegiatan Pembentukan Kelembagaan KP) Tanggal 8 Juli 2022" u="1"/>
        <s v=" Belanja Barang Persediaan Barang Konsumsi. Belanja ATK dalam rangka kegiatan Tugas" u="1"/>
        <s v="Pembayaran Belanja Bahan Komputer dalam rangka Penyusunan POK Lingkup Satker Pusdik KP" u="1"/>
        <s v="Pembayaran elanja Keperluan Perkantoran: Pembayaran biaya estetika kantor kegiatan Pusat Pendidikan KP periode Bulan Februari 2022" u="1"/>
        <s v="Belanja Barang Persediaan Barang Konsumsi ATK dalam rangka Penyusunan Draft OTK Satuan Pendidikan Tinggi KP (Kegiatan Pembentukan Pendidikan KP), 10 Oktober 2022" u="1"/>
        <s v="Bayar ke CV. Baruto Solusindo, Belanja Bahan Pembelian ATK dalam rangka mendukung kegiatan Evaluasi Kinerja Keuangan dan Penyusunan SPIP, tgl. 17" u="1"/>
        <s v="Bayar ke CV. HD Prakasa. Belanja Barang Persediaan Barang Konsumsi: Pembelian ATK kegiatan Bidang Perencanaan &amp; Evaluasi Pusat Pendidikan KP Bulan Juli 2022. Tgl. 11 Agustus" u="1"/>
        <s v="Belanja barang non opersional lainnya. konsumsi (snack) rapat akselerasi transformasi pendidikan KP (dukungan pembentukan kelembagaan) Tgl 07 Nov 2022" u="1"/>
        <s v="Belanja Perjalanan Dinas dari BPPP Banyuwangi ke Politeknik AUP Jakarta 18 Sept 2022, dalam rangka Perjalanan Peserta Tugas Belajar. Kegiatan Tugas Belajar Baru. 19 Sept. 2022" u="1"/>
        <s v="Bayar Ketenagakerjaan Pengemudi dan Pramubhakti lingkup Pusat Pendidikan KP Bulan Juli 2022," u="1"/>
        <s v="Pembayaran Belanja Pemeliharaan Lainnya : Pembayaran Pemeliharaan Aquarium Pusat Pendidikan KP Bulan Maret 2022" u="1"/>
        <s v="Pembayaran elanja Bahan. Penggandaan, Fotocopy dan penjilidan dalam rangka kegiatan Identifikasi dan Kajian Program Pendidikan KP" u="1"/>
        <s v="Belanja Keperluan Perkantoran: Pembelian makanan/minuman kecil untuk rapat dan penerimaan tamu kegiatan operasional Pusdik KP Bulan Agustus 2022, Tgl 10 Agustus 2022." u="1"/>
        <s v="Pembayaran Belanja Bahan Pembelian ATK dalam rangka mendukung kegiatan Verifikasi dan Validasi Pertanggung Jawaban Kegiatan" u="1"/>
        <s v="Bayar ke CV. AUTOMINDO. Belanja Pemeliharaan Peralatan dan Mesin: Pembayaran service kendaraan operasional roda 4 Pusdik KP Nopol B 2951 DQ Bulan Maret 2022, tgl. 28 Maret" u="1"/>
        <s v="Pembayaran Penggandaan dalam rangka kegiatan Pengelolaan Kearsipan, Tata Naskah Dinas dan Persuratan Pusat Pendidikan KP" u="1"/>
        <s v="Belanja bahan konsumsi (snack pagi) dlm rangka finalisasi buku Best Practice pusat pengembangan wirausaha. Tgl 12 Oktober 2022" u="1"/>
        <s v="Belanja Bahan. Perlengkapan Peserta Koordinasi Tugas Belajar dalam rangka kegiatan Lanjutan Tugas Belajar. Tanggal 26 Oktober 2022" u="1"/>
        <s v="Belanja Barang Persediaan Barang Konsumsi: Pembelian Bahan Komputer kegiatan Bidang Kelembagaan dan Ketenagaan Pusat Pendidikan KP Bulan Mei 2022. Tgl 11 Mei 2022" u="1"/>
        <s v="Belanja Barang Persediaan Barang Konsumsi: Pembelian Bahan Komputer kegiatan Bidang Penyelenggaraan Pendidikan Pusat Pendidikan KP Bulan Mei 2022. Tgl 11 Mei 2022" u="1"/>
        <s v="Konsumsi (makan siang). Keperluan kegiatan Bimbingan dan Pembinaan Metode dan Kurikulum, dalam rangka rapat pemaparan hasil review kurikulum pendidikan tinggi KP , tgl 15" u="1"/>
        <s v="Belanja Bahan Komputer. Keperluan Kegiatan Dukungan Penerimaan dan Penetapan Terpusat Peserta Didik Lingkup KKP. Tgl 8 September 2022" u="1"/>
        <s v="Belanja Bahan. Perlengkapan Protokol kesehatan Peserta Koordinasi Tugas Belajar dalam rangka kegiatan Lanjutan Tugas Belajar. Tanggal 26 Oktober 2022" u="1"/>
        <s v="Belanja Barang Persediaan Barang Konsumsi: Pembelian kertas foto copy kegiatan operasional Pusat Pendidikan KP Bulan Mei 2022. Tgl 10 Mei 2022." u="1"/>
        <s v="Belanja Pemeliharaan Peralatan dan Mesin: Pembayaran BBM kendaraan operasional roda 2 Pusat Pendidikan KP Bulan Juli 2022, Tgl. 26 Agustus 2022." u="1"/>
        <s v="Bayar ke Delicio: Pmblian konsumsi (snack) jamuan keg Sltrhim Halal Bihalal Pusdik KP Idul Fitri 1443 H Tahun 2022. Tgl. 09 Mei 2022" u="1"/>
        <s v="Belanja ATK dalam rangka kegiatan Tugas Belajar Luar Negeri. Tanggal 20 Desember 2022 :" u="1"/>
        <s v="Belanja Barang Persediaan Barang Konsumsi: Pembelian Bahan Komputer kegiatan Bagian Tata Usaha Pusat Pendidikan KP Bulan Januari 2022" u="1"/>
        <s v="Pembayaran Belanja Barang Persediaan Barang Konsumsi. Belanja ATK dalam rangka kegiatan Identifikasi dan Kajian Program Pendidikan KP" u="1"/>
        <s v="Pembayaran Belanja Jasa. Penanganan Pandemi Covid-19: Pembayaran Rapid Test_Antigen kegiatan Pengelolaan Administrasi Kepegawaian Pusdik KP an. Bambang Suprakto" u="1"/>
        <s v="Bayar ke Bambang Suprakto. Perdin Jakarta - Tangsel, Banten. Tgl. 02 Februari 2022. Dalam rangka menghadiri rakor Rencana Kerjasama Pendidikan Vokasi K/L dan Pembahasan Strategis" u="1"/>
        <s v="Pembayaran Belanja Pemeliharaan Peralatan dan Mesin: Pembayaran pajak kendaraan operasional roda 2 Pusdik KP Nopol B 6578 SRQ Tahun 2022" u="1"/>
        <s v="Bayar ke  Muhammad Arif Mustaqim, S,St.Pi perjalanan dinas Jkt -  Ancol tgl.  27  Mei   2022, melakukan penyelesaian pertanggungjawaban GUP (revolving) ke 5 Lingkup Pusdik KP" u="1"/>
        <s v="Belanja Pemeliharaan Peralatan &amp; Mesin: Pembayaran BBM kendaraan operasional roda 4 Pusdik KP Bulan November 2022 a.n. Bambang Suprakto dkk, Tgl. 05 Desember 2022" u="1"/>
        <s v="Bayar ke penyelesaian pertanggungjawaban GUP (revolving) ke 5 Lingkup Pusdik KP" u="1"/>
        <s v="Pembayaran Perjadin Pusdik KP Jkt-Politeknik AUP Bogor (PP) Tgl 21 Feb 2022 dalam rangka Koordinasi Kegiatan Penyusunan Buku Profil Program Studi Mekanisme Perikanan/Permesinan" u="1"/>
        <s v="Belanja Bahan Konsumsi Snack Pagi Rapat Reviu Instrumen penyelenggaraan pendidikan KP, Ker Monev PP KP. Tanggal 25 Mei 2022" u="1"/>
        <s v="Belanja Bahan Konsumsi Snack Sore Rapat Reviu Instrumen penyelenggaraan pendidikan KP, Ker Monev PP KP. Tanggal 25 Mei 2022" u="1"/>
        <s v="Belanja Perjalanan Dinas SUPM Kotaagung Lampung ke UGM- Yogyakarta pada tgl 27-29 Agts 2022. dalam rangka perjalanan Peserta Tugas Belajar. 29 Agustus 2022" u="1"/>
        <s v="Belanja Bahan Konsumsi (Snack pagi&amp;makans siang). Keperluan kegiatan Bimbingan dan Pembinaan Metode dan Kurikulum,dalam rangka rapat pembahasan buku profil program studi" u="1"/>
        <s v="Belanja Bahan komputer suplies.Keperluan Kegiatan Kurikulum. Tgl 7 Juli 2022" u="1"/>
        <s v="Belanja Perjalanan Dinas Biasa Jkt-Jkt (PP) tgl 27 Juli 2022 dlm rangka Rapat Harmonisasi Rancangan PERMEN KP Tentang Statuta Politeknik KP, tgl 27 Juli 2022 an. Dwi Hertanto, dkk" u="1"/>
        <s v="Bayar ke PT. Tirta Investama. Belanja Keperluan Sehari-hari Perkantoran: Pembayaran air minum pegawai Pusat Pendidikan KP Bulan Maret 2022. Tgl. 31 Maret 2022" u="1"/>
        <s v="Belanja Barang Persediaan Barang Konsumsi. Belanja Bahan Komputer dalam rangka kegiatan Sinkronisasi Kegiatan Pendidikan KP. Tanggal 20 Mei 2022" u="1"/>
        <s v="Belanja Barang Persediaan Barang Konsumsi: Pembelian Bahan Komputer kegiatan Bidang Kelembagaan dan Ketenagaan Pusat Pendidikan KP Bulan Oktober 2022. Tgl. 04 Oktober 2022" u="1"/>
        <s v="Belanja Barang Persediaan Barang Konsumsi: Pembelian Bahan Komputer kegiatan Bidang Penyelenggaraan Pendidikan Pusat Pendidikan KP Bulan Oktober 2022. Tgl. 04 Oktober 2022" u="1"/>
        <s v="Belanja Bahan Pembelian ATK dalam rangka mendukung kegiatan Verifikasi dan Validasi Pertanggungjawaban Kegiatan tgl. 20" u="1"/>
        <s v="Pembayaran Belanja Bahan Komputer dalam rangka mendukun :" u="1"/>
        <s v="Belanja Barang Non Operasional Lainnya Langganan biaya video conference Bulan November 2022 Keg. Tugas Beajar Baru. Tanggal 2 Desember 2022" u="1"/>
        <s v="Belanja Keperluan Perkantoran: Pembelian benda materai keperluan sehari-hari perkantoran Pusat Pendidikan KP. Tgl. 02 November 2022." u="1"/>
        <s v="Belanja Bahan Pembelian ATK dalam rangka Pembaruan Data PTK Satdik KP Per Sept 2022 (Keg. Evaluasi Beban Kerja Guru dan Dosen TA. 2022) tgl 17 Okt 2022" u="1"/>
        <s v="Belanja Barang Non Operasional Lainnya (Snack Pagi) Kegiatan Penyelesaian Dokumen data dukung Pembukaan PSDKU Politeknik AUP, tgl 21 Desember 2022" u="1"/>
        <s v="Belanja barang persediaan barang konsumsi. pembelian ATK dalam rangka kegiatan lokakarya peningkatan akreditasi satuan pendidikan KP, Tgl 12 September 2022" u="1"/>
        <s v="Belanja perjalanan biasa, Pusdik KP - Politeknik KP Sidoarjo, An. Wisnhu C. Pratama, S.St.Pi tgl 12-15 Mei 2022. Keperluan Kegiatan NSPK Peserta Didik Standar Sarana dan Prasarana" u="1"/>
        <s v="Bayar ke TIKI. Belanja Pengiriman Surat Dinas Pos Pusat. Pengiriman surat dan dokumen/barang lainnya kegiatan Pusat Pendidikan KP Bulan April 2022. Tgl. 07 April 2022." u="1"/>
        <s v="Bayar ke CV. Inovasi Cipta Usaha. Belanja Pemeliharaan Peralatan dan Mesin. Pembayaran pemeliharaan alat pengolah data kantor Pusat Pendidikan KP Bulan Maret s.d Mei 2022, tgl. 20" u="1"/>
        <s v="Perdin Jakarta - Bogor, Jabar (PP). Tgl. 09-10 November 2022. Dalam rangka kegiatan Bimtek Peningkatan Kapasitas Pengelola SDM dan Pegawai. Tgl. 11 November 2022." u="1"/>
        <s v="Pembayaran Perjadin Pusdik KP Jkt-Politeknik KP Bogor (PP) Tgl 1-2 Maret 2022 dalam rangka Pendampingan keg finalisasi review kurikulum prog studi konservasi dan ekowisata bahari an." u="1"/>
        <s v="Pembayaran Belanja Barang Persediaan Barang Konsumsi. Belanja ATK dalam rangka kegiatan operasional Bagian TU Bulan Februari 2022" u="1"/>
        <s v="Belanja Perjalanan Dinas Biasa Jakarta (PP). Pada tanggal 13 Desember 2022 dalam rangka Reviu LKj dan Prognosa Capaian Kinerja Tahun 2022. Tanggal 13 Desember 2022" u="1"/>
        <s v="Belanja Bahan. Penggandaan, Fotocopy dan penjilidan dalam rangka kegiatan Identifikasi dan kajian program pendidikan KP. Tanggal 20 Mei 2022" u="1"/>
        <s v="Belanja Penyelenggaraan Pendidikan Pusat Pendidikan KP Bulan April 2022. Tgl 10 April 2022" u="1"/>
        <s v="Pembayaran Pembayaran Paket Data &amp; Komunikasi Pimpinan Penanganan Pandemi Covid-19 keg Operasional Pegawai lingkup Pusdik KP an. Bambang Suprakto dkk Bln Februari 2022 an." u="1"/>
        <s v="Belanja Barang Persediaan Barang Konsumsi: Pembelian ATK kegiatan Bidang Perencanaan dan Evaluasi Pusat Pendidikan KP Bulan Juni 2022. Tgl. 01 Agustus 2022" u="1"/>
        <s v="Perjadin pengadministrasian tugas belajar di Universitas Padjadjaran keg tubel baru, tgl 26 Sept 2022" u="1"/>
        <s v="Pembayaran elanja Pemeliharaan Lainnya : Pembayaran Pemeliharaan Aquarium Pusat Pendidikan KP Bulan Februari 2022" u="1"/>
        <s v="Belanja Sewa: Pembayaran sewa mesin photocopy Pusat Pendidikan KP Bulan Agustus 2022, tgl. 01 September 2022." u="1"/>
        <s v="Belanja Bahan Konsumsi (Snack takjil&amp;makan buka puasa).kegiatan pembinaan&amp;pelaksanaan kewirausahaan&amp;TEFA, dlm rangka pemaparan kiat Politek KP Karawang, Sidoarjo,&amp; Jembrana" u="1"/>
        <s v="Belanja Perjalanan Dinas Biasa Dumai-Jkt (PP) tgl 6-9 Desember 2022 dalam rangka Kegiatan Finalisasi Dokumen PSDKU Lingkup Satdik KP, 9 Desember 2022" u="1"/>
        <s v="Belanja Bahan Konsumsi. Snack Pagi dan Snack Sore. Monev Daring di Politeknik AUP, SUPM Bone, SUPM Sorong. Keg. Monitoring dan Evaluasi Penyelenggaraan Pendidikan KP. Tanggal" u="1"/>
        <s v="Belanja Konsumsi Snack Pagi dan Snack Sore. Monev Daring di PKP Kupang dan PKP Jembrana. Keg. Monitoring dan Evaluasi Penyelenggaraan Pendidikan KP. Tanggal 5 Oktober" u="1"/>
        <s v="Pembayaran Belanja Bahan. Penggandaan dalam rangka kegiatan Pengelolaan Administrasi Kepegawaian Pusat Pendidikan KP" u="1"/>
        <s v="Belanja Bahan, Konsumsi PSDKU Lingkup Pusat Pendidikan Kelautan dan Perikanan, Tanggal 29 Nov 2022" u="1"/>
        <s v="Pembelian konsumsi (snack) jamuan Rapat Tindak Lanjut Permintaan Dokumen Pemeriksaan oleh BPK_RI. Tgl. 22 November 2022" u="1"/>
        <s v="Bayar ke Bona Mitra Keluarga. Belanja Jasa. Penanganan Pandemi Covid-19: Pembayaran Rapid Test_Antigen keg Pengelolaan Administrasi Kepegawaian Pusdik KP an. Rina Ariani. Tgl" u="1"/>
        <s v="Pembayaran Belanja Jasa Profesi (Pandemi Covid),Rapid Antigen,Tanggal 16 Februari 2022 2021, Kegiatan" u="1"/>
        <s v="Belanja Barang Persediaan Barang Konsumsi Pembelian Bahan Komputer dalam rangka Transformasi Pendidikan Tinggi Kelautan dan Perikanan, tanggal 23 November 2022" u="1"/>
        <s v="Belanja Bahan Komputer dalam rangka kegiatan Data dan Informasi Pendidikan KP. Tanggal 9 Desember 2022" u="1"/>
        <s v="Belanja Barang Persedian Brg. Konsumsi. Belanja Bahan Komputer dlm rangka Keg. Tugas Belajar Baru. Tanggal 28 November 2022" u="1"/>
        <s v="Belanja Perjalanan Dinas dari Purwakarta ke Jakarta pada tgl 20-22 Nov 2022 dalam rangka mengikuti Tes TPA dan TOEFL di Gedung Mina Bahari III Ballroom Lantai 1, 22 Nov 2022" u="1"/>
        <s v="Pembayaran Pembayaran Paket Data &amp; Komunikasi Pimp Penanganan Pandemi Covid-19 keg Operasional Pegawai lingkup Pusdik KP an. Bambang Suprakto dkk Bln Maret 2022" u="1"/>
        <s v="Belanja barang persediaan barang konsumsi. pembelian ATK keg operasional perkantoran Pusat Pendidikan KP bulan September 2022, Tgl 13 September 2022" u="1"/>
        <s v="Belanja Perjadin 30 Agus - 1 Sept 2022, Jkt-Pekanbaru dlm rangka Koordinasi terkait Pembukaan PSDKU (Pembentukan Kelembagaan Pendidikan KP), tgl 1 September 2022" u="1"/>
        <s v="Belanja Barang Persediaan Barang Konsumsi Pembelian ATK dalam rangka Finalisasi Dokumen PSDKU, Tanggal 25 November 2022" u="1"/>
        <s v="Belanja Barang Non Operasional Lainnya Langganan biaya video conference Bulan Juni Keg. Sinkronisasi Kegiatan Pendidikan KP . Tanggal 05 Juli" u="1"/>
        <s v="Pembayaran Belanja Bahan Konsumsi (Snack pagi&amp;Sore) dalam rangka rapat pembahasan draft buku profil lulusan KP Program Sudi Teknik Budidaya Perikanan/Budidaya Ikan" u="1"/>
        <s v="Pembayaran Perjadin Jkt-Ancol (PP) Tgl 4 Maret 2022 dalam rangka melakukan verifikasi kelengkapan dokumentasi TA 2021 Lingkup Pusat Pendidikan KP an. Ali Murtado, dkk" u="1"/>
        <s v="Pembayaran Belanja Bahan. Pembelian ATK dalam rangka kegiatan Pengelolaan Kearsipan, Tata Naskah Dinas dan Persuratan Pusat Pendidikan KP" u="1"/>
        <s v="Perjalanan dinas Jkt-Tangsel, Banten Tgl 11 Jan 2022 dalam rangka menghadiri FGD penyamaan persepsi dan pembahasan Renstra TL RPP PTKL" u="1"/>
        <s v="Bayar ke JNE. Belanja Pengiriman Surat Dinas Pos Pusat. Pengiriman surat dan dokumen/barang lainnya kegiatan Pusat Pendidikan KP Bulan November 2022. Tgl.06" u="1"/>
        <s v="Bayar ke CV. Doa Bunda. Belanja Pemeliharaan Lainnya : Pembayaran Pemeliharaan Aquarium Pusat Pendidikan KP Bulan Juli 2022, tgl. 20 Juli 2022." u="1"/>
        <s v="Bayar ke Andy Afriandi. Perdin Jakarta - Serang, Banten PP. Tgl. 22 April 2022. Dalam rangka mendampingi Kapusdik KP Acara Persiapan Safari Kunker Menteri KP di Kota Serang, Kab." u="1"/>
        <s v="Belanja Cetakan Weekly Report Triwulan I Tahun 2022. Kegiatan Data dan Informasi Pendidikan KP. Tanggal 10 Mei 2022" u="1"/>
        <s v="Belanja Perjalanan Dinas dari Politeknik KP Sorong ke Universitas Brawijaya Malang tgl 25 Okt 2022 dalam rangka Perjalanan Peserta Tugas Belajar. Tgl 25 Okt 2022" u="1"/>
        <s v="Belanja Pemeliharaan Peralatan dan Mesin: Pembayaran BBM kendaraan operasional roda 4 Pusat Pendidikan KP Bulan Juli 2022 a.n. Bambang Suprakto dkk, Tgl. 26 Agustus 2022" u="1"/>
        <s v="Bayar ke CV. Bina Pratama. Belanja Alat Tulis Kantor. Kegiatan Penilaian Kinerja Pendidikan KP. Tanggal 19 Mei 2022" u="1"/>
        <s v="Belanja barang persediaan barang konsumsi. pembelian bahan komputer dalam rangka kegiatan lokakarya peningkatan akreditasi satuan pendidikan tinggi KP, Tgl 21 September 2022" u="1"/>
        <s v="Belanja Perjalanan Dinas dari Politeknik KP Sorong ke Politeknik AUP Jakarta tanggal 17 Sept 2022, dalam rangka Perjalanan Peserta Tugas Belajar. Tgl 19 Sept. 2022" u="1"/>
        <s v="Belanja Bahan Konsumsi. Snack Pagi dan Snack Sore. Monev Daring di PKP Bitung, PKP Bone, PKP Dumai. Keg. Monitoring dan Evaluasi Penyelenggaraan Pendidikan KP. Tanggal 11" u="1"/>
        <s v="elanja Perdin Biasa Jakarta-Jakarta (PP) tgl 9 s.d. 10 Agustus 2022 dalam rangka Mengikuti Rapat Percepatan Data pada Aplikasi SIMDIK, tgl 10 Agustus 2022" u="1"/>
        <s v="Bayar ke Ida Farida. Perdin Jkt - Depok, Jabar (PP). Tgl 10 Februari 2022. Dalam rangka menindaklanjuti permintaan dokumen BPK_RI terkait inventarisasi BMN. Tgl. 10 Februari 2022" u="1"/>
        <s v="Pembayaran Rapid Test_Antigen kegiatan Pembinaan dan Koordinasi Pimpinan Pusdik KP an. Dwi Hertanto" u="1"/>
        <s v="Bayar ke Ari Wicaksana. Perdin Jakarta - Depok, Jabar (PP). Tgl. 22 April 2022. Dalam rangka kegiatan Evaluasi  Presensi Pegawai lingkup Pusdik KP periode Bulan Januari s.d. Maret 2022" u="1"/>
        <s v="Pembayaran Perjadin Pusdik KP Jkt-Politeknik AUP Bogor (PP) Tgl 22 Feb 2022 dalam rangka Koordinasi Penyusunan pedoman pelantikan peserta didik pada satuan pendidikan di" u="1"/>
        <s v="Belanja Keperluan Perkantoran: Pembayaran biaya estetika kantor kegiatan Pusat Pendidikan KP periode Bulan November 2022. Tgl. 10 November 2022." u="1"/>
        <s v="Bayar ke JNE. Belanja Pengiriman Surat Dinas Pos Pusat. Pengiriman surat dan dokumen/barang lainnya kegiatan Pusat Pendidikan KP Bulan Juni 2022. Tgl. 27 Juni 2022." u="1"/>
        <s v="Belanja Barang Non Operasional Lainnya Langganan biaya video conference (Zoom) Bulan Mei 2022. Kegiatan Penillaian Kinerja Pendidikan KP Tanggal 7 Juni 2022" u="1"/>
        <s v="Perdin Jakarta - Politeknik AUP Jakarta, Jaksel (PP). Tgl. 20 Oktober 2022. Dalam rangka mendampingi Kunker Kepala BRSDM KP kegiatan Monitoring Sarpras Asrama Taruna/i di" u="1"/>
        <s v="Perjalanan Dinas dari Jakarta ke Bogor (PP) tgl 7-9 Des 2022 dalam rangka Rapat Koordinasi Penyelenggaraan Tugas Belajar dan Izin Belajar Lingkup KKP Tahun 2022. Tgl 12 Des 2022" u="1"/>
        <s v="Perjalanan Dinas dari Jakarta ke Bogor tgl 7-9 Des (PP) 2022 dalam rangka Rapat Koordinasi Penyelenggaraan Tugas Belajar dan Izin Belajar Lingkup KKP Tahun 2022. Tgl 12 Des 2022" u="1"/>
        <s v="Belanja Barang Persediaan Barang Konsumsi: Pembelian Bahan Komputer kegiatan Bagian Tata Usaha Pusat Pendidikan KP Bulan Desember 2022. Tgl. 21 Desember 2022" u="1"/>
        <s v="Belanja Perdin biasa Pusdik KP- Poltek KP Sidoarjo An. S.W Budi Santoso 12-14 Mei 2022.Keg Pembinaan" u="1"/>
        <s v="Pembayaran Belanja Keperluan Perkantoran: Pembelian air minum keperluan Pusat Pendidikan KP periode Bulan Januari 2022" u="1"/>
        <s v="Belanja Bahan. Konsumsi/Bahan Makanan Rapat Pemantauan Perkembangan dan Kemajuan Studi PNS Tugas Belajar KKP, Kegiatan Lanjutan Tugas Belajar KKP . Tanggal 27 April 2022" u="1"/>
        <s v="Bayar kpd Yushar Tampubolon,   Belanja Perjalanan Dinas Biasa Jakarta-Jakarta (PP) tanggal 23-25 Mei 2022 dalam rangka Melaksanakan kegiatan Bulan Mutu satuan Pendidikan Tinggi KP" u="1"/>
        <s v="Pembayaran Perjadin Pusdik KP Jkt - Kantor BRPL Ancol (PP) Tgl 25 Feb 2022  dalam rangka Kegiatan Penyusunan Buku Profil Program Studi Agribisnis an. SW. Budi Santoso, dkk" u="1"/>
        <s v="Pembayaran Perjadin Jkt-Kantor BRPL Ancol (PP) Tgl 11 Maret 2022 dlm rangka Pendampingan satuan pendidikan tinggi kelautan dan perikanan dalam Penyusunan pedoman" u="1"/>
        <s v="Perdin Jakarta - Hotel mengikuti Acara Audiensi Workshop Persiapan Pensiunan, tgl. 8 Sept 2022" u="1"/>
        <s v="Pembayaran Belanja Barang Persediaan Barang Konsumsi. Belanja ATK dalam rangka kegiatan operasional Bagian TU Bulan Maret 2022" u="1"/>
        <s v="perjalanan dinas Jkt - AUP Jakarta, tgl. Lingkup Kegiatan Pusdik KP," u="1"/>
        <s v="Bayar ke Abdurrahman Rasyid. Perdin Jakarta - Ciracas, Jaktim (PP). Tgl. 25 Maret 2022. Dalam rangka kegiatan penataan dokumen laporan BMN lingkup Pusat Pendidikan KP TA. 2018" u="1"/>
        <s v="Bayar ke CV kegiatan Sistim Akuntansi Keuangan Berbasiis Akrual" u="1"/>
        <s v="Bayar ke Gestar Rheido, S.St.Pi., tanggal 5 Juli 2022 dalam rangka Perjalanan Peserta Tugas Belajar. Kegiatan Lanjutan Tugas" u="1"/>
        <s v="'Bayar Ketenagakerjaan Pengemudi dan Pramubhakti lingkup Pusat Pendidikan KP Bulan Juni 2022," u="1"/>
        <s v="Bayar ke CV. AUTOMINDO. Belanja Pemeliharaan Peralatan dan Mesin: Pembayaran service kendaraan operasional roda 4 Pusdik KP Nopol B 1606 MQ Bulan Maret 2022, tgl. 30 Maret" u="1"/>
        <s v="Bayar ke Arif Wahyudi. Perdin Jakarta - Sidoarjo, Jatim PP. Tgl. 10-13 Mei 2022. Dalam koordinasi persiapan Rapat Pimpinan lingkup Pendidikan KP di Politeknik KP Sidoarjo. Tgl 14" u="1"/>
        <s v="Belanja Barang Persediaan Barang Konsumsi Pembelian ATK dlm rangka Pembahasan Draft Rancangan Permen KP ttg OTK Politeknik KP, tanggal 16 November 2022" u="1"/>
        <s v="Belanja Bahan. Penggandaan, Fotocopy dan penjilidan dalam rangka kegiatan Identifikasi dan kajian program pendidikan KP. Tanggal 6 Juli 2022" u="1"/>
        <s v="Belanja Perjalanan Dinas Biasa Pembukaan PSDKU, (Pembentukan Kelembagaan Pendidikan KP) tanggal 29-30 Agustus 2022" u="1"/>
        <s v="Bayar ke Pondok Makan Mirah I, pembelian konsumsi (makan siang) tgl. 19 Mei 2022, Penyusunan Laporan Pelaksanaan PNBP Lingkup Satuan Pusdik KP," u="1"/>
        <s v="Bayar ke Delicio: Pmblian konsumsi (snack) rapat Koordinasi Penyelesaian LHA Itjen KKP Nomor 4144. Tgl. 31 Mei 2022" u="1"/>
        <s v="Bayar ke CV  Jasindo Putra Mandiri, Belanja Bahan Komputer dalam rangka Penyusunan POK Lingkup Satker Pusdik KP  tgl.  17  Mei  2022" u="1"/>
        <s v="Perjalanan dinas Jkt-Bogor Tgl 19 Jan 2022 dalam rangka menghadiri keg rekonsiliasi penyusunan laporan keuangan dan BMN TA 2021 lingkup BRSDM KP" u="1"/>
        <s v="Bayar ke CV. Karunia Utama. Belanja Bahan Penggandaan, Fotocopy, dan Penjilidan. Kegiatan Penilaian Kinerja Pendidikan KP. Tanggal 12 Mei 2022" u="1"/>
        <s v="Belanja Pengiriman Surat Dinas Pos Pusat. Pengiriman surat dan dokumen/barang lainnya kegiatan Pusat Pendidikan KP Bulan Mei 2022. Tgl. 18 Mei 2022." u="1"/>
        <s v="Bayar ke Delicio Pendidikan KP Tahun 2022, tanggal 25 Mei 2022." u="1"/>
        <s v="Pembayaran Belanja Barang Non Operasional:Pembelian Multivitamin (Cavit-D3) Penanganan Pandemi COVID-19 keg Pengelolaan Administrasi Kepegawaian Pusdik KP Bln Februari 2022" u="1"/>
        <s v="Bayar ke Fatima Inamunjita. Perdin Jakarta - Depok, Jabar (PP). Tgl. 22 April 2022. Dalam rangka kegiatan Evaluasi  Presensi Pegawai lingkup Pusdik KP periode Bulan Januari s.d. Maret" u="1"/>
        <s v="Belanja Pemeliharaan Peralatan dan Mesin: Pembelian pompa elektrik pemeliharaan kendaraan operasional roda 4 Nopol B 2622 DQ, tgl. 20 September 2022." u="1"/>
        <s v="Bayar ke PT. Pos Indonesia Tbk. Belanja Keperluan Perkantoran: Pembelian materai keperluan sehari-hari perkantoran kegiatan operasional Pusat Pendidikan KP, Tgl 05 Januari 2022." u="1"/>
        <s v="Belanja Perjalanan Dinas dari Jakarta - Bogor tanggal 15 Des 2022 dalam rangka Dukungan Perencana terhadap pencapaian IKU BRSDM di BRPBAT Sempur. Tgl 19 Des 2022" u="1"/>
        <s v="Belanja Bahan Penggandaan dalam rangka Kegiatan Penyiapan Bahan Transformasi Pendidikan KP  (Kegiatan Penjaminan Mutu Kelembagaan Pendidikan KP TA 2022) Tanggal 5" u="1"/>
        <s v="Bayar ke CV. Mandiri Jaya. Belanja Barang Persediaan Barang Konsumsi: Pembelian ATK kegiatan Bagian Tata Usaha Pusat Pendidikan KP Bulan Agustus 2022. Tgl. 9 Agustus 2022" u="1"/>
        <s v="Belanja Konsumsi Snack Pagi dan Snack Sore. Monev Daring di PKP Kupang dan PKP Jembrana. Keg. Monitoring dan Evaluasi Penyelenggaraan Pendidikan KP. Tanggal 4 Oktober" u="1"/>
        <s v="Belanja Bahan Penggandaan dlm rangka Penyusunan Kajian Teknis Rancangan Permen KP ttg OTK Politeknik Kelautan dan Perikanan, tanggal 14 November 2022" u="1"/>
        <s v="Bayar ke Praktek Dokter 24 jam. Belanja Jasa. Penanganan Pandemi Covid-19: Pembayaran Rapid Test_Antigen keg Pengelolaan Administrasi Kepegawaian Pusdik KP an. Dwiyantini" u="1"/>
        <s v="Bayar ke Antoni. Perdin Jakarta - Ciracas, Jaktim (PP). Tgl. 01 April 2022. Dalam rangka Monev percepatan penyelesaian disposisi e-layar pegawai Pusdik KP. Tgl. 01 April 2022." u="1"/>
        <s v="Bayar ke Delicio: Pmblian konsmsi (snack) dlm rangka jamuan rpt Dukungan Prog 100 hari Ka. BRSDM KP terkait prcptan Prog Kerja Pusdik KP TA. 2022. Tgl. 10 Maret 2022" u="1"/>
        <s v="Bayar ke Imran, A.Md.Pi., S.Pi., tanggal 14 Juni 2022 dalam rangka Perjalanan Peserta Tugas Belajar. Kegiatan Lanjutan Tugas" u="1"/>
        <s v="Belanja Pengiriman Surat Dinas Pos Pusat. Pengiriman surat dan dokumen/barang lainnya kegiatan Pusat Pendidikan KP Bulan September 2022. Tgl. 06 September 2022." u="1"/>
        <s v="Bayar ke Penyelesaian Verifikasi &amp; Pengimputan Dokumen Pembayaran Pertanggungjawaban Tambahan" u="1"/>
        <s v="Pembayaran Belanja Bahan. Penggandaan, Fotocopy dan penjilidan dalam rangka kegiatan Identifikasi dan Kajian Program Pendidikan KP" u="1"/>
        <s v="Bayar ke Nining Widiyowati, dkk Perdin Jakarta - KPKNL Jkt II, Jakpus PP. Tgl. 11 Agustus 2022. Dalam rangka koordinasi dan penyampaian dokumen permohonan lelang ke KPKNL" u="1"/>
        <s v="Belanja Barang Persediaan Barang Konsumsi Pembelian Bahan Komputer dalam rangka Transformasi Pendidikan Tinggi Kelautan dan Perikanan, tanggal 25 November 2022" u="1"/>
        <s v="Belanja Barang Persediaan Barang Konsumsi. Belanja ATK dalam rangka kegiatan Kerjasama Pendidikan KP. Tanggal 9 Mei 2022" u="1"/>
        <s v="Pembayaran Belanja Barang persediaan barang konsumsi. Pembelian ATK dalam rangka mendukung kegiatan Verifikasi dan Validasi Pertanggungjawaban Kegiatan" u="1"/>
        <s v="Pembayaran Belanja Barang Persediaan Barang Konsumsi. Belanja Bahan Komputer dalam rangka kegiatan operasional Bidang KK Bulan Februari 2022" u="1"/>
        <s v="Belanja mendukung  kegiatan Verifikasi dan Validasi Pertanggung Jawaban Kegiatan, Tgl 22 September" u="1"/>
        <s v="Belanja Perjalanan Dinas ke Politeknik AUP tanggal 6 Mei 2022 dalam rangka Lanjutan Tugas Belajar terkait Perjalanan Peserta Tugas Belajar Tanggal 9 Mei 2022" u="1"/>
        <s v="Belanja Bahan. Penggandaan, Fotocopy dan penjilidan dalam rangka kegiatan Lanjutan Tugas Belajar. Tanggal 9 Nopember 2022" u="1"/>
        <s v="Pembayaran Belanja Pemeliharaan Peralatan dan Mesin: Pembayaran BBM kendaraan operasional roda 4 Pusat Pendidikan KP Bulan Februari 2022 an. Bambang Suprakto, dkk" u="1"/>
        <s v="Pembayaran Perjadin Jkt-Gedung 1 BRSDM KP Ancol (PP) Tgl 24-25 Feb 2022 dalam rangka melakukan proses rivisi POK Lingkup  Pusat Pendidikan berdasarkan DIPA Revisi I an. Wawan" u="1"/>
        <s v="Pembayaran Jkt-Depok (PP) Tgl 18 Feb 2022 Dlm rangka keg penyusunan SKP Th 2021 utk keperluan KP periode April 2022 &amp; Pengangkatan CPNS ke PNS lingkup Pusdik KP" u="1"/>
        <s v="Bayar ke Andy Afriandi. Perdin Jakarta - Sidoarjo, Jatim PP. Tgl. 10-13 Mei 2022. Dalam rangka koordinasi persiapan Rapat Pimpinan lingkup Pendidikan KP di Politeknik KP Sidoarjo. Tgl 14" u="1"/>
        <s v="Belanja Pemeliharaan Peralatan dan Mesin: Pembayaran service kendaraan operasional roda 4 Pusdik KP Nopol B 1446 PQH Bulan Mei 2022, tgl. 25 Juli 2022." u="1"/>
        <s v="Bayar ke Shope and Drive 15-000-15. Belanja Pemeliharaan Peralatan dan Mesin: Pembayaran service kendaraan operasional roda 4 Pusdik KP Nopol B 1606 MQ Bulan Juli 2022, tgl. 09 Juli" u="1"/>
        <s v="Belanja Keperluan Perkantoran: Pembelian air minum keperluan Pusat Pendidikan KP periode Bulan Desember 2022. Tgl. 5 Desember 2022." u="1"/>
        <s v="Belanja Barang NonOp lainnya Konsumsi Snack Box pagi, rapat finalisasi penyusunan dokumen persyaratan pembukaan PSDKU Politeknik AUP Kegiatan Pembentukan Kelembagaan" u="1"/>
        <s v="Belanja Bahan Komputer. Keperluan kegiatan Bimbingan dan Pembinaan Metode dan Kurikulum. Tgl 8 September 2022" u="1"/>
        <s v="Bayar ke Sutrisno. Perdin Jakarta - Sidoarjo, Jatim PP. Tgl. 12-15 Mei 2022. Dalam rangka koordinasi Rapat Pimpinan lingkup Pendidikan KP di Politeknik KP Sidoarjo. Tgl 15 Mei 2022" u="1"/>
        <s v="Belanja Bahan Penggandaan dalam rangka Pembaruan Data PTK Satdik KP Per Desember 2022 (Keg. Evaluasi Beban Kerja Guru dan Dosen TA. 2022) tgl 26 Desember 2022" u="1"/>
        <s v="Belanja Barang Persediaan Barang Konsumsi. Belanja ATK dalam rangka kegiatan Lanjutan Tugas Belajar . Tanggal 04 Juli 2022" u="1"/>
        <s v="Pembayaran Belanja Bahan. Penggandaan dalam rangka kegiatan Penyusunan Tindak Lanjut &amp; Pemutakhiran Data Pusat Pendidikan KP" u="1"/>
        <s v="Langganan Video Conference (zoom) Tagihan Oktober 2022. Kegiatan Monitoring dan Evaluasi Penyelenggaraan Pendidikan KP. Tanggal 1 November 2022" u="1"/>
        <s v="Belanja Keperluan Sehari-hari Perkantoran: Pembayaran air minum pegawai Pusat Pendidikan KP Bulan Desember 2022. Tgl. 15 Desember 2022" u="1"/>
        <s v="Belanja barang persediaan barang konsumsi. belanja bahan komputer dalam rangka kegiatan tugas belajar baru, Tgl 29 September 2022" u="1"/>
        <s v="Perdin, Pusdik KP-Poltek KP Sidoarjo,  tgl 24-25 Agst 2022 (PP). Mendampingi  Ses. BRSDM pada Wisuda Poltek KP Sidoarjo Angkatan XXII Thn 2022. Tgl 25 Agst 2022" u="1"/>
        <s v="Bayar ke Sri Widodo Budi S. Perdin Jakarta - Serang, Banten PP. Tgl. 26 April 2022. Dalam rangka mempersiapkan dan mendampingi pimpinan pd Kunjungan Kerja Menteri KP di Instalasi" u="1"/>
        <s v="Belanja Keperluan Perkantoran: Pembelian keperluan rumah tangga pantry Pusdik KP Bulan Juni 2022, Tgl 08 Juni 2022." u="1"/>
        <s v="Bayar ke CV. Mandiri Jaya. Belanja Barang Persediaan Barang Konsumsi: Pembelian kertas foto copy kegiatan operasional Pusat Pendidikan KP Bulan Agustus 2022. Tgl 05 Agustus 2022." u="1"/>
        <s v="Bayar ke Delicio Belanja Bahan, Konsumsi Pendidikan KP Tahun 2022, tanggal 24 Mei 2022." u="1"/>
        <s v="Bayar ke D'My Catering: Pmblian (makan siang) rpt Koord Penyelesaian LHA Itjen KKP Nomor 4144. Tgl. 31 Mei 2022" u="1"/>
        <s v="Belanja Barang Persediaan Barang Konsumsi. Belanja Bahan Komputer dalam rangka kegiatan Sinkronisasi Kegiatan Pendidikan KP. Tanggal 6 Juli 2022" u="1"/>
        <s v="ayar ke toko nabigha. Belanja Keperluan Sehari-hari Perkantoran: Pembelian papan tulis white board dan kapur Pusat Pendidikan KP. Tgl. 18 Maret 2022" u="1"/>
        <s v="Belanja Barang Persediaan Barang Konsumsi. Belanja ATK dalam rangka keg sinkronisasi keg pendidikan KP, Tgl 06 Des 2022" u="1"/>
        <s v="Bayar ke CV Validasi Pertanggung Jawaban Kegiatan" u="1"/>
        <s v="Belanja Barang Non Operasional Lainnya (Makan Malam) Kegiatan Finalisasi Dokumen PSDKU Lingkup Satuan Pendidikan KP, tanggal 8 Desember 2022" u="1"/>
        <s v="Belanja Barang Non Operasional Lainnya (Makan Siang) Kegiatan Finalisasi Dokumen PSDKU Lingkup Satuan Pendidikan KP, tanggal 8 Desember 2022" u="1"/>
        <s v="Biaya pencetakan &amp; jilid Laporan Sistem Pengendalian Intern Pemerintah Triwulan II Tahun 2022, ( Verifikasi dan Validasi Pertanggung jawaban Keuangan) tgl. 22 Juli 2022" u="1"/>
        <s v="Pembayaran Belanja Jasa. Penanganan Pandemi Covid-19: Pembayaran Rapid Test_Antigen kegiatan Pengelolaan Administrasi Kepegawaian Pusdik KP an. Wiwit Riana" u="1"/>
        <s v="Belanja Bahan. Pembelian ATK dalam rangka kegiatan Penyusunan Tindak Lanjut &amp; Pemutakhiran Data Pusat Pendidikan KP, Tgl. 07 Juli 2022" u="1"/>
        <s v="Belanja Bahan Komputer suplies .Keperluan Kegiatan  Penyusunan Metode dan Kurikulum. Tgl 20 Mei 2022" u="1"/>
        <s v="Belanja bahan konsumsi (snackpagi&amp;makan siang) dlm rangka Pemaparan dan pembahasan draft silabus Politeknik KP edisi 2022 Semester I, program studi TPH/PHL . Tgl 21 Okt 2022" u="1"/>
        <s v="Bayar kpd Andi Afriandy,   Belanja Perjalanan Dinas Biasa Jakarta-Jakarta (PP) tanggal 24 Mei 2022 dalam rangka Melaksanakan kegiatan Bulan Mutu satuan Pendidikan Tinggi KP tahun" u="1"/>
        <s v="Pembayaran Belanja Jasa Profesi, Jasa Narasumber dalam rangka Pembahasan draft Permen KP tentang Statuta Politeknik KP Sorong" u="1"/>
        <s v="Belanja Pemeliharaan Peralatan &amp; Mesin: Pembayaran pemeliharaan kendaraan operasional roda 2 Nopol 6497 SQG Bulan Desember 2022, tgl. 27 Desember 2022." u="1"/>
        <s v="Belanja Pemeliharaan Peralatan &amp; Mesin: Pembayaran pemeliharaan kendaraan operasional roda 4 Nopol B1987 WQ Bulan Desember 2022, tgl. 27 Desember 2022." u="1"/>
        <s v="Bayar ke Zoom, Belanja Barang Non Operasional Lainnya, Langganan Biaya Video Conference (100 orang) dalam rangka Kegiatan Peningkatan Kompetensi Pendidik dan Tenaga" u="1"/>
        <s v="Belanja Barang Konsumsi Pembelian Kertas Fotocopy Keg. Operasional Pusdik KP Periode Bulan Januari 2022" u="1"/>
        <s v="Perdin Pusdik KP-Gd. BRSDM I Ancol tgl 17 Nov 2022 (PP) .Melakukan Pembahasan draft review pedoman penerimaan peserta didik baru .Tgl 17 Nov 2022" u="1"/>
        <s v="Belanja Bahan Konsumsi makan siang rapat , Kegiatan Pembentukan Kelembagaan Pendidikan KP, tanggal  8 Juni 2022." u="1"/>
        <s v="Bayar ke Zoom Video C. Inc. Belanja Barang Non Operasional Lainnya. Pembayaran zoom video conference kegiatan Pusat Pendidikan KP Bulan Maret 2022. Tgl. 16 Maret 2022." u="1"/>
        <s v="Belanja Bahan. Penggandaan, Fotocopy dan penjilidan dalam rangka kegiatan Lanjutan Tugas Belajar. Tanggal 12 September 2022" u="1"/>
        <s v="Belanja Bahan Penggandaan dalam rangka Kegiatan FGD Transformasi Pendidikan KP (Kegiatan Penyusunan NSPK Kelembagaan Pendidikan TA 2022) Tanggal 25 April 2022" u="1"/>
        <s v="Snack Pagi. Monev Daring di PKP Karawang, Pangandaran, dan SUPM Waiheru. Keg. Monitoring dan Evaluasi Penyelenggaraan Pendidikan KP. Tanggal 16 September 2022" u="1"/>
        <s v="Bayar ke Indihome Speedy. Belanja Barang Non Operasional Lainnya. Pembayaran Indihome Speedy kegiatan Pusat Pendidikan KP Bulan Maret 2022. Tgl. 18 Maret 2022." u="1"/>
        <s v="Belanja Bahan. Penggandaan, Fotocopy dan penjilidan dalam rangka kegiatan Lanjutan Tugas Belajar. Tanggal 26 September 2022" u="1"/>
        <s v="Belanja Keperluan Sehari-hari Perkantoran: Pembayaran air minum pegawai Pusat Pendidikan KP Bulan Juli 2022. Tgl. 31 Juli 2022" u="1"/>
        <s v="Belanja Perjalanan Dinas dari Jakarta ke Sukamandi pd tgl 9-11 Nov 2022 dalam rangka mengikuti Workshop Implementasi PUG lingkup BRSDM Tahun 2022, tgl 14 Nov 2022" u="1"/>
        <s v="Belanja Perdin Biasa Jkt-Jkt (PP)  rapat  Transformasi Pendidikan KP terkait Verifikasi Data dan kebutuhan tubel dan ibel tahun depan, Tanggal 28 Nov 2022" u="1"/>
        <s v="Belanja Bahan. Penggandaan, Fotocopy dan penjilidan dalam rangka kegiatan Tugas Belajar Luar Negeri. Tanggal 2 Nopember 2022" u="1"/>
        <s v="Pembayaran Belanja Bahan Pembelian ATK dalam rangka mendukung kegiatan Validasi Data Gaji dan Tunjangan" u="1"/>
        <s v="Bayar Verifikasi &amp; Pengimputan Dokumen Pembayaran Pertanggungjawaban Tambahan Uang" u="1"/>
        <s v="Belanja perjalanan biasa, Pusdik KP - BRPL Ancol, Eka Christiastuti. Keg Bimbingan &amp; Pembinaan Metkur," u="1"/>
        <s v="Belanja Bahan Konsumsi Nasi Box, makan siang rapat finalisasi penyusunan dokumen persyaratan pembukaan PSDKU Politeknik AUP Kegiatan Pembentukan Kelembagaan" u="1"/>
        <s v="Belanja Bahan. Penggandaan, Fotocopy dan penjilidan dalam rangka kegiatan Tugas Belajar Luar Negeri. Tanggal 4 Nopember 2022" u="1"/>
        <s v="Belanja Barang Persedian Brg. Konsumsi. Belanja Bahan Komputer dlm rangka Keg. Kerjasama Pendidikan KP. 14 November 2022" u="1"/>
        <s v="Pembayaran Belanja Keperluan Sehari-hari Perkantoran: Pembayaran Langganan surat kabar/majalah Pusat Pendidikan KP Bulan Januari 2022" u="1"/>
        <s v="Belanja Bahan Konsumsi (snack pagi&amp;siang). Dlm rangka rapat lanjutan ke-3 Pemaparan dan Pembahasan Draft PKL. Tgl 15 Desember 2022" u="1"/>
        <s v="Belanja jasa Profesi. An. Ade Fajar IP, Mendukung Kegiatan Dukungan Penerimaan dan Penetapan Terpusat Peserta Didik Lingkup KKP dlm rangka Fitur Pembayaran biaya seleksi" u="1"/>
        <s v="Bayar ke Edi Mistiono dkk. Belanja Pemeliharaan Peralatan dan Mesin: Pembayaran BBM kendaraan operasional roda 2 Pusat Pendidikan KP Bulan Agustus 2022, Tgl. 06 September" u="1"/>
        <s v="Bayar ke RM. Sinar Karya Bundo: Belanja Keperluan Perkantoran. Pembelian konsumsi (snack) Jamuan/Rapat Pembahasan Aplikasi Microsite Jobstreet. Tgl. 26 Juli 2022" u="1"/>
        <s v="Belanja bahan. Bahan Komputer  Keperluan kegiatan NSPK Peserta Didik Standar Sarana dan Prasarana Pendidikan KP. Tgl 5 Desember 2022" u="1"/>
        <s v="Belanja Pemeliharaan Peralatan &amp; Mesin: Pembayaran BBM kendaraan operasional roda 4 Pusat Pendidikan KP Bulan September 2022 a.n. Sutrisno dkk, Tgl. 12 Oktober 2022" u="1"/>
        <s v="Bayar ke Bambang Suprakto. Perdin Jakarta - Kota Agung, Lampung. Tgl. 16-17 April 2022. Dalam rangka kegiatan Panen Udang Vannamei Busmetik di SUPM Kota Agung. Tgl 17 April" u="1"/>
        <s v="Bayar ke Heri Febriansyah. Perdin Jakarta - Ciracas, Jaktim (PP). Tgl. 01 April 2022. Dalam rangka Monev percepatan penyelesaian disposisi e-layar pegawai Pusdik KP. Tgl. 01 April 2022." u="1"/>
        <s v="Bayar ke wahyoeee378. Belanja Barang Non Operasional : Pembelian Masker Penanganan Pandemi COVID-19 keg Pengelolaan Administrasi Kepegawaian Pusdik KP Bulan Mei 2022. Tgl" u="1"/>
        <s v="Belanja Barang Non Operasional Lainnya (Makan Siang) Kegiatan Finalisasi Dokumen PSDKU Lingkup Satuan Pendidikan KP, tanggal 9 Desember 2022" u="1"/>
        <s v="Snack Sore. Pembukaan Monev Penyelenggaraan Pendidikan KP secara Daring Tahun 2022. Keg. Monitoring dan Evaluasi Penyelenggaraan Pendidikan KP. Tanggal 13 September 2022" u="1"/>
        <s v="Pembayaran Belanja Bahan Pembelian Bahan Komputer dalam rangka Kegiatan Penyamaan Persepsi Beban Kerja Dosen (BKD) dan Test Asesor BKD" u="1"/>
        <s v="Pembayaran Belanja Bahan Penggandaan dalam rangka dalam rangka Kegiatan Penyamaan Persepsi Beban Kerja Dosen (BKD) dan Test Asesor BKD" u="1"/>
        <s v="Belanja Barang Non Operasional Lainnya Langganan biaya video conference (Zoom) Bulan Juli 2022. Kegiatan Penillaian Kinerja Pendidikan KP Tanggal 2 Agustus 2022" u="1"/>
        <s v="Perdin Jakarta - Karawang, Jabar (PP). Tgl. 19 - 20 September 2022. Dalam rangka kegiatan koordinasi percepatan realisasi dan anggaran di Politeknik KP Karawang. Tgl. 20 September" u="1"/>
        <s v="Belanja Keperluan Perkantoran: Pembelian makanan/minuman kecil untuk rapat dan penerimaan tamu kegiatan operasional Pusdik KP Bulan Juli 2022, Tgl 11 Juli 2022." u="1"/>
        <s v="Belanja Keperluan Sehari-hari Perkantoran: Pembayaran Langganan surat kabar/majalah Pusat Pendidikan KP Bulan Desember 2022. Tgl. 23 Desember 2022" u="1"/>
        <s v="Pembayaran Belanja Keperluan Perkantoran: Pembelian makanan/minuman kecil untuk rapat dan penerimaan tamu kegiatan operasional Pusdik KP Bulan Januari 2022" u="1"/>
        <s v="Belanja Barang Non Operasional Lainnya, Konsumsi (Snack) Rapat Transformasi Pendidikan Kelautan dan Perikanan, Tanggal 10 November 2022" u="1"/>
        <s v="Belanja Barang Persediaan Barang Konsumsi Komputer dlm rangka AIPT Politeknik KP (Kegiatan Pembentukan Pendidikan KP) 24 Oktober 2022" u="1"/>
        <s v="Belanja barang persediaan barang konsumsi. pembelian kertas fotocopy keg operasional perkantoran Pusat Pendidikan KP bulan September 2022, Tgl 12 September 2022" u="1"/>
        <s v="Belanja Sewa: Pembayaran sewa mesin photocopy Pusat Pendidikan KP Bulan November 2022, tgl. 01 Desember 2022." u="1"/>
        <s v="Belanja Sewa: Pembayaran sewa mesin photocopy Pusat Pendidikan KP Bulan Desember 2022, tgl. 09 Desember 2022." u="1"/>
        <s v="jasa Profesi. Mendukung Kegiatan Dukungan Penerimaan dan Penetapan Terpusat Peserta Didik Lingkup KKP dlm rangka Penambahan fitur pengecekan status biaya seleksi pada" u="1"/>
        <s v="Bayar ke  Fransisco perjalanan dinas Jkt -  Ancol tgl. 13 sd 14  2022, dalam rangka melakukan penyelenggaraan GUP ( Revolving ) ke 3 Lingkup Pusat Pebdidikan KP , tgl.  18 April 2022" u="1"/>
        <s v="BelanjaPerjalanan Dinas dari Banyuwangi ke Jakarta pada tgl 20-22 Nov 2022 dalam rangka mengikuti Tes TPA dan TOEFL di Gedung Mina Bahari III Ballroom Lantai 1, 22 Nov 2022" u="1"/>
        <s v="Belanja jasa Profesi. An. Rofiq Yuliandri Mendukung Kegiatan Dukungan Penerimaan dan Penetapan Terpusat Peserta Didik Lingkup KKP dlm rangka pembuatan fitur perbaikan berkas" u="1"/>
        <s v="Pembayaran Perjadin Jkt-Pangandaran (PP) Tgl 16-18 Feb 2022 Dlm rangka koordinasi &amp; pembinaan peg lingkup Politeknik KP Pangandaran serta Audiensi dgn Bupati Pangandaran &amp;" u="1"/>
        <s v="Belanja Perjalanan Dinas dari Jembrana ke Jakarta pada tgl 20-22 Nov 2022 dalam rangka mengikuti Tes TPA dan TOEFL di Gedung Mina Bahari III Ballroom Lantai 1, 22 Nov 2022" u="1"/>
        <s v="Belanja Perjalanan Dinas dari Karawang ke Jakarta pada tgl 20-22 Nov 2022 dalam rangka mengikuti Tes TPA dan TOEFL di Gedung Mina Bahari III Ballroom Lantai 1, 22 Nov 2022" u="1"/>
        <s v="Belanja Perjalanan Dinas dari Pariaman ke Jakarta pada tgl 20-22 Nov 2022 dalam rangka mengikuti Tes TPA dan TOEFL di Gedung Mina Bahari III Ballroom Lantai 1, 22 Nov 2022" u="1"/>
        <s v="Bayar kpd Karyanto, 2022 dalam rangka Melaksanakan kegiatan Bulan Mutu satuan Pendidikan Tinggi KP tahun" u="1"/>
        <s v="Pembayaran rapid tes PCR atas nama Sutrisno :" u="1"/>
        <s v="Belanja Barang Persediaan Barang Konsumsi: Pembelian kertas foto copy kegiatan operasional Pusat Pendidikan KP Bulan November 2022. Tgl 02 November 2022." u="1"/>
        <s v="Belanja Barang Persediaan Barang Konsumsi: Pembelian Bahan Komputer kegiatan Bagian Tata Usaha Pusat Pendidikan KP Bulan Mei 2022. Tgl 11 Mei 2022" u="1"/>
        <s v="Belanja Bahan - Buku TPA Toefl. Keg. Tugas Belajar Baru. Tanggal  8 November 2022 :" u="1"/>
        <s v="Perdin Jkt - Politeknik KP AUP Jakarta tgl. 15 sd 16 Sept Implementasi MR TA 2022 &amp; Asistensi Penyusunan MR TA. 2023 tgl. 16 Sept 2022" u="1"/>
        <s v="Belanja Perjalanan Dinas dari Kotaagung ke Jakarta pada tgl 20-22 Nov 2022 dalam rangka mengikuti Tes TPA dan TOEFL di Gedung Mina Bahari III Ballroom Lantai 1, 22 Nov 2022" u="1"/>
        <s v="Belanja Perjalanan Dinas dari Madiangin ke Jakarta pada tgl 20-22 Nov 2022 dalam rangka mengikuti Tes TPA dan TOEFL di Gedung Mina Bahari III Ballroom Lantai 1, 22 Nov 2022" u="1"/>
        <s v="Pembayaran Belanja Pemeliharaan Peralatan dan Mesin: Pembayaran service kendaraan operasional roda 4 Pusat Pendidikan KP Nopol B 1987 WQ Bulan Maret 2022" u="1"/>
        <s v="Perdin Jakarta - Serang, Banten (PP). Tgl. 04 November 2022. Dalam rangka mendampingi Kapusdik KP Acara Kunker Spesifik Anggota Komisi IV DPR RI di Provinsi Banten. Tgl. 04" u="1"/>
        <s v="Perdin Jakarta - Banyumas, Jateng (PP). Tgl. 19-21 September 2022. Dalam rangka kegiatan Pengenalan Lingkungan Desa Penembangan Kab. Banyumas utk keg. Smart Fisheries Village" u="1"/>
        <s v="Pembayaran Perjadin Pusdik Jkt-Politeknik KP Karawang (PP) Tgl 19 Feb 2022 dalam rangka Penyusunan bahan Sosialisasi Kegiatan Aspirasi Tahun 2022 an. SW. Budi Santoso, dkk" u="1"/>
        <s v="Perdin Jakarta - Politeknik AUP Jakarta, Jaksel (PP). Tgl. 28 Oktober 2022. Dalam rangka mengumpulkan dan merekapitulasi dokumen-dokumen Pembangunan Politeknik KP Dumai T.A." u="1"/>
        <s v=" Belanja Barang Non Operasional Lainnya Langganan biaya video conference Bulan Juli Keg." u="1"/>
        <s v="Bayar ke Delicio: Belanja Keperluan Perkantoran. Pembelian konsumsi (snack) Jamuan/Rapat Pembahasan Aplikasi Microsite Jobstreet. Tgl. 26 Juli 2022" u="1"/>
        <s v="Pembayaran Belanja Jasa. Penanganan Pandemi Covid-19: Pembayaran Rapid Test_PCR kegiatan Pengelolaan Administrasi Kepegawaian Pusdik KP an. Nani Hendarsih" u="1"/>
        <s v="Bayar Ke Rina Ariani, SE, Perjalanan Dinas Jakarta-Surabaya pada tanggal 12-14 Mei 2022 dalam rangka Koordinasi Tugas Belajar KKP dengan Universitas Airlangga, 17 Mei 2022" u="1"/>
        <s v="Bayar ke  Erma Indriyani, S.Pi, perjalanan dinas Jkt - Gedung I BRSDMKP Ancol dalam ranka Evaluasi Pelaksanaan Kegiatan dan Anggaran sesuai dengan Manajemen Resiko TA. 2022 dan" u="1"/>
        <s v="Belanja Bahan. Konsumsi/Snack Rapat pembahasan hasil seleksi calon penerima beasiswa tugas belajar bagi PNS lingkup KKP Tahun 2022 , Kegiatan Tugas Belajar Baru. Tanggal 5" u="1"/>
        <s v="Belanja Perjalanan Dinas dari Poltek KP Karawang ke Univ. Brawijaya Malang, pada tanggal 5 Sept 2022 dalam rangka Perjalanan Peserta Tugas Belajar. Tanggal 5 Sept 2022" u="1"/>
        <s v="Bayar ke rangka melakukan penyelenggaraan GUP ( Revolving ) ke 3 Lingkup Pusat Pebdidikan KP , tgl." u="1"/>
        <s v="Pembayaran erjalanan Dinas Jakarta-Politeknik KP Pangandaran pada tanggal 16-18 Februari 2022 dalam rangka Identifikasi dan Kajian Program Pendidikan Tahun 2022 an. Endang" u="1"/>
        <s v="Belanja Barang Persediaan Barang Konsumsi. Belanja Bahan Komputer dalam rangka kegiatan dentifikasi dan Kajian Program Pendidikan KP. Tanggal 25 Juli 2022" u="1"/>
        <s v="180000911 :" u="1"/>
        <s v="Belanja Barang Persediaan Barang Konsumsi: Pembelian kertas foto copy kegiatan operasional Pusat Pendidikan KP Bulan Oktober 2022. Tgl 03 Oktober 2022." u="1"/>
        <s v="Belanja Barang Persediaan Barang Konsumsi. Belanja Bahan Komputer dalam rangka kegiatan Aparatur KKP yang Diberikan Izin Belajar PNS KKP. Tanggal 12 Juli 2022" u="1"/>
        <s v="Pembayaran Belanja Belanja Barang Non Oprerasional Lainnya ,Langganan biaya video conference, Pembayaran zoom bulan Februarii 2022, Kegiatan Pembentukan Kelembagaan" u="1"/>
        <s v="Belanja Pemeliharaan Peralatan &amp; Mesin: Pembayaran pemeliharaan kendaraan operasional roda 4 Nopol B 2030 MQ Bulan November 2022, tgl. 23 November 2022." u="1"/>
        <s v="Bayar (PNBP) di Lingkup Kementerian Kelautan dan Perikanan Tahun Anggaran 2022, tgl. 19 Mei" u="1"/>
        <s v="Belanja Keperluan Sehari-hari Perkantoran: Pembayaran Langganan surat kabar/majalah Pusat Pendidikan KP Bulan November 2022. Tgl. 01 Desember 2022" u="1"/>
        <s v="Belanja Bahan. Pembelian ATK dalam rangka kegiatan Implementasi SIMAK BMN Pusat Pendidikan KP, Tgl. 06 Juli 2022" u="1"/>
        <s v="Belanja Bahan. Pembelian ATK dalam rangka kegiatan Pembinaan dan Koordinasi Pimpinan lingkup Pusat Pendidikan KP, Tgl. 06 Juli 2022" u="1"/>
        <s v="Belanja Barang Non Operasional Lainnya. Pembayaran zoom video conference dan zoho kegiatan Pusat Pendidikan KP Periode Bulan Agustus 2022. Tgl. 16 Agustus 2022." u="1"/>
        <s v="Belanja Perjalanan Dinas Jakarta-Jembrana (PP) tgl 18-19 Des 2022, dalam rangka Sosialisasi Tugas Belajar di Politeknik KP Jembrana. Tgl 20 Des 2022" u="1"/>
        <s v="Belanja Brg Non Operasional, Langganan Biaya Video Conference (100 orang lebih) pembayaran bln Oktober, Akselerasi Transformasi Pendidikan" u="1"/>
        <s v="Belanja Keperluan Perkantoran. Pembelian konsumsi (maksi) Jamuan/Rapat Pemeriksaan Audit Kinerja TA. 2021-2022 Pusdik KP Tgl.  14, 15, 16 &amp; 17 Juni 2022. Tgl. 17 Juni 2022" u="1"/>
        <s v="Belanja Keperluan Perkantoran. Pembelian konsumsi (snack) Jamuan/Rapat Pemeriksaan Audit Kinerja TA. 2021-2022 Pusdik KP Tgl 14, 15, 16 dan 17 Juni 2022. Tgl. 17 Juni 2022" u="1"/>
        <s v="Belanja Bahan Penggandaan dalam rangka Kegiatan Akselerasi Transformasi Pendidikan KP, tanggal 11 Nov 2022" u="1"/>
        <s v="Bayar ke Kios H. Mistar. Belanja Keperluan Perkantoran: Pembelian air minum keperluan Pusat Pendidikan KP periode Bulan Maret 2022. Tgl. 30 Maret 2022." u="1"/>
        <s v="Belanja Keperluan Perkantoran: Pembayaran biaya estetika kantor kegiatan Pusat Pendidikan KP periode Bulan Desember 2022. Tgl. 16 Desember 2022." u="1"/>
        <s v="Belanja Perjalanan Dinas dari SUPM Ladong-Aceh ke Politeknik AUP Jakarta tgl 18 Sept 2022, dalam rangka Perjalanan Peserta Tugas Belajar. Tgl 19 Sept. 2022" u="1"/>
        <s v="Bayar  ke Siti  Alkuwati, , perjalan dinas ke Ancol Pembahasan Penyusunan Laporan (PNBP) di Lingkup Kementerian Kelautan dan Perikanan Tahun Anggaran 2022, tgl. 19 Mei 2022" u="1"/>
        <s v="Perdin Jakarta - Politeknik AUP, Jaksel PP. Tgl. 30 Juni 2022. Dalam rangka penyusunan tanggapan dan bukti dukung temuan sementara Audit Kinerja TA. 2021-2022 oleh Itjen KKP." u="1"/>
        <s v="Bayar ke  Wawan Kuncoro, S.Pt.Pi, perjalanan dinas Jkt -  Pangandaran  tgl. 28  sd 30  Maret 2022, Koordinasi dengan Tim SPIP Politeknik KP Pangandaran  terkait Laporan SPIP Triwulan I" u="1"/>
        <s v="Blnj bhn Konsumsi (Snack pagi).kegiatan NSPK Peserta Didik Standar SarPras Pendidikan KP dlm rangka rpt Progress persiapan Side Event; Virtual Job Fair KP &amp; Konsep detail kegiatan , tgl" u="1"/>
        <s v="Belanja Perjadin dari Jkt-Kupang (PP) tgl 16-17 Des 2022, dalam rangka Sosialisasi Tugas Belajar dan Pelantikan Taruna di Politeknik KP Kupang. Tgl 19 Des 2022" u="1"/>
        <s v="Belanja Keperluan Perkantoran: Pembayaran Pekerjaan Pangadaan Pakaian Dinas Pegawai Tahun 2022, tgl. 12 Oktober 2022." u="1"/>
        <s v="Belanja Bahan Pembelian ATK dalam rangka Pembaruan Data PTK Satdik KP per Desember 2022 (Keg. Evaluasi Beban Kerja Guru dan Dosen TA. 2022) tgl 1 Desember 2022" u="1"/>
        <s v="Belanja Pemeliharaan Peralatan &amp; Mesin: Pembayaran pemeliharaan alat pengolah data Pusdik KP periode bulan Agustus s.d. September 2022, tgl. 26 September 2022." u="1"/>
        <s v="Bayar ke Bambang Suprakto. Perdin Jakarta - Bone, Sulsel PP. Tgl. 4-6 Februari 2022. Dalam rangka mendampingi Kunker Anggota Komisi IV DPR RI di SUPM N Bone, Sulsel. Tgl. 6" u="1"/>
        <s v="77/KW/BS/V/2022 :" u="1"/>
        <s v="Belanja Jasa Profesi dlm rangka rapat lanjutan Pembahasan draft buku pembelajaran digital. Tgl 20 Desember 2022" u="1"/>
        <s v="Bayar ke TIKI. Belanja Pengiriman Surat Dinas Pos Pusat. Pengiriman surat dan dokumen/barang lainnya kegiatan Pusat Pendidikan KP Bulan Maret 2022. Tgl. 24 Maret 2022." u="1"/>
        <s v="Belanja Bahan. Penggandaan, Fotocopy dan penjilidan dalam rangka kegiatan Sinkronisasi Kegiatan Pendidikan KP. Tanggal 18 Juli 2022" u="1"/>
        <s v="Belanja Bahan Penggandaan dalam rangka Pembaruan Data PTK Satdik KP Per Juni 2022 (Keg. Evaluasi Beban Kerja Guru dan Dosen TA. 2022) tgl 5 Juli 2022" u="1"/>
        <s v="Belanja jasa Profesi. An. Dharma Fathurahman Arifin, S.Par., M.M Mendukung Kegiatan Pembinaan Pelaksanaan Kewirausahaan dan TEFA dlm rangka Studi banding kegiatan" u="1"/>
        <s v="Pembayaran Belanja Jasa. Penanganan Pandemi Covid-19: Pembayaran Rapid Test_Antigen kegiatan Pembinaan &amp; Koordinasi Pimpinan Pusdik KP an. Bambang Suprakto, dkk" u="1"/>
        <s v="Belanja Bahan. Penggandaan, Fotocopy dan penjilidan dalam rangka kegiatan Kerjasama Pendidikan. Tanggal 4 Juli 2022" u="1"/>
        <s v="Bayar Ketenagakerjaan Pengemudi dan Pramubhakti lingkup Pusat Pendidikan KP Bulan Mei 2022," u="1"/>
        <s v="Perdin Pusdik KP - Ancol  (PP) tgl. 11 Nov.  2022 ,  penyelesaian pertanggung jawaban GUP (Revolving) ke 17 Lingkup Pusat Pendidikan KP, tgl. 11 November 2022" u="1"/>
        <s v="Belanja Barang Persediaan Barang Konsumsi: Pembelian kertas foto copy kegiatan operasional Pusat Pendidikan KP Bulan April 2022. Tgl 11 April 2022." u="1"/>
        <s v="Bayar ke Bapeda Prov DKI Jakarta. Belanja Pemeliharaan Peralatan dan Mesin: Pembayaran pajak kendaraan operasional roda 2 Pusdik KP Nopol B 6558 SQG Tahun 2022, tgl. 29 Juli" u="1"/>
        <s v="Belanja Bahan Konsumsi (Snack Pagi) Kegiatan Rapat Pembahasan Rencana Aksi Peningkatan Akreditasi Prodi dan Akreditasi Institusi AUP, 27 September 2022" u="1"/>
        <s v="Perdin Jakarta - Dumai, Riau (PP). Tgl. 09-11 November 2022. Dalam rangka koordinasi ketatausahaan di Politeknik KP Dumai, Riau. Tgl. 11 November 2022." u="1"/>
        <s v="Pembelian konsumsi (snack pagi) jamuan Rapat Editing Penerbitan Buku. Tgl. 13 Desember 2022" u="1"/>
        <s v="Langganan biaya video conference, Pembayaran zoom bulan Mei 2022, Kegiatan Penjaminan Mutu Kelembagaan Pendidikan KP, tanggal 6 Juni 2022." u="1"/>
        <s v="Bayar ke Motor One. Belanja Pemeliharaan Peralatan dan Mesin: Pembayaran service kendaraan operasional roda 2 Pusdik KP Nopol B 6487 SRQ Bulan Juni 2022, tgl. 24 Juni 2022." u="1"/>
        <s v="Perdin Jakarta - Ancol, Jakut (PP). Tgl. 11 November 2022. Dalam rangka Rapat Pembahasan Perkembangan dan Skema Kemitraan Optimalisasi Aset SFV UPT TA. 2022. Tgl. 11 November" u="1"/>
        <s v="Pembayaran service kendaraan operasional roda 4 Pusdik KP Nopol B 2951 DQ bulan Januari 2022" u="1"/>
        <s v="Belanja Jasa Profesi. Narasumber reviu proposal penelitian calon penerima beasiswa tugas belajar bagi PNS lingkup KKP Tahun 2022 , Kegiatan Tugas Belajar Baru. Tanggal 25 Juli 2022" u="1"/>
        <s v="Belanja Bahan. Penggandaan, Fotocopy dan penjilidan dalam rangka kegiatan Sinkronisasi Kegiatan Pendidikan KP. Tanggal 3 Oktober 2022" u="1"/>
        <s v="Belanja Jasa Profesi. Narasumber reviu proposal penelitian calon penerima beasiswa tugas belajar bagi PNS lingkup KKP Tahun 2022 , Kegiatan Tugas Belajar Baru. Tanggal 29 Juli 2022" u="1"/>
        <s v="Belanja Barang Persediaan Barang Konsumsi: Pembelian ATK kegiatan Bagian Tata Usaha Pusat Pendidikan KP Bulan Desember 2022. Tgl. 01 Desember 2022" u="1"/>
        <s v="Pembayaran belanja jasa profesi.dlm rangka pendampingan kegiatan finalisasi Review Kurikulum Pendidikan Tinggi KP. Tgl 1 Maret 2022" u="1"/>
        <s v="Pembayaran Belanja Barang Persediaan Barang Konsumsi. Belanja Bahan Komputer dalam rangka kegiatan operasional Bidang PP Bulan Maret 2022" u="1"/>
        <s v="Belanja Perjalanan Dinas ke Universitas Dipogenoro Tanggal 19 Januari 2022 dalam rangka Lanjutan Tugas Belajar terkait Perjalanan Peserta Tugas Belajar Tanggal 20 Januari 2022" u="1"/>
        <s v="Pembayaran Belanja Bahan Pembelian Bahan Komputer dalam rangka Kegiatan Evaluasi Beban Kerja Guru Tahun 2022" u="1"/>
        <s v="Pembayaran Belanja Bahan Penggandaan dalam rangka dalam rangka Kegiatan Evaluasi Beban Kerja Guru Tahun 2022" u="1"/>
        <s v="Pembayaran Belanja Barang Non Oprerasional Lainnya ,Langganan biaya video conference, Pembayaran zoom bulan Januari 2022, Kegiatan Pembentukan Kelembagaan Pendidikan KP" u="1"/>
        <s v="Belanja Bahan. Penggandaan, Fotocopy dan penjilidan dalam rangka kegiatan Sinkronisasi Kegiatan Pendidikan KP. Tanggal 19 September 2022" u="1"/>
        <s v="Bayar ke CV. Mandiri Jaya. Belanja Barang Persediaan Barang Konsumsi. Belanja ATK dalam rangka kegiatan Aparatur KKP yang Diberikan Izin Belajar. Tanggal 02 September 2022" u="1"/>
        <s v="Pembayaran Perjadin Pusdik KP Jkt-Kantor BRPL Ancol (PP) Tgl 25 Feb 2022 dalam rangka Penyusunan Bahan Publikasi Penerimaan Peserta Didik Baru Tahun 2022" u="1"/>
        <s v="Belanja Honor Operasional Satker: Pembayaran Honor Operasional Satker Penghapusan BMN Pusat Pendidikan KP Tahun 2022, tgl. 10 Oktober 2022" u="1"/>
        <s v="Belanja Bahan Penggandaan Dokumen PSDKU Politeknik AUP Kampus Aceh dan Pariaman (Kegiatan Pembentukan Kelembagaan KP) Tanggal 8 Juli 2022" u="1"/>
        <s v="Belanja Bahan Penggandaan Dokumen PSDKU Politeknik AUP Kampus Lampung dan Tegal (Kegiatan Pembentukan Kelembagaan KP) Tanggal 8 Juli 2022" u="1"/>
        <s v="Belanja kewirausahaan&amp;TEFA, dlm rangka pemaparan kiat PolitekKP Karawang, Sidoarjo, &amp;Jembrana" u="1"/>
        <s v="Bayar ke Nining Widiyowati. Perdin Jkt - Tegal, Jateng (PP). Tgl 18 -19 April 2022. Dalam rangka koordinasi &amp; penyelesaian masalah terkait BMN Pusdik KP yg diserahkan ke SUPM" u="1"/>
        <s v="Bayar ke Klinik Isykarima. Belanja Jasa. Penanganan Pandemi Covid-19: Pembayaran Rapid Test_Antigen kegiatan Pengelolaan Administrasi Kepegawaian Pusdik KP an. M. Irfan Fauzi. Tgl" u="1"/>
        <s v="Belanja Keperluan Perkantoran: Pembelian Webcam HD 720p Windows keperluan perkantoran Pusat Pendidikan KP, Tgl 20 September 2022." u="1"/>
        <s v="Belanja Pemeliharaan Peralatan &amp; Mesin: Pembayaran pemeliharaan alat pengolah data (printer) Pusdik KP periode Bulan November 2022, tgl. 10 November 2022." u="1"/>
        <s v="Bayar ke CV. Azco Mulia Talenta. Belanja Bahan Cetakan Laporan Kinerja TW I 2022. Kegiatan Penilaian Kinerja Pendidikan KP. Tanggal 9 Mei 2022" u="1"/>
        <s v="BelanjaPerjalanan Dinas dari Sukabumi mengikuti Tes TPA dan TOEFL di Gedung Mina Bahari III Ballroom Lantai 1, 22 Nov 2022" u="1"/>
        <s v="lanja perjalanan biasa, Pusdik KP - BRPL Ancol, Pembinaan Metkur," u="1"/>
        <s v="Belanja Sewa. Sewa kendaraan (mobil) dalam rangka kegiatan Pemindahan dokumen/arsip dari dan ke Rumah Arsip Ciracas. Tgl. 23 Desember 2022." u="1"/>
        <s v="Belanja Barang Non Operasional Lainnya. Langganan Aplikasi Komunikasi Daring. Tagihan Bulan November 2022. Kegiatan Data dan Informasi Pendidikan. Tangal 24 November 2022" u="1"/>
        <s v="Bayar ke Arif Wahyudi. Perdin Jakarta - Ciracas, Jaktim (PP). Tgl. 25 Maret 2022. Dalam rangka kegiatan penataan dokumen laporan BMN lingkup Pusat Pendidikan KP TA. 2018 s.d. 2020 di" u="1"/>
        <s v="Belanja Bahan. Penggandaan, Fotocopy dan penjilidan dalam rangka kegiatan Lanjutan Tugas Belajar. Tanggal 10 Mei 2022" u="1"/>
        <s v="Bayar ke Fransisco S. Ndori dkk. Belanja Pemeliharaan Peralatan dan Mesin: Pembayaran BBM kendaraan operasional roda 2 Pusat Pendidikan KP Bulan Mei 2022, Tgl. 01 Juli 2022." u="1"/>
        <s v="Belanja Pemeliharaan Peralatan &amp; Mesin: Pembayaran pemeliharaan alat inventaris kantor Pusdik KP, tgl. 05 Desember 2022." u="1"/>
        <s v="Snack Pagi. Monev Daring di PKP Karawang, Pangandaran, dan SUPM Waiheru. Keg. Monitoring dan Evaluasi Penyelenggaraan Pendidikan KP. Tanggal 15 September 2022" u="1"/>
        <s v="Bayar ke CV. Mitra Inti Kobar. Belanja Keperluan Perkantoran: Pembelian makanan/minuman kecil untuk rapat dan penerimaan tamu kegiatan operasional Pusdik KP Bulan April 2022, Tgl 08" u="1"/>
        <s v="Belanja Pemeliharaan Peralatan &amp; Mesin: Pemeliharaan/service kendaraan operasional roda 4 Nopol B 1165 UQN Bulan Oktober 2022, tgl. 17 Oktober 2022." u="1"/>
        <s v="Bayar ke Pondok Makan Mirah 1: Belanja Keperluan Perkantoran. Pembelian konsumsi (makan) Rapat Pembahasan Revisi Anggaran Kebutuhan Pelaksanaan Wisuda Sat Pendidikan Tinggi." u="1"/>
        <s v="Bayar ke PT. Kreasi Pratama Solusindo. Belanja Sewa: Pembayaran sewa mesin photocopy Pusat Pendidikan KP Bulan Mei 2022, tgl. 02 Juni 2022." u="1"/>
        <s v="Belanja Bahan Komputer. Kegiatan Monitoring dan Evaluasi Penyelenggaraan Pendidikan KP. Tanggal 21 Juli 2022" u="1"/>
        <s v="Perjadin Pusdik KP-Politeknik AUP tgl 2 Desember 2022 (PP). Dlm rangka penyiapan bahan penerimaan peserta didik baru tahun 2023. Tgl 2 Desember 2022" u="1"/>
        <s v="Belanja Bahan. Penggandaan, Fotocopy dan penjilidan dalam rangka kegiatan Lanjutan Tugas Belajar. Tanggal 2 November 2022" u="1"/>
        <s v="Belanja Bahan ATK.Keperluan Kegiatan TEFA, Tgl 20 Mei 2022" u="1"/>
        <s v="Belanja Bahan. Penggandaan, Fotocopy dan penjilidan dalam rangka kegiatan Monitoring dan Evaluasi Penyelenggaraan Pendidikan. Tanggal 12 Desember 2022" u="1"/>
        <s v="Belanja Pemeliharaan Peralatan &amp; Mesin: Pemeliharaan/service kendaraan operasional roda 4 Nopol B 2622 DQ Bulan Oktober 2022, tgl. 11 Oktober 2022." u="1"/>
        <s v="Belanja Barang Persediaan Barang Konsumsi. Belanja Bahan Komputer dalam rangka kegiatan Lanjutan Tugas Belajar . Tanggal 11 Mei 2022" u="1"/>
        <s v="Belanja Barang Persediaan Barang Konsumsi: Pembelian ATK kegiatan Bagian Tata Usaha Pusat Pendidikan KP Bulan Oktober 2022. Tgl. 04 Oktober 2022" u="1"/>
        <s v="Belanja Keperluan Sehari-hari Perkantoran: Pembayaran air minum pegawai Pusat Pendidikan KP Bulan September 2022. Tgl. 30 September 2022" u="1"/>
        <s v="Belanja Pemeliharaan Peralatan &amp; Mesin: Pemeliharaan/service kendaraan operasional roda 4 Nopol B 2622 DQ Bulan Oktober 2022, tgl. 22 Oktober 2022." u="1"/>
        <s v="Belanja Barang Non Operasional Lainnya. Langganan Aplikasi Komunikasi Daring. Tagihan Bulan Desember 2022. Kegiatan Data dan Informasi Pendidikan. Tangal 26 November 2022" u="1"/>
        <s v="Pembayaran belanja bahan komputer supplies kep keg NSPK peserta didik standar sarana dan prasarana pendidikan KP" u="1"/>
        <s v="Belanja bahan konsumsi (snackpagi&amp;siang) dlm rangka pemaparan silabus Politeknik KP edisi 2022 semester I  kurikulum prodi TPI/PT dan MP/PK. Tgl 19 Oktober" u="1"/>
        <s v="Pembayaran belanja barang non operasional lainnya. Biaya langganan video conference kep keg dukungan penerimaan peserta didik lingkup KKP" u="1"/>
        <s v="penggandaan &amp; jilid Laporan Realisasi Semester I TA 2022 &amp; Rincian Rencana Strategi PNBP TA. 2023, 22 Agust 22" u="1"/>
        <s v="Bayar ke Demmy Sambel Cat.: Belanja Keperluan Perkantoran. Pembelian konsumsi (maksi) Rapat Pembahasan Tanggapan Hasil Sementara &amp; Kesanggupan TL Hasil Pegawasan Itjen" u="1"/>
        <s v="Pembayaran Belanja Jasa. Penanganan Pandemi Covid-19: Pembayaran Rapid Test_Antigen kegiatan Pembinaan &amp; Koordinasi Pimpinan Pusdik KP an. Marlina" u="1"/>
        <s v="Pembayaran Belanja Jasa Profesi (Pandemi Covid),Rapid Antigen,Tanggal 18 Februari 2022 2021, Kegiatan Penjaminan Mutu Kelembagaan Pendidikan KP an. Dwi Hertanto" u="1"/>
        <s v="Pembayaran Belanja Jasa. Penanganan Pandemi Covid-19: Pembayaran Rapid Test_Antigen keg Pengelolaan Administrasi Kepegawaian Pusdik KP an. Joko Pitoyo" u="1"/>
        <s v=" Belanja Bahan. Penggandaan, Fotocopy dan penjilidan dalam rangka kegiatan Aparatur KKP" u="1"/>
        <s v="Bayar ke Zoom Video C. Inc. Belanja Barang Non Operasional Lainnya. Pembayaran zoom video conference dan zoho kegiatan Pusat Pendidikan KP Periode Bulan Mei 2022. Tgl. 16 Mei" u="1"/>
        <s v="Pembayaran Belanja Bahan Pembelian ATK dalam rangka Kegiatan Evaluasi Beban Kerja Dosen Tahun 2022" u="1"/>
        <s v="Belanja Bahan Konsumsi (snack pagi) Rapat Akselerasi Tranformasi Pendidikan KP, tanggal 17 November 2022" u="1"/>
        <s v="Belanja Perdin biasa Pusdik KP- Poltek KP Sidoarjo An. Marlina 12-14 Mei 2022.Keg Pembinaan" u="1"/>
        <s v="Bayar ke M. Irfan Fauzi. Perdin Jakarta - Tegal, Jateng (PP). Tgl. 18-19 April 2022. Dalam rangka melakukan persiapan dan pendampingan kunjungan kerja Men.KP di SUPM Tegal. Tgl" u="1"/>
        <s v="Belanja Bahan. Penggandaan, Fotocopy dan penjilidan dalam rangka kegiatan Tugas Belajar Baru. Tanggal 23 Desember 2022" u="1"/>
        <s v="Belanja Perjalanan Dinas dari Dit. Kawasan dan Kesehatan Ikan, Jakarta ke UNS Solo/Surakarta pada tgl 02 Nov 2022 dalam rangka Perjalanan Peserta Tugas Belajar. Tgl 02" u="1"/>
        <s v="Pembayaran Honorarium Pengelola Anggaran Bulan Mei Tahun 2022 an. Bambang Suprakto dkk" u="1"/>
        <s v="Belanja Pemeliharaan Peralatan &amp; Mesin: Pembayaran pemeliharaan alat pengolah data (Note Book/Laptop) Pusdik KP periode Bulan Desember 2022, tgl.  05  Desember 2022." u="1"/>
        <s v="Pembayaran Belanja Keperluan Perkantoran: Pembelian tas kegiatan keperluan sehari-hari Perkantoran Pusdik KP" u="1"/>
        <s v="Pembayaran Belanja Keperluan Perkantoran: Pembelian makanan/minuman kecil untuk rapat dan penerimaan tamu kegiatan operasional Pusdik KP Bulan Maret 2022" u="1"/>
        <s v="Bayar ke Joko Pitoyo. Perdin Jakarta - Tangsel, Banten. Tgl. 02 Februari 2022. Dalam rangka menghadiri rakor Rencana Kerjasama Pendidikan Vokasi K/L dan Pembahasan Strategis TL" u="1"/>
        <s v="Belanja Bahan Konsumsi (Snack).kegiatan pembinaan &amp; pelaksanaan kewirausahaan &amp; TEFA, dlm rangka rapat penyelesaian draft pedoman pelaksanaan PKL/PL, KPA/PA /PKL akhir pada" u="1"/>
        <s v="Bayar ke PT. Tirta Investama. Belanja Keperluan Sehari-hari Perkantoran: Pembayaran air minum pegawai Pusat Pendidikan KP Bulan Agustus 2022. Tgl. 31 Agustus 2022" u="1"/>
        <s v="Belanja Perjalanan Dinas Biasa Jkt-Waiheru (PP) tgl 19-21 Juli 2022 dlm rangka Peninjauan Kesiapan Pengembangan Pendidikan KP, tgl 21 Juli 2022 an. Dwi Hertanto, dkk" u="1"/>
        <s v="Pembayaran pengiriman surat dan dokumen/ barang lainnya keg Pusdik KP bulan Januari 2022 :" u="1"/>
        <s v="Bayar ke tirta medical center. Belanja Jasa. Penanganan Pandemi Covid-19: Pembayaran Rapid Test_Antigen keg Pengelolaan Administrasi Kepegawaian Pusdik KP an. Desianti Yuanita. Tgl" u="1"/>
        <s v="Belanja Pemeliharaan Peralatan &amp; Mesin: Pemeliharaan/service kendaraan operasional roda 4 Nopol B 2030 MQ Bulan Oktober 2022, tgl. 17 Oktober 2022." u="1"/>
        <s v="Belanja Bahan. Penggandaan, Fotocopy dan penjilidan dalam rangka kegiatan Sikronisasi Kegiatan Pendidikan KP. Tanggal 9 Mei 2022" u="1"/>
        <s v="Belanja bhn cetakan penetapan peserta didik, kegiatan dukungan penerimaan dan penetapan terpusat peserta didik lingkup KKP. Tgl 5 Desember 2022" u="1"/>
        <s v="Belanja Bahan Konsumsi (Makan Siang) Kegiatan Lokakarya Peningkatan Akreditasi Pendidikan Tinggi KP, tanggal 21 September 2022" u="1"/>
        <s v="Pembayaran Belanja Barang Persediaan Barang Konsumsi, Alat Tulis Kantor, Kegiatan Pembentukan Kelembagaan Pendidikan KP" u="1"/>
        <s v="Pembayaran Belanja Barang Persediaan Barang Konsumsi, Komputer Suplies , Kegiatan Pembentukan Kelembagaan Pendidikan KP" u="1"/>
        <s v="Bayar kpd tanggal 23-26 Mei 2022 dalam rangka Melaksanakan kegiatan Bulan Mutu satuan Pendidikan" u="1"/>
        <s v="Bayar ke CV kegiatan Evaluasi Kinerja Keuangan dan Penyusunan SPIP, tgl. 18" u="1"/>
        <s v="Pembayaran service kendaraan operasional roda 4 Pusdik KP Nopol B 1446 PQH Bulan Februari 2022" u="1"/>
        <s v="Belanja Pemeliharaan Peralatan &amp; Mesin: Pemeliharaan/service kendaraan operasional roda 4 Nopol B 2950 DQ Bulan Oktober 2022, tgl. 19 Oktober 2022." u="1"/>
        <s v="Belanja Barang Persediaan Barang Konsumsi: Pembelian Bahan Komputer kegiatan Bagian Tata Usaha Pusat Pendidikan KP Bulan Oktober 2022. Tgl. 04 Oktober 2022" u="1"/>
        <s v="Perdin Jkt - Ancol (PP) tgl. 28 Sept 2022, kegiatan Verifikasi &amp; Penginputan  Dok. Pembayaran Pertanggungjawaban Tambahan Uang Persediaan  (PTUP) ke 4,  tgl. 29 Sept 2022" u="1"/>
        <s v="Bayar ke CV. Mandiri Jaya. Belanja Barang Persediaan Barang Konsumsi. Belanja ATK dalam rangka kegiatan Aparatur KKP yang Diberikan Izin Belajar. Tanggal 09 September 2022" u="1"/>
        <s v="Belanja Perjalanan Dinas dari Jakarta - Depok pada tgl 9-10 Nov 2022 dalam rangka Rapat Pleno Penilaian Rekonsiliasi Kinerja BRSDM Tahun 2022. Tgl 11 Nov 2022" u="1"/>
        <s v="Bayar kpd Iman Mukhaimin, 23-25 Mei 2022 dalam rangka Melaksanakan kegiatan Bulan Mutu satuan Pendidikan Tinggi KP" u="1"/>
        <s v="Belanja Bahan Pembelian Bahan Komputer dalam rangka Pembaruan Data PTK Satdik KP Per Sept 2022 (Keg. Evaluasi Beban Kerja Guru dan Dosen TA. 2022) tgl 17 Okt 2022" u="1"/>
        <s v="Belanja Bahan. Pembelian ATK dalam rangka kegiatan Pembinaan dan Koordinasi Pimpinan lingkup Pusat Pendidikan KP, Tgl. 03 November 2022" u="1"/>
        <s v="Perdin Pusdik KP-Poltek AUP, Kampus Serang Banten tgl 4 Nov 2022  (PP) .Melakukan koord &amp;evaluasi pelaksanaan TEFA di Poltek AUP, kampus Serang. Tgl 4 Nov 2022" u="1"/>
        <s v="Snack pagi dalam rangka Pembahasan dan penetapan hasil seleksi penerimaan peserta didik dan penyusunan draft pengumuman hasil seleksi penerimaan peserta didik pada satuan" u="1"/>
        <s v="Bayar ke Delicio: Belanja Keperluan Perkantoran. Pembelian konsumsi (snack) Jamuan/Rapat Persiapan Pelaksanaan Wisuda Satuan Pendidikan Tinggi di lingkungan KKP. Tgl. 22 Juli 2022" u="1"/>
        <s v="Pembayaran Jkt-Ancol (PP) Tgl 01 Maret 2022 Dalam rangka kegiatan Monev disposisi e-layar serta penyiapan pedoman penomoran surat untuk keseragaman di lingkup Pusat Pendidikan KP" u="1"/>
        <s v="Belanja Barang Persediaan Barang Konsumsi. Belanja Bahan Komputer dalam rangka kegiatan Penyusunan Perencanaan Pendidikan KP. Tanggal 19 Mei 2022" u="1"/>
        <s v="Belanja jasa Profesi. An. Ade Fajar IP,Mendukung Kegiatan Dukungan Penerimaan dan Penetapan Terpusat Peserta Didik Lingkup KKP dlm rangka fitur pembayaran biaya pendaftaran" u="1"/>
        <s v="Belanja Barang Persediaan Barang Konsumsi: Pembelian ATK kegiatan Bidang Kelembagaan dan Ketanagaan Pusat Pendidikan KP Bulan Desember 2022. Tgl. 01 November 2022" u="1"/>
        <s v="Belanja Barang NonOp lainnya Konsumsi Snack Box siang, rapat finalisasi penyusunan dokumen" u="1"/>
        <s v="Bayar ke CV kegiatan Penyusunan POK Lingkup Satker Pusdik KP" u="1"/>
        <s v="Belanja Barang Persediaan Barang Konsumsi: Pembelian ATK kegiatan Bidang Kelembagaan dan Ketanagaan Pusat Pendidikan KP Bulan November 2022. Tgl. 03 November 2022" u="1"/>
        <s v="Belanja Keperluan Perkantoran. Pencetakan Buku/Agenda Kerja Pegawai Pusat Pendidikan KP TA. 2022. Tgl. 02 Desember 2022" u="1"/>
        <s v="Bayar ke kegiatan Sistim Akuntansi Keuangan Berbasiis Akrual, tgl. 2 Juni 2022" u="1"/>
        <s v="Bayar ke Ida Farida. Perdin Jakarta - Ciracas, Jaktim (PP). Tgl. 01 April 2022. Dalam rangka Monev percepatan penyelesaian disposisi e-layar pegawai Pusdik KP. Tgl. 01 April 2022." u="1"/>
        <s v="Blnj jasa Profesi Kegiatan Penysnan Out Line Buku Saku Koord Pusat Pegembangan Wirausaha. Tgl 30 Mei 2022" u="1"/>
        <s v="Pembayaran Perjadin Jkt-Bogor (PP) Tgl 21-22 Feb 2022 dalam rangka Pendampingan usul perubahan" u="1"/>
        <s v="Belanja Perdin Biasa Jkt-Kpg (PP) tgl 2-5 Nov 2022 Peninjauan kesiapan pengembangan pendidikan KP di PKP Kupang , tgl 7 November 2022" u="1"/>
        <s v="Pembayaran Belanja Bahan. Belanja Alat Tulis Kantor dalam rangka kegiatan Penilaian Kinerja pendidikan KP" u="1"/>
        <s v="Bayar kepada Dr. Prof. Agus Buono, M.Si, M.Kom, Belanja Jasa Profesi, Jasa Narasumber dalam rangka Kegiatan Bulan Mutu Satuan Pendidikan KP," u="1"/>
        <s v="Perdin Pusdik KP -Poltek KP Kupang tgl 28-30 Agst wisuda Politeknik KP Kupang Angkatan XVIII Tahun 2022. Tgl 30 Agst 2022" u="1"/>
        <s v="Belanja Bahan Komputer dalam rangka mendukung kegiatan Penyusunan Program dan Anggaran Lingkup Pusdik KP tgl. 4 Juli 2022" u="1"/>
        <s v="Pembelian konsumsi (snack) jamuan Rapat Paparan Realisasi dan Percepatan Anggaran TA. 2022 Pusat Pendidikan KP. Tgl. 23 November 2022" u="1"/>
        <s v="Belanja Barang Persediaan Barang Konsumsi: Pembelian ATK kegiatan Bidang Perencanaan dan Evaluasi Pusat Pendidikan KP Bulan November 2022. Tgl. 03 November 2022" u="1"/>
        <s v="Belanja Pemeliharaan Peralatan dan Mesin: Pembayaran BBM kendaraan operasional roda 2 Pusat Pendidikan KP Bulan Oktober 2022, Tgl. 03 November 2022." u="1"/>
        <s v="Belanja Keperluan Perkantoran: Pembayaran BPJS Ketenagakerjaan Pengemudi dan Pramubhakti lingkup Pusat Pendidikan KP Bulan September 2022, Tgl 06 September 2022." u="1"/>
        <s v="Belanja Bahan. Penggandaan, Fotocopy dan penjilidan dalam rangka kegiatan Lanjutan Tugas Belajar. Tanggal 4 November 2022" u="1"/>
        <s v="Belanja Keperluan Perkantoran: Pembelian tea set cangkir kegiatan operasional Pusat Pendidikan KP. Tgl. 3 Oktober 2022." u="1"/>
        <s v="Belanja bahan konsumsi (snackpagi&amp;siang) dlm rangka pemaparan dan pembahasan Draft Silabus Poltek KP Edisi 2022 Semester I, Program Studi Teknik Budidaya Perikanan/ Budidaya" u="1"/>
        <s v="Langganan Video Conference (Zoom) Tagihan Maret 2022. Kegiatan Data dan Informasi Pendidikan KP. Tanggal 1 April 2022" u="1"/>
        <s v="Bayar ke Arif Wahyudi. Perdin Jkt - Politeknik AUP Ps.Minggu, Jaksel (PP). Tgl 18 Maret 2022. Dalam rangka menindaklanjuti permintaan dokumen BPK_RI terkait inventarisasi BMN. Tgl. 18" u="1"/>
        <s v="Perdin Jakarta - Politeknik AUP, Jaksel PP. Tgl. 29 Juni 2022. Dalam rangka kegiatan Entry Meeting Tindak Lanjut Rekomendasi Hasil Pemeriksaan (TLRHP) BPK_RI . Tgl. 29 Juni 2022." u="1"/>
        <s v="Pembayaran Perjadin Jakarta-SUPM Tegal pada tanggal 10-12 Maret 2022 dalam rangka Identifikasi dan Kajian Program Pendidikan Tahun 2022 an. Norma MP Manoppo, dkk" u="1"/>
        <s v="Belanja jasa Profesi. An. Steven Gunawan, S.E, M.B.A, Mendukung Kegiatan Pembinaan Pelaksanaan Kewirausahaan dan TEFA dlm rangka Studi banding kegiatan kewirausahaan. Tgl" u="1"/>
        <s v="Perdin Pusdik KP - Ancol  (PP) , tgl. 16  Nov.  2022 ,  Penyelesaian Verifikasi &amp; Penginputan Dok. PTUP ke 5  ke dalam Aplikasi Sakti, tgl. 17 Nov. 2022" u="1"/>
        <s v="Bayar ke RS Permata Depok. Belanja Jasa. Penanganan Pandemi Covid-19: Pembayaran Rapid Test_PCR kegiatan Pengelolaan Administrasi Kepegawaian Pusdik KP an. Dwiyantini" u="1"/>
        <s v="Belanja Barang Persediaan Barang Konsumsi Pembelian ATK dalam rangka Penyusunan Kajian Teknis Rancangan  Permen KP ttg OTK Politeknik KP, Tanggal 8 Nov 2022." u="1"/>
        <s v="Pembayaran Belanja Keperluan Perkantoran: Pembelian bingkai kepeluan sehari-hari perkantoran Pusdik KP" u="1"/>
        <s v="Belanja Keperluan Perkantoran: Pembelian tanaman estetka kantor kegiatan Pusat Pendidikan KPTahun Anggaan 2022. Tgl. 27 Desember 2022." u="1"/>
        <s v="Pembayaran Belanja Pemeliharaan Peralatan dan Mesin: Pembayaran service kendaraan operasional roda 4 Pusat Pendidikan KP Nopol B 1602 PQP Bulan Maret 2022" u="1"/>
        <s v="Belanja Barang Persediaan Barang Konsumsi: Pembelian Bahan Komputer kegiatan Bidang Kelembagaan dan Ketenagaan Pusat Pendidikan KP Bulan April 2022. Tgl 10 April 2022" u="1"/>
        <s v="Belanja Barang Persediaan Barang Konsumsi: Pembelian Bahan Komputer kegiatan Bidang Penyelenggaraan Pendidikan Pusat Pendidikan KP Bulan April 2022. Tgl 10 April 2022" u="1"/>
        <s v="Bayar ke GENNARO MOTOR. Bljn Pmlhraan Peralatan dan Mesin: Pembyrn service kendaraan Opr roda 4 Pusdik KP Nopol B 1165 UQN Bln Mei 2022, tgl. 06 Mei 2022." u="1"/>
        <s v="Pembayaran Perjadin BRPBATPP Bogor - Pusdik KP Jkt Tgl 09 Maret 2022 (PP) dalam rangka Pembahasan profil lulusan Program Studi Teknologi Aquakultur pada Pusat Pendidikan KP an." u="1"/>
        <s v="Bayar ke Dr. Bambang Suprakto, A.Pi, S.Pi, M.T dkk. Belanja Honor Operasional Satker: Pembayaran Honor Operasional Satker Pengelola Keuangan Pusdik KP Bulan Juni 2022, tgl. 1" u="1"/>
        <s v="Belanja Bahan.  Komputer,  Penyusunan  PERMENKP Statuta PTK KP Kupang, Bone (Kegiatan Penyusunan NSPK Kelembagaan Pendidikan TA 2022) Tanggal 13 April 2022" u="1"/>
        <s v="Bayar ke Island Agency. Belanja Keperluan Sehari-hari Perkantoran: Pembayaran Langganan surat kabar/majalah Pusat Pendidikan KP Bulan Agustus 2022. Tgl. 31 Agustus 2022" u="1"/>
        <s v="Belanja Keperluan Sehari-hari Perkantoran: Pembayaran air minum pegawai Pusat Pendidikan KP Bulan November 2022. Tgl. 30 November 2022" u="1"/>
        <s v="Belanja Barang Non Operasional Lainnya Langganan biaya video conference Bulan Oktober 2022 Kegiatan Sinkronisasi Kegiatan Pendidikan KP." u="1"/>
        <s v="Belanja Barang Non Operasional Lainnya. Pembayaran zoho kegiatan Pusat Pendidikan KP Periode Bulan November 2022. Tgl. 10 November 2022." u="1"/>
        <s v="Belanja Perjalanan Dinas Dalam Kota, Koordinasi terkait Kelengkapan SPJ pada Kegiatan Finalisasi Dokumen PSDKU pada Politeknik Ahli Usaha Perikanan, 12 Desember 2022" u="1"/>
        <s v="Belanja Alat Tulis Kantor. Kegiatan Monitoring dan Evaluasi Penyelenggaraan Pendidikan KP. Tanggal 9 Mei 2022" u="1"/>
        <s v="Belanja Bahan Konsumsi (Snack pagi). Keperluan kegiatan Bimbingan dan Pembinaan Metode dan Kurikulum, dalam rangka pengayaan instrumen pembelajaran kewirausahaan, tgl 25 Juli" u="1"/>
        <s v="Bayar ke Zoom Video C. Inc. Belanja Barang Non Operasional Lainnya. Pembayaran zoom video conference dan zoho kegiatan Pusat Pendidikan KP Periode Bulan Juni 2022. Tgl. 17 Juni" u="1"/>
        <s v="Belanja Bahan Konsumsi rapat (snack pagi&amp;sore) kkeg. Dukungan Penerimaan&amp;Penetapan Terpusat Serdik Lingkup KKP, dlm rangka Rapat Koordinasi pendidikan &amp;pelatihan Masyarakat" u="1"/>
        <s v="Belanja Barang Non Operasional Lainnya Langganan biaya video conference Bulan September Kegiatan. Sinkronisasi Kegiatan Pendidikan KP. Tanggal 27 September 2022" u="1"/>
        <s v="Belanja Keperluan Perkantoran: Pembelian keperluan perabot rumah tangga pantry Pusat Pendidikan KP, Tgl 05 Oktober 2022." u="1"/>
        <s v="Pembayaran Belanja Bahan Komputer dalam rangka mendukung kegiatan Sistim Akuntansi Keuangan Berbasiis Akrual" u="1"/>
        <s v="Belanja Jasa Profesi Narasumber Kegiatan Lokakarya Peningkatan Akreditasi Satuan Pendidikan Tinggi KP, tanggal 21 September 2022 an. Prof. Dr. Ir. Agus Buono, M.Si., M.Kom" u="1"/>
        <s v="Bayar ke CV. AUTOMINDO. Belanja Pemeliharaan Peralatan dan Mesin: Pembayaran service kendaraan operasional roda 4 Pusdik KP Nopol B 2622 DQ Bulan Juli 2022, tgl. 22 Juli 2022." u="1"/>
        <s v="Belanja Bahan. Komputer Suplies Keperluan Kegiatan Pembinaan dan Pelaksanaan Kewirauasahaan dan TEFA, 20 Mei 2022" u="1"/>
        <s v="Belanja Bahan. Penggandaan, Fotocopy dan penjilidan dalam rangka kegiatan Aparatur KKP yang Diberikan Izin Belajar. Tanggal 14 Desember 2022" u="1"/>
        <s v="Bayar ke Sutrisno dkk. Pembayaran Paket Data &amp; Komunikasi Pegawai Penanganan Pandemi Covid-19 keg Operasional Pegawai lingkup Pusdik KP an. Sutrisno dkk Bln Mei 2021. Tgl" u="1"/>
        <s v="Belanja Pengiriman Surat Dinas Pos Pusat. Pengiriman surat dan dokumen/barang lainnya kegiatan Pusat Pendidikan KP Bulan Oktober 2022. Tgl. 10 Oktober 2022." u="1"/>
        <s v="Bayar ke PT. Merdeka Motor. Blnj Pmlhraan Peralatan dan Mesin: Pembyrn service kendaraan Opr roda 2 Pusdik KP Nopol B 6552 SQE Bln Juni 2022, tgl. 01 Juni 2022." u="1"/>
        <s v="Belanja Perjalanan Dinas dari Ambon ke Jakarta pada tgl 20-22 Nov 2022 dalam rangka mengikuti Tes TPA dan TOEFL di Gedung Mina Bahari III Ballroom Lantai 1, 22 Nov 2022" u="1"/>
        <s v="Belanja Perjalanan Dinas dari Batam ke Jakarta pada tgl 20-22 Nov 2022 dalam rangka mengikuti Tes TPA dan TOEFL di Gedung Mina Bahari III Ballroom Lantai 1, 22 Nov 2022" u="1"/>
        <s v="Belanja Perjalanan Dinas dari Dumai ke Jakarta pada tgl 20-22 Nov 2022 dalam rangka mengikuti Tes TPA dan TOEFL di Gedung Mina Bahari III Ballroom Lantai 1, 22 Nov 2022" u="1"/>
        <s v="Belanja Perjalanan Dinas dari Medan ke Jakarta pada tgl 20-22 Nov 2022 dalam rangka mengikuti Tes TPA dan TOEFL di Gedung Mina Bahari III Ballroom Lantai 1, 22 Nov 2022" u="1"/>
        <s v="Belanja Perjalanan Dinas dari Tegal ke Jakarta pada tgl 20-22 Nov 2022 dalam rangka mengikuti Tes TPA dan TOEFL di Gedung Mina Bahari III Ballroom Lantai 1, 22 Nov 2022" u="1"/>
        <s v="Belanja Barang Persedian Brg. Konsumsi. Belanja Bahan Komputer dlm rangka Keg. Sinkronisasi Kegiatan Pendidikan KP. Tanggal 21 November 2022" u="1"/>
        <s v="Belanja perjalanan biasa, Pusdik KP - BRPL Ancol, SW. Budi Santoso Keg Bimbingan &amp; Pembinaan Metkur," u="1"/>
        <s v="Belanja perjalanan biasa, Pusdik KP - BRPL Ancol,Luh Dewi Komarin. Keg Bimbingan &amp; Pembinaan Metkur," u="1"/>
        <s v="Blnja brg non operasional lainnya  (snack pagi&amp;siang) dlm rangka  pembahasan draft pedoman penerimaan peserta didik pada satuan  pendidikan di llingkungan KKP. Tgl 17 Nov 2022" u="1"/>
        <s v="Bayar ke CV Rena Abadi, Belanja Bahan Pembelian ATK dalam rangka mendukung kegiatan Evaluasi Kinerja Keuangan dan Penyusunan SPIP" u="1"/>
        <s v="Belanja Bahan. Penggandaan, Fotocopy dan penjilidan dalam rangka kegiatan Aparatur KKP yang Diberikan Izin Belajar. Tanggal 20 Juli 2022" u="1"/>
        <s v="Bayar ke Delicio: Belanja Keperluan Perkantoran. Pembelian konsumsi (snack) Rapat Pembahasan Tanggapan Hasil Sementara &amp; Kesanggupan Tindak Lanjut Hasil Pegawasan Itjen" u="1"/>
        <s v="Belanja Pemeliharaan Peralatan &amp; Mesin: Pemeliharaan/service kendaraan operasional roda 4 Nopol B 1987 WQ Bulan November 2022, tgl. 29 November 2022." u="1"/>
        <s v="Bayar  ke Siti  Alkuwati perdin ke Politeknik Sidoarjo tgl. 12 sd 14 Mei 2022 , Koordinasi keg &amp; anggaran sesuai dgn managemen resiko TA. 2022 tgl. 17 Mei 2022" u="1"/>
        <s v="Bayar ke PT. Kreasi Pratama Solusindo. Belanja Sewa: Pembayaran sewa mesin photocopy Pusat Pendidikan KP Bulan Juni 2022, tgl. 01 Juli 2022." u="1"/>
        <s v="Belanja Keperluan Perkantoran: Pembelian keperluan perabot rumah tangga pantry Pusat Pendidikan KP, Tgl 10 November 2022." u="1"/>
        <s v="Belanja Perdin Biasa Jkt-Jkt (PP) tgl 12 Agt 2022 dlm rangka Mengikuti Rapat Pembahasan Revisi Anggaran Kebutuhan Pelaksanaan Wisuda Dikti KP, tgl 12 Agt 2022" u="1"/>
        <s v="Bayar ke CV. Putra Kualabhee Jaya. Belanja Bahan. Pencetakan Buku Peraturan Kearsipan dan Tata Naskah Dinas dan Persuratan Pusat Pendidikan KP, Tgl. 18 Mei 2022" u="1"/>
        <s v="Bayar Ke Desianti Yuanita, S.I.Kom. Belanja Perdin Jakarta - Sidoarjo dalam rangka Monitoring Serapan Lulusan di Dunia Usaha/Dunia Industri. Keg. Data dan" u="1"/>
        <s v="Bayar ke CV. Prima Karya Sentosa. Belanja Keperluan Perkantoran: Pembelian bingkai pigura kegiatan estetika kantor kegiatan Pusat Pendidikan KP, Tgl 18 April 2022." u="1"/>
        <s v="Belanja Bahan. Penggandaan, Fotocopy dan penjilidan dalam rangka kegiatan Sikronisasi Kegiatan Pendidikan KP. Tanggal 18 Mei 2022" u="1"/>
        <s v="Belanja Barang Persediaan Barang Konsumsi: Pembelian kertas foto copy kegiatan operasional Pusat Pendidikan KP Bulan Juni 2022. Tgl 10 Juni 2022." u="1"/>
        <s v="Belanja jasa Profesi. An. Ade Fajar IP, Mendukung Kegiatan Dukungan Penerimaan dan Penetapan Terpusat Peserta Didik Lingkup KKP dlm rangka pembuatan fitur perbaikan berkas" u="1"/>
        <s v="Pembelian ATK keg pembinaan dan koordinasi pimpinan Pusdik KP tahun 2022 :" u="1"/>
        <s v="Pembayaran Belanja Jasa. Penanganan Pandemi Covid-19: Pembayaran Rapid Test_Antigen kegiatan Pengelolaan Administrasi Kepegawaian Pusdik KP an. Norma MP Manoppo" u="1"/>
        <s v="Pembayaran Belanja Bahan ATK Kegiatan Bimbingan dan Pembinaan Metode dan Kurikulum .Tgl 18 Februari 2022" u="1"/>
        <s v="Bayar ke Nining Widiyowati. Perdin Jakarta - Ciracas, Jaktim (PP). Tgl. 25 Maret 2022. Dalam rangka kegiatan penataan dokumen laporan BMN lingkup Pusat Pendidikan KP TA. 2018 s.d." u="1"/>
        <s v="Perjalanan Dinas dari Takalar ke Bogor tgl 7-8 Des 2022 dalam rangka Rapat Koordinasi Penyelenggaraan Tugas Belajar dan Izin Belajar Lingkup KKP Tahun 2022. Tgl 8 Des 2022" u="1"/>
        <s v="Belanja Perjalanan Dinas Jakarta - Bogor pada tgl 19-20 Sept 2022. Kegiatan Kerja Sama Pendidikan terkait Finalisasi rancangan kerja sama KKP dan Kemnaker, 21 Sept 2022" u="1"/>
        <s v="Belanja Bahan. Penggandaan, Fotocopy dan penjilidan dalam rangka kegiatan Lanjutan Tugas Belajar (Cetak Buku Lulusan). Tanggal 6 Desember 2022" u="1"/>
        <s v="Pembayaran langganan surat kabar/ majalah Pusdik KP bulan Januari 2022 :" u="1"/>
        <s v="Pembayaran Belanja Jasa. Penanganan Pandemi Covid-19: Pembayaran Rapid Test_Antigen kegiatan Pengelolaan Administrasi Kepegawaian Pusdik KP an. Rini Ariani" u="1"/>
        <s v="Belanja Barang Persediaan Barang Konsumsi Pembelian Bahan Komputer dalam rangka rancangan PERMEN KP ttg OTK Politeknik KP, Tanggal 24 November 2022" u="1"/>
        <s v="Belanja Bahan. Penggandaan, Fotocopy dan penjilidan dalam rangka kegiatan Aparatur KKP yang Diberikan Izin Belajar. Tanggal 7 Desember 2022" u="1"/>
        <s v="Pembayaran Belanja Bahan. Penggandaan dalam rangka kegiatan  Implementasi SIMAK BMN Pusat Pendidikan KP" u="1"/>
        <s v="Belanja Barang Non Operasional Lainnya. Pembayaran zoom video conference dan zoho kegiatan Pusat Pendidikan KP Periode Bulan Juli 2022. Tgl. 16 Juli 2022." u="1"/>
        <s v="Snack Pagi. Monev Daring di PKP Karawang, Pangandaran, dan SUPM Waiheru. Keg. Monitoring dan Evaluasi Penyelenggaraan Pendidikan KP. Tanggal 14 September 2022" u="1"/>
        <s v="Perjalanan Dinas dari Purwakarta ke Bogor tgl 7-8 Des 2022 dalam rangka Rapat Koordinasi Penyelenggaraan Tugas Belajar dan Izin Belajar Lingkup KKP Tahun 2022. Tgl 8 Des 2022" u="1"/>
        <s v="Belanja Barang Persediaan Barang Konsumsi: Pembelian Bahan Komputer kegiatan Bagian Tata Usaha Pusat Pendidikan KP Bulan November 2022. Tgl. 03 November 2022" u="1"/>
        <s v="Bayar ke Abdurahman Rasyid. Perdin Jkt - Tegal, Jateng (PP). Tgl 18 -19 April 2022. Dalam rangka koordinasi &amp; penyelesaian masalah terkait BMN Pusdik KP yg diserahkan ke SUPM" u="1"/>
        <s v="239/KW/ICU/X/2022 :" u="1"/>
        <s v="Belanja Barang Persediaan Barang Konsumsi: Pembelian Bahan Komputer kegiatan Bagian Tata Usaha Pusat Pendidikan KP Bulan April 2022. Tgl 10 April 2022" u="1"/>
        <s v="Belanja Bahan Pembelian ATK dalam rangka mendukung kegiatan Evaluasi Kinerja Keuangan dan Penyusunan SPIP, tgl. 2  Agustus  2022" u="1"/>
        <s v="Perjalanan Dinas dari Malang ke Bogor (PP) tgl 7-9 Des 2022 dalam rangka Rapat Koordinasi Penyelenggaraan Tugas Belajar dan Izin Belajar Lingkup KKP Tahun 2022. Tgl 9 Des 2022" u="1"/>
        <s v="Belanja Barang Persedian Brg. Konsumsi. Belanja Bahan Komputer dlm rangka Keg. Penyusunan Perencanaan Pendiidkan KP. Tanggal 18 November 2022" u="1"/>
        <s v="Bayar ke CV. Hero Garuda Kinerja Keuangan dan Penyusunan SPIP" u="1"/>
        <s v="Snack Pagi. Pengukuran Kinerja Triwulan II Tahun 2022 lingkup Satuan Pendidikan KP . Keg. Monitoring dan Evaluasi Penyelenggaraan Pendidikan KP. Tanggal 6 Juli 2022" u="1"/>
        <s v="Bayar ke CV. Seribu Bunga Print. Belanja Barang Persediaan Barang Konsumsi: Pembelian Bahan Komputer kegiatan Bagian Tata Usaha Pusat Pendidikan KP Bulan Juli 2022. Tgl. 11 Juli" u="1"/>
        <s v="Perdin Jakarta - Ciracas, (PP). Tgl. 04 November 2022. Dalam rangka mengikuti kegiatan pelaksaan Pemetaan/ Penilaian Potensi dan Kompetensi PNS Tgl. 04" u="1"/>
        <s v=" Belanja Bahan. Konsumsi Makan Rapat Implementasi Kerja Sama Pusat Pendidikan KP dan" u="1"/>
        <s v="Pembelian snack jamuan Rapat Tindak Lanjut Permintaan Dokumen Pemeriksaan oleh BPK RI. Tgl. 21 November 2022" u="1"/>
        <s v="Belanja Pemeliharaan Peralatan &amp; Mesin: Pemeliharaan dan pemasangan kaca film kendaraan operasional roda 4 Nopol B 1987 WQ Bulan September 2022, tgl. 27 September 2022." u="1"/>
        <s v="Belanja Penyelenggaraan Pendidikan Pusat Pendidikan KP Bulan Juni 2022. Tgl. 01 Agustus 2022" u="1"/>
        <s v="Belanja Pemeliharaan Peralatan &amp; Mesin: Pemeliharaan/service kendaraan operasional roda 2 Nopol B 6552 SQE Bulan November 2022, tgl. 03 November 2022." u="1"/>
        <s v="Belanja Bahan.  ATK dlm  Penyusunan  PERMENKP Statuta PTK KP Kupang, Bone (Kegiatan Penyusunan NSPK Kelembagaan Pendidikan TA 2022) Tanggal 13 April 2022" u="1"/>
        <s v="Belanja Konsumsi  Snack Pagi dan Snack Sore. Monev Daring di PKP Sidoarjo, PKP Sorong, &amp; AK Wakatobi. Keg. Monitoring dan Evaluasi Penyelenggaraan Pendidikan KP. Tanggal 27" u="1"/>
        <s v="Bayar ke CV. Seribu Bunga Print. Belanja Barang Persediaan Barang Konsumsi: Pembelian Bahan Komputer kegiatan Bagian Tata Usaha Pusat Pendidikan KP Bulan Agustus 2022. Tgl." u="1"/>
        <s v="Bayar ke  Fransisco S. Ndori  perjalanan dinas Jkt -  Ancol tgl.  28 sd 29 Juni 2022, Melakukan penyelesaian pertanggung jawaban GUP (Revolving) ke 6 Lingkup Pusat Pendidikan KP" u="1"/>
        <s v="Pencetakan sertifikat keg sosialisasi sertifikasi pendidik bagi dosen di lingkungan KKP tahun 2022, 03 Oktober 2022" u="1"/>
        <s v="Bayar ke CV. Seribu Bunga Print. Belanja Bahan. Pembelian Bahan Komputer dalam rangka kegiatan Pembinaan dan Koordinasi Pimpinan lingkup Pusat Pendidikan KP, Tgl. 10 Mei 2022" u="1"/>
        <s v="Bayar ke CV kegiatan Sistim Akuntansi Keuangan Berbasiis Akrual, tgl. 3 Juni 2022" u="1"/>
        <s v="Belanja Perdin Biasa Jkt-Jkt (PP) tgl 18 November 2022 dlm rangka Pembahasan Draft Rancangan PERMEN KP tentang OTK Politeknik KP, tgl 18 November 2022" u="1"/>
        <s v="Biaya Foto copy dan penggandaan dalam rangka mendukung kegiatan Verifikasi dan Validasi Pertanggungjawaban Kegiatan tgl. 03 Oktober 2022" u="1"/>
        <s v="Belanja Barang Non Operasional Lainnya Langganan Biaya Video Conference (100 orang lebih) bulan Desember, tanggal 23 Desember 2022" u="1"/>
        <s v="Pembayaran rapid test antigen atas nama Dwi Hertanto :" u="1"/>
        <s v="Belanja Barang Persediaan (Kegiatan Penjaminan Mutu Kelembagaan Pendidikan KP TA 2022) Tanggal 5 Agust 2022" u="1"/>
        <s v="Bayar ke Nining Widiyowati. Perdin Jkt - Depok, Jabar (PP). Tgl 10 Februari 2022. Dalam rangka menindaklanjuti permintaan dokumen BPK_RI terkait inventarisasi BMN. Tgl. 10 Februari" u="1"/>
        <s v="Perjadin Pusdik KP-Universitas Prastiya Mulya, Tangerang Banten tgl 5 Desember 2022 (PP). Dlm rangka pendampingan kunjungan kewirausahaan. Tgl 5 Desember 2022" u="1"/>
        <s v="Bayar ke Hijau Stamp. Belanja Keperluan Perkantoran: Pembuatan stempel warna keperluan sehari-hari perkantoran kegiatan operasional Pusat Pendidikan KP, Tgl 28 Juli 2022." u="1"/>
        <s v="Perdin Pusdik KP-Poltek AUP, Kampus Serang, tgi 28 Sept 2022 (PP). Optimasi TEFA dlm kegiatan Smart Fisheries Village (SFV). Tgl 28 Sept 2022." u="1"/>
        <s v="Pembayaran Perjadin Jkt-Politeknik KP Karawang (PP) Tgl 22 Jan 2022 Penyusunan Bahan evaluasi dan rencana penerimaan dan penetapan terpusat peserta di" u="1"/>
        <s v="Belanja Bahan Pengadaan dalam rangka Penyusunan Draft Organisasi Tata Kerja Politeknik Kelautan dan Perikanan Tanggal 10 Oktober 2022" u="1"/>
        <s v="Pembelian ATK dalam rangka mendukung kegiatan Verifikasi dan Validasi Pertanggungjawaban Kegiatan tgl. 21 September  2022" u="1"/>
        <s v="perjalanan dinas Jkt - Pembayaran Pertanggungjawaban Tambahan Uang Persediaan (PTUP) ke 3 Lingkup Pusdik" u="1"/>
        <s v="Bayar ke Klinik Medika. Belanja Jasa. Penanganan Pandemi Covid-19: Pembayaran Rapid Test_Antigen keg Pengelolaan Administrasi Kepegawaian Pusdik KP an. Abdurahman Rasyid." u="1"/>
        <s v="Bayar ke RM Karya Sinar Bundo: Pembelian konsumsi jamuan rapat Penyiapan Jawaban Mediasi Perkara Perdata Nomor 21/Pdt.G/GP.Son pada Politeknik KP Sorong. Tgl. 21 Maret" u="1"/>
        <s v="Belanja Bahan ATK. Keperluan Kegiatan Dukungan Penerimaan dan Penetapan Terpusat Peserta Didik Lingkup KKP. Tgl 7 September 2022" u="1"/>
        <s v="Belanja Barang Persediaan Barang Konsumsi: Pembelian Bahan Komputer kegiatan Bagian Tata Usaha Pusat Pendidikan KP Bulan Desember 2022. Tgl. 01 Desember 2022" u="1"/>
        <s v="Perjalanan Dinas dari Solo ke Bogor (PP) tgl 7-8 Des 2022 dalam rangka Rapat Koordinasi Penyelenggaraan Tugas Belajar dan Izin Belajar Lingkup KKP Tahun 2022. Tgl 8 Des 2022" u="1"/>
        <s v="Bayar ke Arif Wahyudi. Perdin Jakarta - Politeknik AUP Jakarta, Jaksel PP. Tgl. 16-17 Maret 2022. Dalam rangka kegiatan Penyusunan Laporan Kerja Evaluasi (LKE) Wilayah Bebas dr" u="1"/>
        <s v="Belanja Barang non operasional (Snack siang). Dlm rangka rapat Lanjutan Update penyiapan bahan penerimaan peserta didik 2023. Tgl 4 Oktober 2022" u="1"/>
        <s v="Belanja Bahan Konsumsi (makan siang).  kegiatan pembinaan &amp; pelaksanaan kewirausahaan &amp; TEFA, dlm rangka rapat penyelesaian draft pedoman pelaksanaan PKL/PL, KPA/PA /PKL akhir" u="1"/>
        <s v="Bayar ke Quictest. Belanja Jasa. Penanganan Pandemi Covid-19: Pembayaran Rapid Test_Antigen kegiatan Pengelolaan Administrasi Kepegawaian Pusdik KP an. Cut Dara Thahira." u="1"/>
        <s v="Pembelian Bahan Komputer dalam rangka mendukung kegiatan Verifikasi dan Validasi Pertanggungjawaban Kegiatan tgl. 4" u="1"/>
        <s v="Belanja Pemeliharaan Peralatan &amp; Mesin: Pemeliharaan/service kendaraan operasional roda 2 Nopol B 6578 SRQ Bulan November 2022, tgl. 02 November 2022." u="1"/>
        <s v="Belanja Bahan Konsumsi (Makan Siang) Kegiatan Lokakarya Peningkatan Akreditasi Pendidikan Tinggi KP, tanggal 23 September 2022" u="1"/>
        <s v="Belanja Bahan Komputer suplies .Keperluan Kegiatan  Bimbingan dan pembinaan Metode dan kurikulum. Tgl 20 Mei 2022" u="1"/>
        <s v="Pembayaran Jkt-Bekasi (PP) Tgl 1-3 Maret 2022 Dalam rangka kegiatan penyusunan Standar Komptensi Jabatan Aparatur Sipil Negara di Lingkungan KKP" u="1"/>
        <s v="Bayar ke Wisnhu C. Pratama. Perdin Jakarta - Serang, Banten PP. Tgl. 26 April 2022. Dalam rangka mempersiapkan dan mendampingi pimpinan pd Kunjungan Kerja Menteri KP di Instalasi" u="1"/>
        <s v="Bayar ke CV Rena Abadi, Belanja Bahan Pembelian ATK dalam rangka mendukung kegiatan Verifikasi dan Validasi Pertanggung Jawaban Kegiatan" u="1"/>
        <s v="Bayar ke Bambang Suprakto. Perdin Jakarta - Serang, Banten PP. Tgl. 26 April 2022. Dalam rangka mendampingi Kapusdik Acara persiapan dan pendampingan pimpinan pd Kunjungan" u="1"/>
        <s v="Belanja Barang Persediaan Barang Konsumsi. Belanja ATK dalam rangka kegiatan Aparatur KKP yang Diberikan Izin Belajar . Tanggal 18 Mei 2022" u="1"/>
        <s v="Belanja Keperluan Perkantoran: Pembayaran biaya pengharum ruang kantor kegiatan Pusat Pendidikan KP periode Bulan November 2022. Tgl. 24 November 2022." u="1"/>
        <s v="Perjalanan biasa Pusdik KP - Politeknik AUP (PP) pada tanggal 10 Agustus 2022. Mendampingi Kapusdik  pada Kegiatan Wisuda Politeknik AUP Angkatan LIV Tahun 2022. Tgl 10 Agst 2022" u="1"/>
        <s v="Belanja Barang Persediaan. Belanja bahan komputer dalam rangka kegiatan tugas belajar baru, Tgl 22 September 2022" u="1"/>
        <s v="Pembayaran Belanja barang persediaan barang konsumsi. Komputer dalam rangka mendukung kegiatan Verifikasi dan Validasi Pertanggungjawaban Kegiatan" u="1"/>
        <s v="Belanja Keperluan Perkantoran: Pembelian softboard cork pin boar (papan mading gantung Keiko 90 x 120 cm) Pusat Pendidikan KP, Tgl 22 Juli 2022." u="1"/>
        <s v="Belanja Perjadin jkt-Aceh PSDKU,(Pembentukan Kelembagaan Pendidikan KP) tanggal 29-30 Agustus 2022" u="1"/>
        <s v="Bayar ke Klinik Mulia Medika. Belanja Jasa. Penanganan Pandemi Covid-19: Pembayaran Rapid Test_Antigen keg Pengelolaan Administrasi Kepegawaian Pusdik KP an. M. Arif" u="1"/>
        <s v="Belanja Barang Persediaan Barang Konsumsi. Belanja ATK dalam rangka kegiatan Identifikasi dan kajian program pendidikan KP. Tanggal 19 Mei 2022" u="1"/>
        <s v="Perjadin Pusdik KP-Gd. BRSDM I Ancol tgl 28 Nov 2022 (PP). Melakukan Reviu kegiatan pelaksanaan Teachinng Factory (TEFA) pada satdik lingkup KKP .Tgl 28 Nov 2022" u="1"/>
        <s v="Pembayaran Belanja Bahan. Belanja Bahan Komputer Informasi Pendidikan KP" u="1"/>
        <s v="Belanja Perjalanan Dinas ke Politeknik AUP Jakarta pada tanggal 1 Juli Perjalanan Peserta Tugas Belajar. Kegiatan Lanjutan Tugas Belajar, Tanggal 1 Juli 2022" u="1"/>
        <s v="Pembayaran Perjadin Jkt-Politeknik KP Karawang (PP) Tgl 28-29 Jan 2022 Penyusunan skema penerimaan dan penetapan terpusat peserta dlm mendukung program" u="1"/>
        <s v="Pembayaran Belanja Bahan. Cetakan Kegiatan &amp; Laporan dalam rangka kegiatan Penyusunan Tindak Lanjut &amp; Pemutakhiran Data Pusat Pendidikan KP" u="1"/>
        <s v="Perjalanan dinas Jkt-SUPM Tegal Tgl 21-23 Jan 2022 dalam rangka koordinasi dan pemantauan pekerjaan pembangunan gedung rektorat SUPM Tegal" u="1"/>
        <s v="Pembayaran Penanganan Pandemi COVID-19 keg Pengelolaan Administrasi Kepegawaian Pusdik KP Bln" u="1"/>
        <s v="Belanja Barang Persedian Brg. Konsumsi. Belanja ATK dlm rangka Keg. Sinkronisasi Kegiatan Pendidikan KP. 16 November 2022" u="1"/>
        <s v="Belanja Barang Persediaan Barang Konsumsi: Pembelian ATK kegiatan Bagian Tata Usaha Pusat Pendidikan KP Bulan Juni 2022. Tgl. 01 Agustus 2022" u="1"/>
        <s v="Pembayaran Perjadin Jkt-Politeknik AUP Bogor (PP) Tgl 4-5 Maret 2022 Dalam rangka melakukan penyusunan standar Operasional Prosedur (SOP) perjalanan dinas dan Revolving" u="1"/>
        <s v="Bayar ke Zoom. Belanja Barang Non Operasional Lainnya Langganan biaya video conference Bulan Mei" u="1"/>
        <s v="Belanja Barang Non Operasional Lainnya, Perlengkapan Peserta Kegiatan Lokakarya Peningkatan Akreditasi Pendidikan Tinggi KP, tanggal 21 September 2022" u="1"/>
        <s v="Belanja Bahan Konsumsi (Snack).kegiatan pembinaan&amp; pelaksanaan kewirausahaan&amp;TEFA, dlm rangka rapat penyelesaian draft pedoman pelaksanaan PKL/PL, KPA/PA /PKL akhir pada" u="1"/>
        <s v="Belanja Barang Persediaan Barang Konsumsi, Komputer Suplies , Kegiatan Kegiatan Penjaminan Mutu Kelembagaan Pendidikan KP" u="1"/>
        <s v="Bayar ke Lancar Jaya Agung. Belanja Pemeliharaan Peralatan dan Mesin: Pembayaran service kendaraan operasional roda 4 Pusdik KP Nopol B 1446 PQH Bulan April 2022, tgl. 07 April" u="1"/>
        <s v="Bayar ke Indogrosir Kemayoran. Belanja Keperluan Sehari-hari Perkantoran: Pembelian obat- obatan kegiatan Pusat Pendidikan KP Tahun 2022. Tgl. 17 Mei 2022." u="1"/>
        <s v="Belanja Barang Non Operasional Lainnya, Konsumsi Rapat Pembahasan Transformasi SDM Peneliti menjadi Dosen (Evaluasi Beban Kerja Guru dan Dosen TA. 2022), tanggal 22 Juni 2022" u="1"/>
        <s v="Belanja Pemeliharaan Peralatan &amp; Mesin: Pemeliharaan/service kendaraan operasional roda 4 Nopol B 1987 WQ Bulan September 2022, tgl. 05 September 2022." u="1"/>
        <s v="Pembayaran belanja bahan ATK kep keg dukungan penerimaan dan penetapan terpusat peserta didik lingkup KKP" u="1"/>
        <s v="Belanja Perjalanan Dinas Poltek KP Bitung,Manado ke Politeknik AUP Jakarta pada tgl 26 Agts 2022 dalam rangka Perjalanan Peserta Tugas Belajar. 26 Agustus 2022" u="1"/>
        <s v="Perdin Pusdik KP - Bogor (PP) tgl. 5 sd 8 Oktober 2022  , dalam rangka Penelitian dan Reviu RKA-KL, Alokasi Anggaran BRSDM TA 2023, tgl. 10 Oktober  2022" u="1"/>
        <s v="Bayar  ke   Amilia , S.E, perjalan dinas ke Ancol Pembahasan Penyusunan Laporan (PNBP) di Lingkup Kementerian Kelautan dan Perikanan Tahun Anggaran 2022, tgl. 19 Mei 2022" u="1"/>
        <s v="Belanja Belanja Barang Non Operasional Lainnya ,Langganan biaya video conference, Pembayaran zoom bulan April 2022, Kegiatan Pembentukan Kelembagaan Pendidikan KP," u="1"/>
        <s v="Belanja Belanja Barang Non Operasional Lainnya ,Langganan biaya video conference, Pembayaran zoom bulan Maret 2022, Kegiatan Pembentukan Kelembagaan Pendidikan KP," u="1"/>
        <s v="Bayar kpd Dwi Hertanto, Belanja Perjalanan Dinas Biasa Jakarta-Jakarta (PP) tanggal 23-25 Mei 2022 dalam rangka Melaksanakan kegiatan Bulan Mutu satuan Pendidikan Tinggi KP tahun" u="1"/>
        <s v="Bayar ke CV. Mandiri Jaya. Belanja Barang Persediaan Barang Konsumsi: Pembelian ATK kegiatan Bagian Tata Usaha Pusat Pendidikan KP Bulan Juli 2022. Tgl. 11 Juli 2022" u="1"/>
        <s v="Bayar ke Andy Afriandi. Perdin Jakarta - Tangsel, Banten. Tgl. 02 Februari 2022. Dalam rangka menghadiri rakor Rencana Kerjasama Pendidikan Vokasi K/L dan Pembahasan Strategis TL" u="1"/>
        <s v="Bayar ke Hokben: Belanja Keperluan Perkantoran. Pembelian konsumsi (makan) dalam rangka jamuan rapat Paparan Rincin Rencana Strategi PNBP TA. 2023 lingkup Satpen KP Tahun 2022." u="1"/>
        <s v="Belanja Bahan Konsumsi (snack pagi &amp;makan siang). Keperluan Kegiatan Penyusunan NSPK Metode dan Kurikulum" u="1"/>
        <s v="Belanja Barang Persediaan Barang Konsumsi. Belanja Bahan Komputer dalam rangka kegiatan Tugas Belajar Baru. Tanggal 8 Juli 2022" u="1"/>
        <s v="Belanja bhn konsumsi (snack pagi&amp;siang) dlm rangka pemaparan&amp; pembahasan reviu draft Peraturan Ka. BRSDM KP No 10/PER-BRSDM/2019 ttg Pedoman Pelaksanaan TEFA pada" u="1"/>
        <s v="Bayar ke CV. Mandiri Jaya. Belanja Barang Persediaan Barang Konsumsi. Belanja ATK dalam rangka kegiatan Lanjutan Tugas Belajar. Tanggal 12 September 2022" u="1"/>
        <s v="Pembayaran Perjadin Jkt-Jkt (PP) tgl 15-16 Februari 2022 dlm rangka Melakukan Pendampingan Kegiatan Evaluasi Beban Kerja Dosen an. Dwi Hertanto, dkk" u="1"/>
        <s v="Bayar ke Nining Widiyowati. Perdin Jakarta - Sidoarjo, Jatim PP. Tgl. 13 - 15 Mei 2022. Dalam rangka kegiatan tindak lanjut terkait penyelesaian BMN Pusdik KP yang diserahkan ke di" u="1"/>
        <s v="Belanja Keperluan Perkantoran: Pembelian keperluan rumah tangga pantry Pusdik KP Bulan November 2022, Tgl 02 November 2022." u="1"/>
        <s v="Belanja Pemeliharaan Peralatan &amp; Mesin: Pembelian Notale Air Pump Inflator Electric Portable Pompa kendaraan operasional roda 4 Nopol B 2030 MQ, tgl. 28 Desember 2022." u="1"/>
        <s v="Perjadin, Pusdik KP - Kantor BRPL Ancol ,13 Juli 2022. Keperluan Kegiatan Bimbingan dan Pembinaan Metode dan Kurikulum," u="1"/>
        <s v="Perjadin, Pusdik KP - Kantor BRPL Ancol ,25 Juli 2022. Keperluan Kegiatan Bimbingan dan Pembinaan Metode dan Kurikulum," u="1"/>
        <s v="Belanja Perjalanan Dinas dari Jakarta ke BRSDM Ancol pada tanggal 16-18 Nov 2022 dalam rangka Penyiapan Kegiatan TPA dan TOEFL. Kegiatan Tugas Belajar Baru. 21 Nov 2022" u="1"/>
        <s v="Belanja Bahan. Penggandaan, Fotocopy dan penjilidan dalam rangka kegiatan Lanjutan Tugas Belajar. Tanggal 22 Juli 2022" u="1"/>
        <s v="Belanja Bahan. Konsumsi/Snack Rapat Pembahasan Tindak lanjut Perjanjian Kerja Sama BRSDM dengan YL Forest, Kegiatan Sinkronisasi Pendidikan KP. Tanggal 26 Sept 2022" u="1"/>
        <s v="Pembayaran transport lokal Jakarta ke Ciracas, Jaktim (PP). Tgl 02 September 2022. Dalam rangka kegiatan pengelompokan dan menata arsip/dokumen Tenaga Non PNS di Rumah Arsip" u="1"/>
        <s v="Pembayaran transport lokal Jakarta ke Ciracas, Jaktim (PP). Tgl 05 September 2022. Dalam rangka kegiatan pengelompokan dan menata arsip/dokumen Tenaga Non PNS di Rumah Arsip" u="1"/>
        <s v="Bayar ke CV. Karunia Utama. Belanja Bahan Penggandaan, Fotocopy, dan Penjilidan. Kegiatan Data dan Informasi Pendidikan KP. Tanggal 10 Mei 2022" u="1"/>
        <s v="Belanja Perjalanan Dinas dari SUPM Kotaagung Ke UB, Malang, pada tanggal 12 Sept 2022 dalam rangka Perjalanan Peserta Tugas Belajar. Tanggal 12 Sept 2022" u="1"/>
        <s v="Belanja Barang non operasional (Snack pagi). Dlm rangka rapat lanjutan tindaklanjut persiapan penerimaan taruna baru Tahun Ajaran 2023 . Tgl 27 September 2022" u="1"/>
        <s v="Belanja Bahan Konsumsi (snack pagi &amp;siang). Dlm rangka rapat Lanjutan ke-2 Pembahasan Pedoman Pelaksanaan PKL pada Satdik Tinggi di Lingkungan KKP. Tgl 1 Desember 2022" u="1"/>
        <s v="Belanja Keperluan Perkantoran: Pembayaran BPJS Ketenagakerjaan Pengemudi dan Pramubhakti lingkup Pusat Pendidikan KP Bulan Desember 2022, Tgl 01 Desember 2022" u="1"/>
        <s v="Pembelian konsumsi (snack) Rapat Pembahasan Tindak Lanjut Arahan Kepala BRSDM KP terkait Transformasi Pendidikan KP. Tgl 13 September 2022" u="1"/>
        <s v="Belanja Bahan Penjilidan Buku Kas Umum dan Buku Pembantu BPP TA. 2022, Desember" u="1"/>
        <s v="Belanja Bahan Konsumsi/Snack Rapat Finalisasi Persiapan Rapat Koordinasi Tugas Belajar dan Izin Belajar. Keg. Aparatur KKP yang Diberikan Izin Belajar. Tgl 6 Des 2022" u="1"/>
        <s v="Belanja Keperluan Perkantoran. Pembelian konsumsi (snack) Jamuan Rapat Finalisasi Bahan Publikasi Digital Transformasi Pendidikan. Tgl. 01 Agustus 2022" u="1"/>
        <s v="Bayar Ketenagakerjaan Pengemudi dan Pramubhakti lingkup Pusat Pendidikan KP Bulan Februari" u="1"/>
        <s v="Belanja Bahan. Penggandaan, Fotocopy dan penjilidan dalam rangka kegiatan Kerja Sama Pendidikan KP. Tanggal 1 September 2022" u="1"/>
        <s v="Pembayaran Belanja Barang Persediaan Barang Konsumsi. Belanja Kertas Fotocopy dalam rangka kegiatan operasional Pusat Pendidikan KP Bulan Maret 2022" u="1"/>
        <s v="Pembayaran belanja bahan biaya penggandaan jilid laporan keuangan semester I TA 2021, laporan PIPK dan petunjuk teknis pengelolaan keuangan" u="1"/>
        <s v="Bayar ke CV kegiatan Sistim Akuntansi Keuangan Berbasis Akrual, tgl." u="1"/>
        <s v="Belanja Pemeliharaan Peralatan dan Mesin: Pembayaran pemeliharaan alat pengolah data Pusat Pendidikan KP periode bulan Mei s.d. Juli 2022, tgl. 29 Juli 2022." u="1"/>
        <s v="Belanja jasa Profesi. An. Aji Nugroho, Mendukung Kegiatan Dukungan Penerimaan dan Penetapan Terpusat Peserta Didik Lingkup KKP dlm rangka Pembuatan fitur edit biodata pada" u="1"/>
        <s v="Pembayaran belanja bahan komputer supplies keg dukungan penerimaan dan penetapan terpusat peserta didik lingkup KKP" u="1"/>
        <s v="Bayar ke Fransisco S. Ndori dkk. Belanja Pemeliharaan Peralatan dan Mesin: Pembayaran BBM kendaraan operasional roda 2 Pusat Pendidikan KP Bulan April 2022, Tgl. 01 Juli 2022." u="1"/>
        <s v="Pembayaran belanja bahan ATK kep keg NSPK peserta didik standar sarana dan prasarana pendidikan KP" u="1"/>
        <s v="Perdin Jakarta - Bogor PP. Tgl. 30 Juni 2022. Dalam rangka pembahasan rencana optimalisasi aset pada Unit Pelaksana Teknis Riset BRPBATPP Bogor. Tgl. 30 Juni 2022." u="1"/>
        <s v="Pembayaran Perjadin Jkt-Serang (PP) Tgl 10 Maret 2022 Dlm rangka Koordinasi dan Kunjungan kerja Kapusdik KP ke Politeknik AUP Serang an. Bambang Suprakto, dkk" u="1"/>
        <s v="Bayar ke CV kegiatan Validasi Data Gaji dan Tunjangan, tgl. 20" u="1"/>
        <s v="Belanja Barang Persediaan Barang Konsumsi. Belanja Bahan Komputer dalam rangka kegiatan Sinkronisasi Kegiatan Pendidikan KP. Tanggal 14 Juli 2022" u="1"/>
        <s v="Belanja Keperluan Perkantoran: Pembelian Battery Cas Charger 2Pcs AA/AAA keperluan perkantoran Pusat Pendidikan KP, Tgl 20 September 2022." u="1"/>
        <s v="Belanja Perjalanan Dinas dari Pangkalan PSDKP Tual - Ambon ke Politeknik AUP Jakarta pada tgl 8 Sept 2022 dalam rangka Perjalanan Peserta Tugas Belajar. Tgl 8 Sept 2022" u="1"/>
        <s v="Belanja Bahan. Penggandaan, Fotocopy dan penjilidan dalam rangka kegiatan Aparatur KKP yang Diberikan Izin Belajar. Tanggal 12 Mei 2022" u="1"/>
        <s v="Pembayaran Belanja Barang Persediaan Barang Konsumsi. Belanja Bahan Komputer dalam rangka kegiatan operasional Bagian TU Bulan Februari 2022" u="1"/>
        <s v="Belanja Bahan. Penggandaan, Fotocopy dan penjilidan dalam rangka kegiatan Penilaian Kinerja Pendidikan KP. Tanggal 22 Desember 2022" u="1"/>
        <s v="Belanja Bahan Konsumsi Nasi Box, makan siang rapat Kegiatan Pembentukan Kelembagaan Pendidikan KP, tanggal 1 Juli 2022." u="1"/>
        <s v="Bayar ke CV. AUTOMINDO. Belanja Pemeliharaan Peralatan dan Mesin: Pembayaran service kendaraan operasional roda 4 Pusdik KP Nopol B 2950 DQ Bulan Juli 2022, tgl. 06 Juli 2022." u="1"/>
        <s v="Bayar ke Marlina. Perdin Jakarta - Serang, Banten PP. Tgl. 22 April 2022. Dalam rangka mendampingi Kapusdik KP Acara Persiapan Safari Kunker Menteri KP di Kota Serang, Kab." u="1"/>
        <s v="Bayar ke Arif Wahyudi. Perdin Jkt - Ancol, Jakut (PP). Tgl 2 Juni 2022. Dalam rangka melakukan pendampingan penilaian BMN oleh Tim Penilai dari KPKNL Jakarta II di Gd. BRSDM KP Ancol." u="1"/>
        <s v="Belanja Keperluan Perkantoran: Pembelian keperluan rumah tangga pantry Pusdik KP Bulan Juli 2022, Tgl 11 Juli 2022." u="1"/>
        <s v="Belanja Keperluan Perkantoran: Pembelian air minum keperluan Pusat Pendidikan KP periode Bulan November 2022. Tgl. 03 November 2022." u="1"/>
        <s v="Belanja Barang Persediaan Barang Konsumsi. Belanja ATK dalam rangka kegiatan Penyusunan Rekomendasi Izin Belajar PNS KKP. Tanggal 07 Juli 2022" u="1"/>
        <s v="Pembayaran belanja bahan komputer dalam rangka mendukung keg sistem akuntansi keuangan berbasis akrual" u="1"/>
        <s v="Belanja Barang Non Operasional Lainnya. Pembayaran Indihome Speedy kegiatan Pusat Pendidikan KP Periode Bulan Desember 2022. Tgl. 08 Desember 2022." u="1"/>
        <s v="Belanja barang persediaan barang konsumsi. pembelian ATK keg operasional perkantoran Pusat Pendidikan KP Bidang PP bulan September 2022, Tgl 13 September 2022" u="1"/>
        <s v="Bayar ke Baltimore, Belanja Bahan Konsumsi Snack Pagi. Penyusunan Instrumen Monev Penyelenggaraan Pendidikan KP Tahun 2022. Keg. Data dan Informasi Pendidikan KP. Tanggal" u="1"/>
        <s v="Bayar ke CV. Mandiri Jaya. Belanja Barang Persediaan Barang Konsumsi: Pembelian kertas foto copy kegiatan operasional Pusat Pendidikan KP Bulan Juli 2022. Tgl 08 Agustus 2022." u="1"/>
        <s v="Bayar ke Sutrisno. Perdin Jakarta - Politeknik AUP Jakarta, Jaksel PP. Tgl. 16-17 Maret 2022. Dalam rangka kegiatan Penyusunan Laporan Kerja Evaluasi (LKE) Wilayah Bebas dr Korupsi" u="1"/>
        <s v="Bayar ke CV. Media Nusantara Jaya. Belanja Pemeliharaan Lainnya : Pembayaran Pemeliharaan Aquarium Pusat Pendidikan KP Bulan Januari 2022, tgl. 20 Januari 2022." u="1"/>
        <s v="Pembayaran Perjadin Pusdik KP-Kantor BRPL Ancol (PP) Tgl 10 Maret 2022 dalam rangka pendampingan keg finalisasi reviu kurikulum program studi mekanisasi perikanan an. SW. Budi" u="1"/>
        <s v="Belanja Persediaan Barang Konsumsi Pembelian Bahan Komputer dlm rangka Pembahasan Draft Rancangan Permen KP ttg OTK Politeknik KP, tanggal 16 November 2022" u="1"/>
        <s v="Belanja Barang Konsumsi Pembelian ATK Kegiatan Penyusunan Rancangan Permen KP ttg OTK Politeknik KP (Kegiatan Pembentukan Kelembagaan KP) Tanggal 8 Juli 2022" u="1"/>
        <s v="Belanja bahan konsumsi (makan siang) dlm rangka finalisasi buku Best Practice pusat pengembangan wirausaha. Tgl 12 Oktober 2022" u="1"/>
        <s v="Bayar ke PT.Pos Indonesia Tbk. Bljn Pengiriman Surat Dinas Pos Pusat. Pengiriman surat &amp; dokumen/barang lainnya keg Pusdik KP Bln Mei &amp; Juni 2022. Tgl. 14 Juni 2022." u="1"/>
        <s v="Pembayaran Belanja Barang Non Operasional:Pembelian Masker Penanganan Pandemi COVID-19 keg Pengelolaan Administrasi Kepegawaian Pusdik KP Bln Februari 2022" u="1"/>
        <s v="Perjadin. Jkt-Serang (PP) tgl 28 Sept 2022 dalam rangka pendampingan kunjungan YL Florest ke Satuan Pendidikan KP di Politeknik KP Kampus Serang, Tgl 29 Sept 2022" u="1"/>
        <s v=" Konsumsi Makan Rapat Pembahasan Rencana Kerja Sama Pusat Pendidikan KP dan PT." u="1"/>
        <s v="Belanja Bahan. Penggandaan, Fotocopy dan penjilidan dalam rangka kegiatan Sinkronisasi Kegiatan Pendidikan KP. Tanggal 18 Oktober 2022" u="1"/>
        <s v="Belanja Barang Non Ops. Lainnya. Langganan Video Conference (zoom) Tagihan September 2022. Kegiatan Monitoring dan Evaluasi Penyelenggaraan Pendidikan KP. Tanggal 4 Oktober" u="1"/>
        <s v="Belanja Perdin Biasa, Jakarta-Jakarta (PP) tggl 8 - 9 Nov 2022 dlm rangka Penyusunan Kajian Teknis Rancangan Permen KP tentang OTK Politeknik KP, Tgl 9 Nov 2022" u="1"/>
        <s v="Belanja Bahan Konsumsi snack rapat pagi, Kegiatan Pembentukan Kelembagaan Pendidikan KP, tanggal" u="1"/>
        <s v="Belanja Barang Non Operasional Lainnya, Konsumsi Rapat Pembahasan Transformasi SDM Peneliti menjadi Dosen (Evaluasi Beban Kerja Guru dan Dosen TA. 2022), tanggal 24 Juni 2022" u="1"/>
        <s v="Bayar ke Clinicheck. Belanja Jasa. Penanganan Pandemi Covid-19: Pembayaran Rapid Test_Antigen kegiatan Pengelolaan Administrasi Kepegawaian Pusdik KP an. Si Widodo Budi" u="1"/>
        <s v="Belanja Perjalanan Dinas dari Jakarta ke Kupang (PP) tgl 16-17 Des 2022, dalam rangka Sosialisasi Tugas Belajar di Politeknik KP Kupang. Tgl 19 Des 2022" u="1"/>
        <s v="Belanja Bahan Konsumsi Snack Box pagi, rapat finalisasi penyusunan dokumen persyaratan pembukaan PSDKU Politeknik AUP Kegiatan Penjaminan Mutu Kelembagaan Pendidikan KP," u="1"/>
        <s v="Belanja Perjalanan Dinas dari Jakarta - Sidoarjo (PP) tanggal 2-5 Des 2022 dalam rangka Kegiatan Sinkronisasi Pendidikan KP di Politeknik KP Sidoarjo. Tgl 5 Des 2022" u="1"/>
        <s v="Belanja Keperluan Perkantoran. Pembelian konsumsi (snack) Jamuan/Rapat Penyelesaian SKP lingkup Satuan Pendidikan KP. Tgl. 15 Juli 2022" u="1"/>
        <s v="Pembayaran Belanja Bahan. Pembelian Bahan Komputer dalam rangka kegiatan  Pengelolaan Kearsipan, Tata Naskah Dinas dan Persuratan Pusat Pendidikan KP" u="1"/>
        <s v="Bayar ke Bapeda Prov DKI Jakarta. Belanja Pemeliharaan Peralatan dan Mesin: Pembayaran pajak kendaraan operasional roda 4 Pusdik KP Nopol B 1602 PQP Tahun 2022, tgl. 19 Juli" u="1"/>
        <s v="Pembayaran Belanja Bahan. Snack pagi verifikasi dan validasi penginputan kinerjaku triwulan IV tahun 2021. Kegiatan Penilaian Kinerja Pendidikan KP" u="1"/>
        <s v="Pembayaran Belanja Bahan. Snack sore verifikasi dan validasi penginputan kinerjaku triwulan IV tahun 2021. Kegiatan Penilaian Kinerja Pendidikan KP" u="1"/>
        <s v="Bayar ke SCW Automotif. Belanja Pemeliharaan Peralatan dan Mesin: Pembayaran service kendaraan operasional roda 4 Pusdik KP Nopol B 1165 UQN Bulan Agustus 2022, tgl. 02" u="1"/>
        <s v="Belanja Pemeliharaan Peralatan &amp; Mesin: Pemeliharaan/service kendaraan operasional roda 2 Nopol B 6558 SQG Bulan Oktober 2022, tgl. 29 Oktober 2022." u="1"/>
        <s v="Belanja Bahan komputer suplies.Keperluan Kegiatan Kurikulum. Tgl 8 Juli 2022" u="1"/>
        <s v="Belanja Pemeliharaan Peralatan dan Mesin: Pemeliharaan kendaraan operasional roda 2 Nopol B 3917 PBQ Bulan September 2022, tgl. 22 September 2022." u="1"/>
        <s v="Belanja Perdin Biasa Jkt-Surabaya (PP) tgl 24 s.d. 26 Desember 2022 dlm rangka pelantikan taruna baru Politeknik KP Sidoarjo, tgl 26 Desember 2022" u="1"/>
        <s v="Belanja bahan, Cetak Leaflet penerimaan peserta didik. Kegiatan Dukungan Penerimaan dan Penetapan Terpusat Peserta Didik Lingkup KKP. Tgl 23 Mei 2022" u="1"/>
        <s v="Belanja Barang Persediaan Barang Konsumsi: Pembelian Bahan Komputer kegiatan Bidang Perencanaan dan Evaluasi Pusat Pendidikan KP Bulan Oktober 2022. Tgl. 04 Oktober 2022" u="1"/>
        <s v="Pembayaran rapid test antigen atas nama Bambang Suprakto :" u="1"/>
        <s v="Bayar ke Delicio, Belanja Bahan Konsumsi snack rapat , Kegiatan Pembentukan Kelembagaan Pendidikan KP, tanggal  19 April 2022." u="1"/>
        <s v="Perjadin Pusdik KP-Politeknik KP Rintisan Maluku, 1-2 Sept 2022. Kep Keg Dukungan Pelaksanaan Wisuda, dlm rangka melakukan perjalanan dinas pada Upacara Wisuda Ahli" u="1"/>
        <s v="Pembayaran Belanja Barang Persediaan Barang Konsumsi. Belanja Kertas Fotocopy dalam rangka kegiatan operasional Pusat Pendidikan KP Bulan Februari 2022" u="1"/>
        <s v="Perdin Jakarta - Kota Agung, Lampung (PP). Tgl. 15 - 18 September 2022. Dalam rangka kegiatan Koordinasi dan pemantauan pembangunan/renovasi Gedung dan Bangunan di SUPM" u="1"/>
        <s v="Belanja Bahan Konsumsi (snack pagi dan sore) Rapat Pembahasan Draft Rancangan PERMEN KP tentang OTK Politeknik Kelautan dan Perikanan, tanggal 18 November 2022" u="1"/>
        <s v="Perdin Pusdik KP - Politeknik KP Bone tgl 29-31 Agst  2022 (PP). Mendampingi Plt. Kapusriskel pada Wisuda Politkenik KP Bone Angkatan III Tahun 2022. Tgl 31 Agustus 2022" u="1"/>
        <s v="Belanja Perjalanan Dinas Biasa Jkt-Tegal (PP) tgl 18 Juli 2022 dlm rangka Audiensi dgn Walikota Tegal, tgl 18 Juli 2022 an. Dwi Hertanto" u="1"/>
        <s v="Bayar ke Dedy Heru S. Perdin Jakarta - Ancol, Jakut (PP). Tgl. 22 Maret 2022. Dalam rangka kegiatan persiapan Penyusunan Matrik Peran Hasil Tahun 2022 lingkup Pusdik KP. Tgl. 22" u="1"/>
        <s v="Pembayaran Belanja Jasa. Penanganan Pandemi Covid-19: Pembayaran Rapid Test_Antigen kegiatan Pembinaan dan Koordinasi Pimpinan Pusdik KP an. S.W. Budi Santoso" u="1"/>
        <s v="Belanja Perjalanan Dinas Biasa Pangandaran-Jkt (PP) tgl 7-9 Desember 2022 dalam rangka Kegiatan Finalisasi Dokumen PSDKU Lingkup Satdik KP, 9 Desember 2022" u="1"/>
        <s v="Bayar ke AKK (Ayam Kremes Kraton) Belanja Bahan, Konsumsi  Makan malam  rapat kegiatan Bulan Mutu Satuan Pendidikan KP Tahun 2022, tanggal 24 Mei 2022." u="1"/>
        <s v="Pembelian konsumsi (maksi) Rapat Pembahasan Penyusunan Buku \&quot;Pendidikan Kelautan dan Perikanan\&quot;. Tgl 11 Oktober 2022" u="1"/>
        <s v="Bayar ke Abdurahman Rasyid. Perdin Jkt - Depok, Jabar (PP). Tgl 10 Februari 2022. Dalam rangka menindaklanjuti permintaan dokumen BPK_RI terkait inventarisasi BMN. Tgl. 10 Februari" u="1"/>
        <s v="Belanja Barang Non Operasional Lainnya Konsumsi Rapat Pembahasan Pemenuhan Dosen PSDKU Politeknik AUP, tanggal 22 November 2022" u="1"/>
        <s v="Bayar ke Motor One. Belanja Pemeliharaan Peralatan dan Mesin: Service kendaraan operasional roda 2 Pusdik KP Nopol B 6497 SRQ Tahun 2022, tgl. 01 Agustus 2022." u="1"/>
        <s v="Bayar ke CV. Mandiri Jaya. Belanja Barang Persediaan Barang Konsumsi: Pembelian ATK kegiatan Bidang Kelembagaan dan Ketenagaan Bulan Agustus 2022. Tgl. 08 Agustus 2022" u="1"/>
        <s v="Bayar ke CV. Mandiri Jaya. Belanja Barang Persediaan Barang Konsumsi: Pembelian ATK kegiatan Bidang Penyelenggaraan Pendidikan Bulan Agustus 2022. Tgl. 08 Agustus 2022" u="1"/>
        <s v="Belanja Bahan. Pembelian ATK Kegiatan Transformasi Pendidikan KP (Kegiatan Penyusunan NSPK Kelembagaan PendidikanTA 2022) Tanggal 14 April 2022" u="1"/>
        <s v="Perjalanan dinas Jkt-Bogor Tgl 17 Jan 2022 keg rapat dan review dokumen pengadaan barang/ jasa" u="1"/>
        <s v="Belanja Perjadin Jakarta(PP), Tgl 27 Mei 2022, dalam rangka Rapat Harmonisasi Rancangan Peraturan Menteri Kelautan dan Perikanan tentang Stauta Politeknik Kelautan dan Perikanan" u="1"/>
        <s v="Belanja jasa Profesi. An. Yuanita Ratna Indudewi, S.E, M.M, Mendukung Kegiatan Pembinaan Pelaksanaan Kewirausahaan dan TEFA dlm rangka Studi banding kegiatan kewirausahaan. Tgl" u="1"/>
        <s v="Perdin Jakarta - Politeknik AUP Jakarta, Jaksel (PP). Tgl. 27 Oktober 2022. Dalam rangka kegiatan Pemantauan dan Evaluasi Presensi Pegawai Pusdik KP Periode Januari s.d." u="1"/>
        <s v="Belanja Pemeliharaan Lainnya : Pembayaran Pemeliharaan Aquarium Pusat Pendidikan KP Bulan September 2022, tgl. 28 September 2022." u="1"/>
        <s v="Bayar ke CV. AUTOMINDO. Belanja Pemeliharaan Peralatan dan Mesin: Pembayaran service kendaraan operasional roda 4 Pusdik KP Nopol B 2951 DQ Bulan Juli 2022, tgl. 08 Juli 2022." u="1"/>
        <s v="Bayar ke CV. AUTOMINDO. Belanja Pemeliharaan Peralatan dan Mesin: Pembayaran service kendaraan operasional roda 4 Pusdik KP Nopol B 1987 WQ Bulan Juli 2022, tgl. 18 Juli 2022." u="1"/>
        <s v="Bayar ke CV. AUTOMINDO. Belanja Pemeliharaan Peralatan dan Mesin: Pembayaran service kendaraan operasional roda 4 Pusdik KP Nopol B 2950 DQ Bulan Juli 2022, tgl. 18 Juli 2022." u="1"/>
        <s v="Pembayaran Belanja Barang Non Operasional : Pembelian Antis (Hand sanitizer) Penanganan Pandemi COVID-19 keg Pengelolaan Administrasi Kepegawaian Pusdik KP Bln Februari 2022" u="1"/>
        <s v="Bayar ke Sri Widodo Budi Santoso. Perdin Jakarta - Tegal, Jateng (PP). Tgl. 18-19 April 2022. Dalam rangka melakukan persiapan dan pendampingan kunjungan kerja Men.KP di SUPM" u="1"/>
        <s v="Belanja Alat Tulis Kantor. Kegiatan Monitoring dan Evaluasi Penyelenggaraan Pendidikan KP. Tanggal 16 Mei 2022" u="1"/>
        <s v="Belanja Barang Non Operasional Lainnya. Pembayaran zoom video conference dan zoho kegiatan Pusat Pendidikan KP Periode Bulan September 2022. Tgl. 16 September 2022." u="1"/>
        <s v="Bayar ke CV. AUTOMINDO. Belanja Pemeliharaan Peralatan dan Mesin: Pembayaran service kendaraan operasional roda 4 Pusdik KP Nopol B 2951 DQ Bulan Juli 2022, tgl. 28 Juli 2022." u="1"/>
        <s v="Pembayaran Perjadin Jkt-Bogor (PP) tgl 16-17 Maret 2022 dlm rangka Melakukan Pendampingan Keg. Penyamaan Persepsi BKD dan Test Asesor BKD an. Dwi Hertanto, dkk" u="1"/>
        <s v="Bayar Ke Suryat Dedie Susena, S.Pi, MA. Belanja Perdin Jakarta - Sidoarjo Tgl 12-14 Mei 2022 dalam rangka Monitoring Serapan Lulusan di Dunia Usaha/Dunia Industri. Keg. Data dan" u="1"/>
        <s v="Pembelian konsumsi (Makan siang) jamuan Rapat Editing Penerbitan Buku. Tgl. 13 Desember 2022" u="1"/>
        <s v="Belanja Perjalanan Dinas dari Pangandaran ke Jakarta pada tgl 20-22 Nov 2022 dalam rangka mengikuti Tes TPA dan TOEFL di Gedung Mina Bahari III Ballroom Lantai 1, 22 Nov 2022" u="1"/>
        <s v="Pembayan Belanja Keperluan Perkantoran: Pembayaran Indihome Speedy kegiatan Pusat Pendidikan KP Bulan Februari 2022" u="1"/>
        <s v="Belanja Perjalanan Dinas dari Jakarta - Makasar Tgl 23-25 Okt 2022 dalam rangka koordinasi dan pengadministrasi peserta" u="1"/>
        <s v="Perdin biasa Politeknik AUP, Kampus Bogor - Pusdik KP tgl 23 Desember 2022 (PP). Dlm rangka koordinasi materi penerimaan peserta didik. Tgl 23 Desember 2022." u="1"/>
        <s v="Bayar ke Sutrisno. Perdin Jakarta - Depok, Jabar (PP). Tgl. 22 April 2022. Dalam rangka kegiatan Evaluasi  Presensi Pegawai lingkup Pusdik KP periode Bulan Januari s.d. Maret 2022" u="1"/>
        <s v="Bayar ke Island Agency. Blnj Keperluan Sehari-hari Perkantoran: Pmbyran Lngganan surat kabar/majalah Pusdik KP Bulan Mei 2022. Tgl. 31 Mei 2022" u="1"/>
        <s v="Perjadin Jkt-Bogor(PP) Tgl 26 Sept 2022 dalam rangka koordinasi kemajuan akademik dan pengadministrasi tugas belajar di IPB keg lanjutan tubel, Tgl 27 Sept 2022" u="1"/>
        <s v="Pembayaran Indihome Speedy keg Pusdik KP bulan Januari 2022 :" u="1"/>
        <s v="Belanja Perjalanan Dinas Biasa, Jakarta dukung pembukaan PSDKU Politeknik AUP., tanggal 27 Desember 2022." u="1"/>
        <s v="Pembayaran Belanja Barang Persediaan Barang Konsumsi. Belanja Komputer Suplies dalam rangka kegiatan Penyusunan Perencanaan Pendidikan KP" u="1"/>
        <s v="Pembayaran Belanja Barang Persediaan Barang Konsumsi. Belanja Komputer Suplies dalam rangka kegiatan Kerjasama Pendidikan KP" u="1"/>
        <s v="Belanja Barang Persediaan Barang Konsumsi. Belanja Bahan Komputer dalam rangka kegiatan Lanjutan Tugas Belajar. Tanggal 20 Juli 2022" u="1"/>
        <s v="Belanja Keperluan Perkantoran: Pembayaran BPJS Ketenagakerjaan Pengemudi dan Pramubhakti lingkup Pusat Pendidikan KP Bulan Oktober 2022, Tgl 03 Oktober 2022." u="1"/>
        <s v="Bayar ke  Muhammad Arif M., S.St.Pi,   perjalanan dinas Jkt -  Ancol tgl.  30 sd 31 Mei  2022, Penyelesaian Verifikasi &amp; Pengimputan Dokumen Pembayaran Pertanggungjawaban Tambahan" u="1"/>
        <s v="Pembayaran Belanja Barang non operasional lainnya, Langganan Biaya Video Conference. Keperluan keg Dukungan Penerimaan dan Penetapan Terpusat Peserta Didik Lingkup KKP" u="1"/>
        <s v="Pembayaran service kendaraan operasional roda 4 Pusdik KP Nopol B 1606 MG Bulan Januari 2022" u="1"/>
        <s v="Belanja Perjalanan Dinas dari Poltek KP Dumai ke Univ. Diponegoro Semarang, pada tanggal 9 Sept 2022 dalam rangka Perjalanan Peserta Tugas Belajar. Tanggal 12 Sept 2022" u="1"/>
        <s v="Belanja ATK dalam rangka kegiatan Tugas Penilaian Kinerja Pendidikan KP. Tanggal 20 Desember 2022" u="1"/>
        <s v="Belanja Penyelenggaraan Pendidikan Pusat Pendidikan KP Bulan Desember 2022. Tgl. 01 Desember" u="1"/>
        <s v="Belanja Keperluan Perkantoran: Pembayaran biaya estetika kantor kegiatan Pusat Pendidikan KP periode Bulan Juli 2022. Tgl. 20 Juli 2022." u="1"/>
        <s v="Snack Sore. Monev Daring di SUPM Tegal, Pontianak, dan Kupang. Keg. Monitoring dan Evaluasi Penyelenggaraan Pendidikan KP. Tanggal 20 September 2022" u="1"/>
        <s v="Snack Sore. Monev Daring di SUPM Tegal, Pontianak, dan Kupang. Keg. Monitoring dan Evaluasi Penyelenggaraan Pendidikan KP. Tanggal 21 September 2022" u="1"/>
        <s v="Bayar ke Rama Digital. Belanja Keperluan Perkantoran: Pencetakan photo dimensi 40 x 60 cm Pusat Pendidikan KP, Tgl 21 Juli 2022." u="1"/>
        <s v="Snack Pagi dan Snack Sore. Monev Daring di PKP Bitung, PKP Bone, PKP Dumai. Keg. Monitoring dan Evaluasi Penyelenggaraan Pendidikan KP. Tanggal 13 Oktober 2022" u="1"/>
        <s v="Pembayaran belanja bahan pembelian ATK dalam rangka keg sistem akuntansi keuangan berbasis akrual" u="1"/>
        <s v="Pembelian ATK dalam rangka mendukung kegiatan Verifikasi dan Validasi Pertanggungjawaban Kegiatan tgl. 18 Agustus 2022" u="1"/>
        <s v=" Perdin Jakarta - Ancol , tgl. 8 sd 9 Sept 2022 (PP) melakukan penyelesaian" u="1"/>
        <s v="Bayar ke  Wawan Kuncoro, S.Pt.Pi, perjalanan dinas Jkt -  Karawang tgl. 24 sd 25 Maret 2022, Koordinasi dengan Tim SPIP Politeknik KP Karawang terkait Laporan SPIP Triwulan I Tahun" u="1"/>
        <s v="Snack Sore. Monev Daring di SUPM Tegal, Pontianak, dan Kupang. Keg. Monitoring dan Evaluasi Penyelenggaraan Pendidikan KP. Tanggal 22 September 2022" u="1"/>
        <s v="Bayar ke Smart Lab. Belanja Jasa. Penanganan Pandemi Covid-19: Pembayaran Rapid Test_Antigen kegiatan Pengelolaan Administrasi Kepegawaian Pusdik KP an. Falsa Besti P. Tgl" u="1"/>
        <s v="Bayar ke Sutrisno. Perdin Jkt - Politeknik AUP Ps.Minggu, Jaksel (PP). Tgl 18 Maret 2022. Dalam rangka menindaklanjuti permintaan dokumen BPK_RI terkait inventarisasi BMN. Tgl. 18" u="1"/>
        <s v="Belanja Langganan Video Confesence (zoom) tagihan bulan November 2022. Kegiatan Data dan Informasi Pendidikan KP. Tanggal 5 Desember 2022" u="1"/>
        <s v="Belanja Barang Persediaan Barang Konsumsi Pembelian Komputer Suplies dlm rangka Penyusunan Kajian Teknis Rancangan" u="1"/>
        <s v="Belanja Bahan Konsumsi Snack Pagi Rapat Monitoring Realisasi Anggaran Satuan Pendidikan KP. Keg. Sinkronisasi Pendidikan KP. Tanggal 8 November 2022" u="1"/>
        <s v="Belanja Bahan Konsumsi Snack Sore Rapat Monitoring Realisasi Anggaran Satuan Pendidikan KP. Keg. Sinkronisasi Pendidikan KP. Tanggal 8 November 2022" u="1"/>
        <s v="Bayar ke Dr. Bambang Suprakto, A.Pi, S.Pi, M.T dkk. Belanja Honor Operasional Satker: Pembayaran Honor Operasional Satker Pengelola Keuangan Pusdik KP Bln Mei 2022, tgl. 02" u="1"/>
        <s v="Belanja Bahan Konsumsi (Snack siang). dalam rangka rapat Pembahasan hasil seleksi penerimaan peserta didik dan penyusunan draft pengumuman hasil seleksi penerimaan peserta" u="1"/>
        <s v="Belanja Keperluan Perkantoran: Pembelian air minum keperluan Pusat Pendidikan KP periode Bulan Oktober 2022. Tgl. 10 Oktober 2022." u="1"/>
        <s v="Bayar ke Kios H. Mistar. Belanja Keperluan Perkantoran: Pembelian air minum keperluan Pusat Pendidikan KP periode Bulan Februari 2022. Tgl. 21 Februari 2022." u="1"/>
        <s v="Belanja Perjalanan Dinas dari PPS Belawan/Medan ke Politeknik AUP Jakarta pada tgl 16 Sept 2022 dalam rangka Perjalanan Peserta Tugas Belajar. Tgl 16 Sept 2022" u="1"/>
        <s v="Pembayaran belanja bahan konsumsi rapat (snack sore) dalam rangka pembahasan profil lulusan program studi teknologi aquakultur pada Pusat pendidikan KP" u="1"/>
        <s v="Belanja Pemeliharaan Peralatan &amp; Mesin: Pemeliharaan/service kendaraan operasional roda 4 Nopol B 2622 DQ Bulan September 2022, tgl. 29 September 2022." u="1"/>
        <s v="Belanja bhn penggandaan kegiatan dukungan penerimaan dan penetapan terpusat peserta didik lingkup KKP. Tgl 6 Desember 2022" u="1"/>
        <s v="Pembelian konsumsi (makan siang) jamuan Rapat Persiapan Permintaan Keterangan Tambahan terkait Pembangunan Politeknik KP Dumai. Tgl. 24 Oktober 2022" u="1"/>
        <s v="Belanja Perjalanan Dinas dari BPPP Bitung ke Politeknik AUP Jakarta dalam tgl 18 Sept 2022, rangka Perjalanan Peserta Tugas Belajar. Tgl  19 Sept. 2022" u="1"/>
        <s v="Bayar ke Abdurahman Rasyid. Perdin Jakarta - Sidoarjo, Jatim PP. Tgl. 13 - 15 Mei 2022. Dalam rangka kegiatan tindak lanjut terkait penyelesaian BMN Pusdik KP yang diserahkan ke di" u="1"/>
        <s v="Pembayaran transport lokal JKt=KPKNL tgl 25 Jan 2022 dalam rangka koordinasi dengan KPKNL Jakarta II terkait usulan penghapusan BMN (kendaraan roda 4) Pusdik KP" u="1"/>
        <s v="Belanja Keperluan Perkantoran. Pembelian konsumsi (maksi) Jamuan/Rapat Pemeriksaan Audit Kinerja TA. 2021-2022 Pusdik KP Tgl.  20, 21 dan 22 Juni 2022. Tgl. 22 Juni 2022" u="1"/>
        <s v="Belanja Keperluan Perkantoran. Pembelian konsumsi (snack) Jamuan/Rapat Pemeriksaan Audit Kinerja TA. 2021-2022 Pusdik KP Tgl.  20, 21 dan 22 Juni 2022. Tgl. 22 Juni 2022" u="1"/>
        <s v="Belanja Bahan. Penggandaan,fotocopy dan penjilidan. Kegiatan Penilaian Kinerja Pendidikan KP. Tanggal 22 Juli 2022" u="1"/>
        <s v="Bayar ke Dedy Heru Susena. Perdin Jakarta - Depok, Jabar (PP). Tgl. 22 April 2022. Dalam rangka kegiatan Evaluasi  Presensi Pegawai lingkup Pusdik KP periode Bulan Januari s.d. Maret" u="1"/>
        <s v="Bayar ke Bambang Suprakto. Pembayaran Paket Data &amp; Komunikasi Pimpinan Penanganan Pandemi Covid-19 keg Operasional Pegawai lingkup Pusdik KP an. Bambang Suprakto" u="1"/>
        <s v="Belanja Bahan Konsumsi. Snack Pagi dan Snack Sore. Monev Daring di SUPM Ladong, SUPM Pariaman, SUPM Kotaagung. Keg. Monitoring dan Evaluasi Penyelenggaraan Pendidikan KP." u="1"/>
        <s v="Belanja Barang Non Op Lainnya, Biaya Zoom (100 orang lebih) Kegiatan Rancangan Permen KP ttg OTK Politeknik KP (Kegiatan Penyusunan NSPK Kelembagaan Pendidikan TA 2022)" u="1"/>
        <s v="Belanja Jasa Profesi. Narasumber Workshop Penyusunan Proposal Penelitian. Kegiatan Tugas Belajar Baru. Tanggal 22 November 2022" u="1"/>
        <s v="Bayar ke Nining Widiyowati. Perdin Jkt - Ancol, Jakut (PP). Tgl 2 Juni 2022. Dalam rangka melakukan pendampingan penilaian BMN oleh Tim Penilai dr KPKNL Jakarta II di Gd. BRSDM" u="1"/>
        <s v="Perdin Pusdik KP-Poltek KP Rintisan Aceh tgl 26-28 Agst 2022 (PP). Mendampingi Ka.BRSDM pd  Wisuda  Poltek KP Rintisan Pariaman Angkatan I Tgl 28 Agst 2022" u="1"/>
        <s v="Perdin Jakarta - Kota Agung, Lampung. Tgl. 19-21 Januari 2022. Dalam rangka Koordinasi dan Pemantauan Pekerjaan Pembangunan Gd. Rektorat SUPM Kota Agung" u="1"/>
        <s v="Perdin Jakarta - Bandung, Jabar (PP). Tgl. 14-16 November 2022. Dalam rangka kegiatan desiminasi pengisian dan rekapitulasi RUP TA. 2023 lingkup KKP. Tgl. 16 November 2022." u="1"/>
        <s v="Belanja Pegawai. Pembayaran uang makan bulan Desember sebanyak 40 orang, tgl 28 Desember 2022" u="1"/>
        <s v="Pembayaran Belanja Barang Persediaan Barang Konsumsi. Belanja ATK dalam rangka kegiatan Sinkronisasi Kegiatan Pendidikan KP" u="1"/>
        <s v="Belanja Barang Non Operasional Lainnya, Konsumsi (Makan malam) Kegiatan Lokakarya Peningkatan Akreditasi Pendidikan Tinggi KP" u="1"/>
        <s v="Belanja Barang Non Operasional Lainnya, Konsumsi (Makan Siang) Kegiatan Lokakarya Peningkatan Akreditasi Pendidikan Tinggi KP" u="1"/>
        <s v="Belanja barang persediaan barang konsumsi. pembelian bahan komputer keg operasional perkantoran Pusat Pendidikan KP Bagian TU Periode bulan September 2022, Tgl 26 September" u="1"/>
        <s v="Belanja barang persediaan barang konsumsi. pembelian bahan komputer keg operasional perkantoran Pusat Pendidikan KP bidang KK Periode bulan September 2022, Tgl 26 September" u="1"/>
        <s v="Belanja barang persediaan barang konsumsi. pembelian bahan komputer keg operasional perkantoran Pusat Pendidikan KP Bidang PP Periode bulan September 2022, Tgl 26 September" u="1"/>
        <s v="Belanja Perjalanan Dinas dari Stasiun PSDKP Belawan Satwas Langsa ke IPB Bogor tgl 21 Agts 2022. dalam rangka Perjalanan Peserta Tugas Belajar. Tgl 22 Agts 2022" u="1"/>
        <s v="Perjadin Jkt-Hotel 101 Bogor pada tanggal 16-17 Maret 2022 dalam rangka Kerja Sama Pendidikan KP terkait Finalisasi Rancangan Nota Kesepahaman antara Kementerian" u="1"/>
        <s v="Belanja Barang Non Operasional lainnya.Langganan biaya video conference. Keperluan keg Pembinaan Pelakasanaan Kewirausahaan dan TEFA, Tgl.18 Mei 2022" u="1"/>
        <s v="Pembayaran belanja bahan konsumsi rapat (snack dan makan siang) dlm rangka Evaluasi Pelaksanaan Kegiatan Kewirausahaan pada Satuan Pendidikan" u="1"/>
        <s v="Bayar ke RSIA Sayang Bunda. Belanja Jasa. Penanganan Pandemi Covid-19: Pembayaran Rapid Test_PCR kegiatan Pengelolaan Administrasi Kepegawaian Pusdik KP an. Siti Alkuwati." u="1"/>
        <s v="Belanja kewirausahaan&amp;TEFA,dlm" u="1"/>
        <s v="Bayar ke Sumberkabel. Belanja Keperluan Sehari-hari Perkantoran: Pembelian kabel NYYHY dan stop kontak kegiatan keperluan sehari-hari perkantoran Pusat Pendidikan KP. Tgl. 20 Juni" u="1"/>
        <s v="Belanja Perjalanan Dinas dari Jakarta - Bandung Tgl 1-2 Nov 2022 dalam rangka koordinasi dan pengadministrasi peserta  tugas belajar di UNPAD. Tgl 3 Nov 2022" u="1"/>
        <s v="Bayar ke Delicio: Belanja Keperluan Perkantoran. Pembelian konsumsi (snack) dalam rangka jamuan Entry Meeting Pemeriksaan oleh Inspektorat Jenderal KKP. Tgl. 13 Juni 2022" u="1"/>
        <s v="ayar ke CV. Bintang Kalbar. Belanja Keperluan Perkantoran: Pembayaran Pekerjaan Pangadaan Pakaian Dinas Pegawai Tahun 2022, tgl. 18 April 2022." u="1"/>
        <s v="Belanja Barang Non Operasional Lainnya. Pembayaran zoom video conference kegiatan Pusat Pendidikan KP Periode Bulan November 2022. Tgl. 17 November 2022." u="1"/>
        <s v="Belanja Pemeliharaan Lainnya : Pembayaran Pemeliharaan Aquarium Pusat Pendidikan KP Bulan November 2022, tgl. 18 November 2022." u="1"/>
        <s v="Belanja Komputer Supplies. Kegiatan Data dan Informasi Pendidikan KP. Tanggal 4 November 2022" u="1"/>
        <s v="Pembayaran Belanja Bahan Pembelian ATK dalam rangka mendukung kegiatan Penyusunan POK Lingkup Satker Pusdik KP" u="1"/>
        <s v="Belanja Perjalanan Dinas dari Politeknik AUP Ke Stasiun PSDKP Pontianak, pada tanggal 11 Sept 2022 dalam rangka Perjalanan Selesai Tugas Belajar. Tanggal 12 Sept 2022" u="1"/>
        <s v="Belanja Perjalanan Dinas Biasa tanggal 1 - 2 September 2022 dalam rangka Koordinasi terkait Pembukaan PSDKU (Pembentukan Kelembagaan Pendidikan KP)" u="1"/>
        <s v="Belanja perjalanan biasa, an Irfan Fauzi ke Kampus Serang, pada tgl 10 Maret 2022. Keg Standar Sarpras Pendidikan KP, dlm rangka Monitoring Sarpras Pendidikan di Politek AUP" u="1"/>
        <s v="Pembayaran Belanja Pengiriman Surat Dinas Pos Pusat. Pengiriman surat dan dokumen/barang lainnya kegiatan Pusat Pendidikan KP Bulan Januari 2022" u="1"/>
        <s v="Bayar ke Bapeda Prov DKI Jakarta. Belanja Pemeliharaan Peralatan dan Mesin: Pembayaran pajak kendaraan operasional roda 2 Pusdik KP Nopol B 1606 MQ Tahun 2022, tgl. 04 Agustus" u="1"/>
        <s v="Perjadin Pusdik KP - Anggaran TA. 2023 pada Sub Koordinator" u="1"/>
        <s v="Bayar Ketenagakerjaan Pengemudi dan Pramubhakti lingkup Pusat Pendidikan KP Bulan April 2022," u="1"/>
        <s v="Belanja Keperluan Perkantoran: Pembayaran biaya estetika kantor kegiatan Pusat Pendidikan KP periode Bulan September 2022. Tgl. 20 September 2022." u="1"/>
        <s v="Bayar  ke M. Arif Mustaqim, S.St.Pi, perjalan dinas ke Ancol Pembahasan Penyusunan Laporan (PNBP) di Lingkup Kementerian Kelautan dan Perikanan Tahun Anggaran 2022, tgl. 19 Mei" u="1"/>
        <s v="Belanja Persediaan Barang Konsumsi Pembelian ATK dalam rangka Tranformasi Pendidikan KP, tanggal 1 November 2022" u="1"/>
        <s v="Perjadin Pusdik KP-Poltek AUP tgl 29 Nov 2022 (PP). Menghadiri kuliah umum dg tema 'Penyebaran Lintasan Indonesia Throughflow (ITF-Arlindo).Tgl 29 Nov 2022" u="1"/>
        <s v="Belanja Perjadin Pusdik KP- The Sultan Hotel and Residence Jakarta, pada tgl 1-3 Agustus 2022.Kep keg NSPK Peserta Didik Standar Sarpras dlm rangka menghadiri rapat kerja teknis" u="1"/>
        <s v="Belanja Bahan, Konsumsi PERMEN KP tentang OTK Politeknik Kelautan dan Perikanan," u="1"/>
        <s v="Bayar kpd Mei 2022 dalam rangka Melaksanakan kegiatan Bulan Mutu satuan Pendidikan Tinggi KP tahun" u="1"/>
        <s v="Belanja Bahan. Penggandaan, Fotocopy dan penjilidan dalam rangka kegiatan Tugas Belajar Baru. Tanggal 21 Desember 2022" u="1"/>
        <s v="Bayar ke  Andi Afriandi, perjalanan dinas Jkt -  Karawang tgl. 24 sd 25 Maret 2022, Koordinasi dengan Tim SPIP Politeknik KP Karawang terkait Laporan SPIP Triwulan I Tahun 2022" u="1"/>
        <s v="Pembayaran Belanja Bahan Konsumsi (Snack pagi&amp;Sore) dalam rangka rapat pembahasan profil lulusan prodi penyuluhan perikanan Politeknik AUP" u="1"/>
        <s v="Belanja Barang Non Operasional Lainnya Pembelian Langganan Google Drive 200 GB Selama 1 Tahun, tanggal 17 November 2022" u="1"/>
        <s v="Perdin Pusdik KP - Bogor  (PP), ,tgl. 19 Des. 2022 melakukan pembahasan data dukung RAB usulan jenis tarif dan penghapusan jenis PNBP, Tgl 20 Des 2022" u="1"/>
        <s v="Belanja Barang Persediaan Barang Konsumsi. Belanja Bahan Komputer dalam rangka kegiatan Penyusunan Perencanaan Pendidikan KP. Tanggal 13 Juli 2022" u="1"/>
        <s v="Bayar ke Lab Klinik Galaxy. Belanja Jasa. Penanganan Pandemi Covid-19: Pembayaran Rapid Test_PCR kegiatan Pengelolaan Administrasi Kepegawaian Pusdik KP an. Eka Chistiastuti. Tgl" u="1"/>
        <s v="Pembayaran Belanja Barang Persediaan Barang Konsumsi. Belanja Bahan Komputer dalam rangka kegiatan operasional Bidang KK Bulan Maret 2022" u="1"/>
        <s v="Belanja Pemeliharaan Peralatan &amp; Mesin: Pembelian sarung jok mobil pemeliharaan kendaraan operasional roda 4 Nopol B 1987 WQ Bulan Desember 2022, tgl. 27 Desember 2022." u="1"/>
        <s v="Belanja Pemeliharaan Peralatan &amp; Mesin: Pembelian sarung jok mobil pemeliharaan kendaraan operasional roda 4 Nopol B 2030 MQ Bulan Desember 2022, tgl. 27 Desember 2022." u="1"/>
        <s v="Belanja barang persediaan barang konsumsi. pembelian ATK dalam rangka kegiatan lokakarya peningkatan akreditasi satuan pendidikan tinggi KP, Tgl 21 September 2022" u="1"/>
        <s v="Belanja Perjalanan Dinas dari Poltek KP Dumai ke Univ. Brawijaya Malang, pada tanggal 15 Sept 2022 dalam rangka Perjalanan Selesai Tugas Belajar. Tanggal 15 Sept 2022" u="1"/>
        <s v="Belanja Barang Persedian Brg. Konsumsi. Belanja ATK dlm rangka Keg. Kerjasama Pendidikan KP. 2 November 2022" u="1"/>
        <s v="Perdin Jakarta - Bogor, Jabar. Tgl. 17 Januari 2022. Dalam rangka kegiatan rapat dan review dokumen Pengadaan Barang/Jasa" u="1"/>
        <s v="Bayar ke CV kegiatan Evaluasi Kinerja Keuangan dan Penyusunan SPIP, tgl. 10 Juni 2022" u="1"/>
        <s v="Pembayaran Belanja Bahan Konsumsi (Snack pagi). Keperluan kegiatan Bimbingan dan Pembinaan Metode dan Kurikulum,dalam rangka rapat Sinkronisasi jadual dan persiapan" u="1"/>
        <s v="Belanja Keperluan Perkantoran: Pembelian materai keperluan sehari-hari perkantoran kegiatan operasional Pusat Pendidikan KP, Tgl 27 Juli 2022." u="1"/>
        <s v="Perdin Jkt - Karawang (PP) Tgl. 19 Oktober 2022. Dalam rangka keg PAK Jabfung Dosen dan Guru di Politeknik AUP Jkt dan pendampingan KA RSDM KP Acara Pembukaan Penyusunan" u="1"/>
        <s v="Belanja Pemeliharaan Peralatan dan Mesin: Pemeliharaan kendaraan operasional roda 2 Nopol B 6558 SQG Bulan September 2022, tgl. 14 September 2022." u="1"/>
        <s v="Pembelian konsumsi jamuan kegiatan Audiensi Yayasan WWF Indonesia denan Pusdik KP, Tgl. 29 September 2022" u="1"/>
        <s v="Belanja Perjalanan Dinas dari Padang ke Jakarta pada tgl 20-22 Nov 2022 dalam rangka mengikuti Tes TPA dan TOEFL di Gedung Mina Bahari III Ballroom Lantai 1, 22 Nov 2022" u="1"/>
        <s v="Bayar ke CV. Mandiri Jaya. Belanja Bahan. Pembelian ATK dalam rangka kegiatan Pengelolaan Kearsipan, Tata Naskah Dinas dan Persuratan Pusat Pendidikan KP, Tgl. 10 Mei 2022" u="1"/>
        <s v="Bayar ke CV. Karunia Utama. Belanja Bahan. Penggandaan, Fotocopy dan penjilidan dalam rangka kegiatan Lanjutan Tugas Belajar. Tanggal 30 Mei 2022" u="1"/>
        <s v="Pembayaran Belanja Keperluan Perkantoran. Pembayaran zoom video conference kegiatan Pusat Pendidikan KP Bulan Februari 2022" u="1"/>
        <s v="Pembelian konsumsi (maksi) Rapat Pembahasan Penyusunan Buku \&quot;Pendidikan Kelautan dan Perikanan\&quot;. Tgl 10 Oktober 2022" u="1"/>
        <s v="Pembayaran Perjadin Jkt-Ancol (PP) Tgl 22-23 Maret 2022 dalam rangka melakukan penyelesaian Revolving GUP ke 2 Lingkup Pusat Pendidikan KP" u="1"/>
        <s v="Bayar ke Fatima Inamunjita. Perdin Jakarta - Ancol, Jakut (PP). Tgl. 22 Maret 2022. Dalam rangka kegiatan persiapan Penyusunan Matrik Peran Hasil Tahun 2022 lingkup Pusdik KP. Tgl." u="1"/>
        <s v="Belanja Bahan Penggandaan dlm rangka Kegiatan Lokakarya Peningkatan Akreditasi Satuan Pendidikan Tinggi KP, tanggal 20 September 2022" u="1"/>
        <s v="Bayar ke Ayam Bakar Mas Mono: Belanja Keperluan Perkantoran. Pembelian konsumsi (makan) dalam rangka Rapat Koordinasi Tindak Lanjut Temuan Sementara Temuan Itjen KKP TA. 2022." u="1"/>
        <s v="Belanja bhn penggandaan kegiatan dukungan penerimaan dan penetapan terpusat peserta didik lingkup KKP. Tgl 22 Desember 2022" u="1"/>
        <s v="Belanja Perjalanan Dinas dari Jakarta - Semarang tanggal 27 Okt 2022 dalam rangka koordinasi dan pengadministrasi tugas belajar di UNDIP. Tgl 28 Okt 2022" u="1"/>
        <s v="Belanja Barang Persediaan Barang Konsumsi. Belanja ATK dalam rangka keg tugas belajar baru, Tgl 13 Des 2022" u="1"/>
        <s v="Langganan Aplikasi Komunikasi Daring. Tagihan Oktober 2022. Kegiatan Data dan Informasi Pendidikan KP. Tanggal 24 Oktober 2022" u="1"/>
        <s v="Belanja Pemeliharaan Peralatan dan Mesin: Pembayaran service kendaraan operasional roda 4 Pusdik KP Nopol B 1002 VQ Bulan April 2022, tgl. 08 April 2022." u="1"/>
        <s v="Belanja Pemeliharaan Peralatan dan Mesin: Pembayaran service kendaraan operasional roda 4 Pusdik KP Nopol B 1606 MQ Bulan April 2022, tgl. 18 April 2022." u="1"/>
        <s v="Belanja Barang Persediaan Barang Konsumsi: Pembelian ATK kegiatan Bidang Kelembagaan dan Ketenagaan Pusat Pendidikan KP Bulan Bulan Januari 2022" u="1"/>
        <s v="Pembayaran Belanja Pemeliharaan Peralatan dan Mesin: Pembayaran pajak kendaraan operasional roda 4 Pusdik KP Nopol B 2622 DQ Tahun 2022" u="1"/>
        <s v="Bayar ke GrosirGshock. Belanja Keperluan Sehari-hari Perkantoran: Pembelian jam dinding kegiatan keperluan sehari-hari perkantoran pegawai Pusat Pendidikan KP. Tgl. 24 Mei 2022" u="1"/>
        <s v="Belanja Barang Persediaan Barang Konsumsi. Belanja Bahan Komputer dalam rangka kegiatan Aparatur KKP yang Diberikan Izin Belajar. Tanggal 9 Mei 2022" u="1"/>
        <s v="Belanja barang persediaan barang konsumsi. pembelian ATK dalam rangka mendukung kegiatan verifikasi dan validasi pertanggungjawaban kegiatan, Tgl 03 Oktober 2022" u="1"/>
        <s v="Belanja Pemeliharaan Peralatan dan Mesin: Pembayaran service kendaraan operasional roda 4 Pusdik KP Nopol B 1606 MQ Bulan Juli 2022, tgl. 26 Juli 2022." u="1"/>
        <s v="Pembayaran BBM kendaraan operasional roda 4 Pusat Pendidikan KP Bulan Januari 2022 :" u="1"/>
        <s v="Belanja Barang Persediaan Barang Konsumsi. Belanja Bahan Komputer dalam rangka kegiatan Lanjutan Tugas Belajar. Tanggal 07 Juli 2022" u="1"/>
        <s v="Pembayaran Belanja Keperluan Perkantoran: Pembayaran biaya estetika kantor kegiatan Pusat Pendidikan KP periode Bulan Maret 202" u="1"/>
        <s v="Bayar ke Klinik Sahabat. Belanja Jasa. Penanganan Pandemi Covid-19: Pembayaran Rapid Test_Antigen kegiatan Pengelolaan Administrasi Kepegawaian Pusdik KP an. Sutrisno. Tgl 10" u="1"/>
        <s v="Belanja Barang Non Ops. LainnyaLangganan Aplikasi Komunikasi Daring. Tagihan September 2022. Kegiatan Data dan Informasi Pendidikan KP. Tanggal 23 September 2022" u="1"/>
        <s v="Bayar ke Motor One. Belanja Pemeliharaan Peralatan dan Mesin: Pembayaran service kendaraan operasional roda 2 Pusdik KP Nopol B 6497 SRQ Bulan Maret 2022, tgl. 20 April" u="1"/>
        <s v="Bayar ke Klinik Sahabat. Belanja Jasa. Penanganan Pandemi Covid-19: Pembayaran Rapid Test_Antigen kegiatan Pengelolaan Administrasi Kepegawaian Pusdik KP an. Sutrisno. Tgl 15" u="1"/>
        <s v="Bayar ke Grab. Belanja Pengiriman Surat Dinas Pos Pusat. Pengiriman surat dan dokumen/barang lainnya kegiatan Pusat Pendidikan KP Bulan Agustus 2022. Tgl. 26 Agustus" u="1"/>
        <s v="Perdin Jakarta - Bogor, Jabar PP. Tgl. 12-13 Juli 2022. Dalam rangka kegiatan Refreshment Penggunaan SPSE bagi Pelaku Pengadaan lingkup KKP di IPB International Convention" u="1"/>
        <s v="Belanja Bahan Komputer dalam rangka kegiatan Tugas Belajar Luar Negeri. Tanggal 15 Desember 2022" u="1"/>
        <s v="Belanja Jasa Profesi.Mendukung kegiatan Penyusunan NSPK Metode dan Kurikulum dlm rangka Finalisasi Buku Saku Puswira. Tgl 7 September 2022 an. M. Setiawan Kusmulyono" u="1"/>
        <s v="Bayar ke BIOMED. Belanja Jasa. Penanganan Pandemi Covid-19: Pembayaran Rapid Test_Antigen kegiatan Pengelolaan Administrasi Kepegawaian Pusdik KP an. Nani Hendarsih." u="1"/>
        <s v="Belanja Bahan Penggandaan dlm rangka Kegiatan Lokakarya Peningkatan Akreditasi Satuan Pendidikan Tinggi KP, tanggal 23 September 2022" u="1"/>
        <s v="Bayar ke Bambang Suprakto. Belanja Pemeliharaan Peralatan dan Mesin: Pembayaran BBM kendaraan operasional roda 4 Pusat Pendidikan KP Bulan Juni 2022 a.n. Bambang Suprakto" u="1"/>
        <s v="Belanja Barang Non Operasional Lainnya (Makan Siang dan Makan Malam) Kegiatan Finalisasi Dokumen PSDKU Lingkup Satuan Pendidikan KP, tanggal 7 Desember 2022" u="1"/>
        <s v="Bayar ke PT. Tirta Investama. Belanja Keperluan Sehari-hari Perkantoran: Pembayaran air minum pegawai Pusat Pendidikan KP Bulan Januari 2022. Tgl. 31 Januari 2022" u="1"/>
        <s v="Bayar ke Klinik Medika. Belanja Jasa. Penanganan Pandemi Covid-19: Pembayaran Rapid Test_Antigen kegiatan Pengelolaan Administrasi Kepegawaian Pusdik KP an. Arif Wahyudi. Tgl" u="1"/>
        <s v="Belanja Bahan Pencetakan Dokumen Transformasi Kelautan dan Perikanan (Kegiatan Pembentukan Kelembagaan KP) Tanggal 25 Juli 2022" u="1"/>
        <s v="Belanja Barang Persediaan Barang Konsumsi, Alat Tulis Kantor, , Kegiatan Penjaminan Mutu Kelembagaan Pendidikan KP, tanggal" u="1"/>
        <s v="Snack siang dalam rangka Pembahasan dan penetapan hasil seleksi penerimaan peserta didik dan penyusunan draft pengumuman hasil seleksi penerimaan peserta didik pada satuan" u="1"/>
        <s v="Bayar ke Sri Widodo BS., Perdin Jakarta - Wakatobi, Sulteng (PP). Tgl. 09-13 Februari 2022. Dalam rangka melakukan pendampingan kunker Utusan Khusus Republik Seychelles untuk" u="1"/>
        <s v="Bayar ke wahyoeee378. Belanja Barang Non Operasional : Pembelian Masker Penanganan Pandemi COVID-19 keg Pengelolaan Administrasi Kepegawaian Pusdik KP Bln Mei 2022. Tgl" u="1"/>
        <s v="Pembelian konsumsi (makan malam) Rapat Pembahasan Ocen Institute of Indonesia dll. Tgl 12 September 2022" u="1"/>
        <s v="Bayar ke Fransisco S. Ndori dkk. Belanja Pemeliharaan Peralatan dan Mesin: Pembayaran BBM kendaraan operasional roda 2 Pusat Pendidikan KP Bulan Maret 2022, Tgl. 01 April 2022." u="1"/>
        <s v="Pembayaran Belanja Bahan. Penggandaan, Fotocopy dan penjilidan dalam rangka kegiatan Kerjasama Pendidikan" u="1"/>
        <s v="Pembayaran Belanja Keperluan Sehari-hari Perkantoran: Pembayaran Langganan surat kabar/majalah Pusat Pendidikan KP Bulan Maret 2022" u="1"/>
        <s v="Bayar ke Sarwono. Perdin Jakarta - Ciracas, Jaktim (PP). Tgl. 25 Maret 2022. Dalam rangka kegiatan penataan dokumen laporan BMN lingkup Pusat Pendidikan KP TA. 2018 s.d. 2020 di" u="1"/>
        <s v="Snack Pagi. Pembukaan Monev Penyelenggaraan Pendidikan KP secara Daring Tahun 2022. Keg. Monitoring dan Evaluasi Penyelenggaraan Pendidikan KP. Tanggal 13 September 2022" u="1"/>
        <s v="Bayar ke Indogrosir. Belanja Barang Non Operasional:Pembelian Bear Brand Steril &amp; Wet Tisue Penanganan Pandemi COVID-19 keg Pengelolaan Administrasi Kepegawaian Pusdik KP Bln" u="1"/>
        <s v="Belanja Barang Non Operasional Lainnya (Snack Pagi) Kegiatan Finalisasi Dokumen PSDKU Lingkup Satuan Pendidikan KP, tanggal 9 Desember 2022" u="1"/>
        <s v="Bayar ke firdausfam. Blnj Keperluan Sehari-hari Perkantoran: Pmblian pouch keg keperluan sehari-hari perkantoran pegawai Pusdik KP. Tgl. 24 Mei 2022" u="1"/>
        <s v="Bayar ke Wiwit Firna Yanti. Perdin Jakarta - Ciracas, Jaktim (PP). Tgl. 25 Maret 2022. Dalam rangka kegiatan penataan dokumen laporan BMN lingkup Pusat Pendidikan KP TA. 2018 s.d." u="1"/>
        <s v="Pembayaran Perjadin Jkt-Psr Minggu (PP) Dlm rangka Koordinasi &amp; Mewakili Ka BRSDM KP memberi Sambutan Kuliah Umum Dr.Ir. Rokhmin D, M.S an. Bambang Suprakto, dkk" u="1"/>
        <s v="Perjalanan dinas Jkt-Kotaagung Tgl 20-21 Jan 2022 dalam rangka koordinasi dan pemantauan pekerjaan pembangunan gedung rektorat SUPM Kotaagung" u="1"/>
        <s v="Belanja bahan penggandaan Keperluan kegiatan Penyusunan NSPK Metode dan Kurikulum. Tgl 6 Desember 2022" u="1"/>
        <s v="Belanja Barang Persediaan Barang Konsumsi: Pembelian ATK kegiatan Bidang Kelembagaan dan Ketenagaan Pusat Pendidikan KP Bulan Juni 2022. Tgl. 01 Agustus 2022" u="1"/>
        <s v="Belanja Barang Non Operasional Lainnya, Langganan Biaya Video Conference, Keperluan kegiatan dukungan Penerimaan dan Penetapan Terpusat Peserta Didik Lingkup KKP. Tgl 8" u="1"/>
        <s v="Bayar ke Bambang Suprakto. Belanja Pemeliharaan Peralatan dan Mesin: Pembayaran BBM kendaraan operasional roda 4 Pusat Pendidikan KP Bulan Mei 2022 a.n. Bambang Suprakto" u="1"/>
        <s v="Pembayaran Belanja Barang Persediaan Barang Konsumsi. Belanja ATK dalam rangka kegiatan Kerjasama Pendidikan KP" u="1"/>
        <s v="Pembayaran Belanja Bahan. Belanja Bahan Komputer dalam rangka kegiatanPenilaian Kinerja pendidikan KP" u="1"/>
        <s v="Belanja Barang Persediaan Barang Konsumsi: Pembelian Bahan Komputer kegiatan Bidang Kelembagaan dan Ketenagaan Pusat Pendidikan KP Bulan Juni 2022. Tgl. 01 Agustus 2022" u="1"/>
        <s v="Belanja Barang Persediaan Barang Konsumsi: Pembelian Bahan Komputer kegiatan Bidang Penyelenggaraan Pendidikan Pusat Pendidikan KP Bulan Juni 2022. Tgl. 01 Agustus 2022" u="1"/>
        <s v="Belanja Brg Non Op Lainnya. Pembayaran jurnal dan seminal  peserta tubel KKP Program S2- UNDIP Keg Lanjutan Tugas Belajar pada tgl 23 Desember 2022" u="1"/>
        <s v="Belanja Barang Persediaan Barang Konsumsi, Komputer Suplies , Kegiatan Pembentukan Kelembagaan Pendidikan KP, tanggal" u="1"/>
        <s v="Bayar ke Siti Alkuwati perjalanan dinas Jkt - penyelesaian pertanggung jawaban GUP (Revolving) ke 6 Lingkup Pusat Pendidikan KP" u="1"/>
        <s v="Belanja Pemeliharaan Peralatan dan Mesin: Pembayaran service kendaraan operasional roda 4 Pusdik KP Nopol B 1165 UQN Bulan September 2022, tgl. 11 September 2022." u="1"/>
        <s v="Pembayaran Perjadin Jkt-Politeknik Karawang (PP) tgl 26-27 Januari 2022 dlm rangka Identifikasi sarana dan Prasarana Teaching Factory (TEFA) Politeknik KP karawang an." u="1"/>
        <s v="Pembayaran Perjadin Pusdik KP Jkt-Politeknik KP Sidoarjo (PP) Tgl 25-26 Feb 2022 dalam rangka Penyusunan Bahan Penerimaan Peserta Didik dlm rangka Implementasi BLU pada" u="1"/>
        <s v="Belanja Barang Persediaan Barang Konsumsi. Belanja ATK dalam rangka kegiatan Lanjutan Tugas Belajar. Tanggal 10 Mei 2022" u="1"/>
        <s v="Belanja Barang Persediaan Barang Konsumsi. Belanja Bahan Komputer dalam rangka kegiatan Identifikasi dan kajian program pendidikan KP. Tanggal 25 Mei 2022" u="1"/>
        <s v="Bayar ke tirta medical center. Belanja Jasa. Penanganan Pandemi Covid-19: Pembayaran Rapid Test_Antigen keg Pengelolaan Administrasi Kepegawaian Pusdik KP an. M. Ihsan Zakariya. Tgl" u="1"/>
        <s v="Belanja Bahan Makan/Konsumsi Rapat Penandatangan Kerja Sama Pusdik dengan PT Parigi AP dan PT. Esasutlii PU, Kegiatan Kerja Sama Pendidikan KP. Tanggal 22 Juni 2022" u="1"/>
        <s v="Belanja Barang Persediaan Barang Konsumsi Pembelian ATK (Penjaminan Mutu Kelembagaan Pendidikan KP) dalam rangka Tranformasi Pendidikan KP, tanggal 25 November 2022" u="1"/>
        <s v="Belanja Bahan Konsumsi makan siang rapat pembahasan draft rancangan MenKP tentang Statuta Politeknik KP Jembrana, Pengandaran, Dumai Kegiatan Pembentukan Kelembagaan" u="1"/>
        <s v="Belanja Pemeliharaan Peralatan &amp; Mesin: Pembayaran pajak kendaraan operasional roda 2 Nopol B 3917 PBQ Tahun 2022, tgl. 08 Desember 2022." u="1"/>
        <s v="Belanja Pemeliharaan Peralatan &amp; Mesin: Pembayaran pajak kendaraan operasional roda 2 Nopol B 6552 SQE Tahun 2022, tgl. 08 Desember 2022." u="1"/>
        <s v="Belanja Barang Persediaan Barang Konsumsi. Belanja ATK dalam rangka kegiatan Lanjutan Tugas Belajar. Tanggal 30 Mei 2022" u="1"/>
        <s v="Bayar ke Delicio: Pembelian konsumsi snack rapat Pembahasan Percepatan untuk program kerja Pusdik KP dalam rangka mendukung program kerja 100 hari kerja Ka. BRSDM KP. Tgl. 10" u="1"/>
        <s v="Bayar ke Karya Bundo Belanja Bahan, Konsumsi Satuan Pendidikan KP Tahun 2022, tanggal 24 Mei 2022." u="1"/>
        <s v="Bayar ke CV. Mandiri Jaya. Belanja Bahan. Pembelian ATK dalam rangka kegiatan Pembinaan dan Koordinasi Pimpinan lingkup Pusat Pendidikan KP, Tgl. 10 Mei 2022" u="1"/>
        <s v="Bayar ke Bambang Suprakto. Perdin Jakarta - Serang, Banten PP. Tgl. 22 April 2022. Dalam rangka kegiatan Persiapan Safari Kunker Menteri KP di Kota Serang, Kab. Pandeglang dan" u="1"/>
        <s v="Belanja Bahan Konsumsi (Makan siang). Keperluan kegiatan Bimbingan dan Pembinaan Metode dan Kurikulum, dalam rangka pengayaan instrumen pembelajaran kewirausahaan, tgl" u="1"/>
        <s v="Perjalanan Dinas dari Jakarta ke Bogor (PP) tgl 7 Des 2022 dalam rangka Rapat Koordinasi Penyelenggaraan Tugas Belajar dan Izin Belajar Lingkup KKP Tahun 2022. Tgl 7 Des 2022" u="1"/>
        <s v="Pembayaran Belanja Bahan. Pembelian ATK dalam rangka kegiatan Pengelolaan Administrasi Kepegawaian Pusat Pendidikan KP" u="1"/>
        <s v="Belanja Barang Konsumsi Pembelian ATK Kegiatan Persiapan Bahan Transformasi (Kegiatan Pembentukan Kelembagaan KP) Tanggal 26 Juli 2022" u="1"/>
        <s v="Pembayaran Perjadin Jkt-Karawang (PP) tgl 08 Maret 2022 Dalam rangka Pelantikan Calon Taruna/I di Politeknik KP Karawang, Jabar an. Bambang Suprakto, dkk" u="1"/>
        <s v="Bayar ke Demmy Sambel Catering: Belanja Keperluan Perkantoran. Pembelian konsumsi (makan) dalam rangka jamuan Entry Meeting Pemeriksaan oleh Inspektorat Jenderal KKP. Tgl." u="1"/>
        <s v="Belanja Perjalanan Dinas dari Jakarta - UNJ Tgl 3 Nov 2022 dalam rangka koordinasi dan pengadministrasi peserta" u="1"/>
        <s v="Perjalanan dinas Jkt-Bogor Tgl 12 Jan 2022 dalam rangka keg rekonsiliasi barang persediaan TA 2021 dan sosialisasi persediaan pada Satker Sekretariat BRSDM KP" u="1"/>
        <s v="Belanja Bahan. Konsumsi/Makan Siang Rapat Reviu proposal rencana penelitan peserta tugas belajar bagi PNS lingkup KKP Tahun 2022 , Kegiatan Tugas Belajar Baru. Tanggal 25 Juli 2022" u="1"/>
        <s v="Belanja Bahan. Konsumsi/Makan Siang Rapat Reviu proposal rencana penelitan peserta tugas belajar bagi PNS lingkup KKP Tahun 2022 , Kegiatan Tugas Belajar Baru. Tanggal 29 Juli 2022" u="1"/>
        <s v="Bayar ke CV. Mitra Inti Kobar. Belanja Keperluan Perkantoran: Pembelian makanan/minuman kecil untuk rapat dan penerimaan tamu kegiatan operasional Pusdik KP Bulan Mei 2022, Tgl 16" u="1"/>
        <s v="Bayar Laporan (PNBP) di Lingkup Kementerian Kelautan dan Perikanan Tahun Anggaran 2022, tgl. 19" u="1"/>
        <s v="Belanja Pemeliharaan Peralatan &amp; Mesin: Pemeliharaan/service kendaraan operasional roda 2 Nopol B 6558 SQG Bulan November 2022, tgl. 20 November 2022." u="1"/>
        <s v="Belanja Barang Persediaan Barang Konsumsi. Belanja ATK dalam rangka keg aparatur KKP yang diberikan ijin belajar, Tgl 20 Des 2022" u="1"/>
        <s v="Belanja Jasa Profesi Narasumber Kegiatan Lokakarya Peningkatan Akreditasi Satuan Pendidikan Tinggi KP, tanggal 23 September 2022 an. Prof. Ari Purbayanto, Ph.D., dkk" u="1"/>
        <s v="Belanja Sewa: Pembayaran sewa mesin photocopy Pusat Pendidikan KP Bulan Oktober 2022, tgl. 01 November 2022." u="1"/>
        <s v="Belanja Bahan Konsumsi (Snack pagi). Keperluan kegiatan Bimbingan dan Pembinaan Metode dan Kurikulum, dalam rangka rapat pemaparan Draft Buku Saku Puswira oleh Tim Penyusun, tgl" u="1"/>
        <s v="Bayar ke CV. HD. Prakasa, Pembelian ATK dalam rangka mendukung kegiatan Verifikasi dan Validasi Pertanggungjawaban Kegiatan tgl. 2" u="1"/>
        <s v="Bayar ke Brampi Stefie Hendry Huka, S.T.,  Belanja Perjalanan Dinas ke Politeknik AUP Jakarta pada tanggal 12 Juli  2022 dalam rangka Perjalanan Peserta Tugas Belajar. Kegiatan Lanjutan" u="1"/>
        <s v="Bayar ke HD Prakarsa .Belanja Bahan Fotofopy, Penggandaan dan Penjilidan , Kegiatan Pembentukan Kelembagaan Pendidikan KP, tanggal" u="1"/>
        <s v=" Belanja Bahan Komputer dalam rangka mendukung kegiatan Verifikasi dan Validasi" u="1"/>
        <s v="Belanja Pemeliharaan Peralatan &amp; Mesin: Pembayaran pemeliharaan kendaraan operasional roda 4 Nopol B 2030 MQ Bulan Desember 2022, tgl. 23 Desember 2022." u="1"/>
        <s v="Belanja Pemeliharaan Peralatan &amp; Mesin: Pemeliharaan/ service kendaraan operasional roda 4 Nopol B 1165 UQN Bulan November 2022, tgl. 13 November 2022." u="1"/>
        <s v="Belanja Bahan. Penggandaan, Fotocopy dan penjilidan dalam rangka kegiatan Lanjutan Tugas Belajar. Tanggal 15 Juli 2022" u="1"/>
        <s v="Belanja Keperluan Perkantoran: Pembayaran BPJS Ketenagakerjaan Pengemudi dan Pramubhakti lingkup Pusat Pendidikan KP Bulan November 2022, Tgl 03 November 2022." u="1"/>
        <s v="Bayar ke CV. Mitra Inti Kobar. Belanja Keperluan Perkantoran: Pembelian makanan/minuman kecil untuk rapat dan penerimaan tamu kegiatan operasional Pusdik KP Bulan Februari 2022," u="1"/>
        <s v="Bayar ke Bapeda Prov DKI Jakarta. Blnj Pmlhraan Peralatan dan Mesin: Pembyrn pajak kendaraan Opr roda 4 Pusdik KP Nopol B 1446 PQH Tahun 2022, tgl. 24 April 2022." u="1"/>
        <s v="Belanja Bahan ATK.Keperluan Kegiatan  Bimbingan dan Pembinaan Metode dan Kurikulum. Tgl 6 Juli 2022" u="1"/>
        <s v="Belanja Barang Persediaan Barang Konsumsi. Belanja ATK dalam rangka kegiatan Aparatur KKP yang Diberikan Izin Belajar PNS KKP. Tanggal 07 Juli 2022" u="1"/>
        <s v="Belanja Perdin Biasa Jkt-Jkt tgl 21 Desember 2022 dalam rangka Kegiatan Penyelesaian Dokumen Data Dukung Pembukaan PSDKU Politeknik AUP, tgl 21 Desember 2022" u="1"/>
        <s v="Bayar ke Klinik Pratama Rawat Jalan Sejahtera. Belanja Jasa. Penanganan Pandemi Covid-19: Pembayaran Rapid Test_Antigen keg Pengelolaan Administrasi Kepegawaian Pusdik KP an." u="1"/>
        <s v="Belanja Bahan. Penggandaan, Fotocopy dan penjilidan dalam rangka kegiatan Tugas Belajar Baru. Tanggal 2 Desember 2022" u="1"/>
        <s v=" Belanja Perjalanan Dinas Biasa Jakarta (PP). Tgl 14 Juli 2022 dalam rangka Verifikasi dan" u="1"/>
        <s v="Pembayaran Belanja Bahan Pembelian Bahan Komputer dalam rangka Kegiatan Evaluasi Beban Kerja Dosen Tahun 2022" u="1"/>
        <s v="Pembayaran Belanja Bahan Penggandaan dalam rangka dalam rangka Kegiatan Evaluasi Beban Kerja Dosen Tahun 2022" u="1"/>
        <s v="Bayar ke CV. Doa Bunda. Belanja Pemeliharaan Lainnya : Pembayaran Pemeliharaan Aquarium Pusat Pendidikan KP Bulan Juni 2022, tgl. 14 Juni 2022." u="1"/>
        <s v="Pembayaran Belanja Bahan. Belanja Alat Tulis Kantor dalam rangka kegiatan Data dan Informasi Pendidikan KP" u="1"/>
        <s v="Belanja Penyelenggaraan" u="1"/>
        <s v="Bayar ke RS. Sheila Medika. Belanja Jasa. Penanganan Pandemi Covid-19: Pembayaran Rapid Test_Antigen keg Pengelolaan Administrasi Kepegawaian Pusdik KP an. Desianti Yuanita. Tgl" u="1"/>
        <s v="Pembayaran jasa profesi dlm rangka Evaluasi Pelaksanaan Kegiatan Kewirausahaan pada Satuan Pendidikan di Lingkungan KKP" u="1"/>
        <s v="Bayar ke Karya Bundo Belanja Bahan, Konsumsi Satuan Pendidikan KP Tahun 2022, tanggal 25 Mei 2022." u="1"/>
        <s v="Belanja Barang Persedian Brg. Konsumsi. Belanja Bahan Komputer dlm rangka Keg. Tugas Belajar Baru. Tanggal 25 November 2022" u="1"/>
        <s v="Belanja Keperluan Perkantoran: Pembelian air minum keperluan Pusat Pendidikan KP periode Bulan Mei 2022. Tgl. 31 Mei 2022." u="1"/>
        <s v="Belanja Bahan. Penggandaan, Fotocopy dan penjilidan dalam rangka kegiatan Penyusunan Perencanaan Pendidikan KP. Tanggal 11 Juli 2022" u="1"/>
        <s v="Belanja Bahan Konsumsi rapat (snack pagi&amp;sore) Keg Standar Sarana dan Prasarana Pendidikan KP dlm rangka Rapat Perkembangan Persiapan Virtual Job Fair dan Apel Siaga" u="1"/>
        <s v="Belanja Barang Non Operasional Lainnya. Pembayaran Indihome Speedy kegiatan Pusat Pendidikan KP Periode Bulan November 2022. Tgl. 16 November 2022." u="1"/>
        <s v="Belanja Perjalanan Dinas ke Universitas Gajah Mada tanggal 8 Maret 2022 dalam rangka Lanjutan Tugas Belajar terkait Perjalanan Peserta Tugas Belajar Tanggal 8 Maret 2022" u="1"/>
        <s v="Blnj Bhn Konsumsi (Snack pagi&amp;Makan siang) keg Bimbingan &amp; Pembinaan Metkur, dlm rangka rpt pembagian tugas tim penyusun &amp; membuat time table Buku Saku Koord Pusat" u="1"/>
        <s v="Pembayaran Belanja Bahan Konsumsi (makan siang). Keperluan kegiatan Bimbingan dan Pembinaan Metode dan Kurikulum,dalam rangka rapat Sinkronisasi jadual dan persiapan" u="1"/>
        <s v="Belanja Bahan Pembelian ATK dalam rangka mendukung kegiatan Penyusunan Program dan Anggaran Lingkup Pusdik KP, tgl. 1 Juli 2022" u="1"/>
        <s v="Belanja Keperluan Perkantoran: Pembelian keperluan rumah tangga pantry Pusdik KP Bulan Agustus 2022, Tgl 10 Agustus 2022." u="1"/>
        <s v="Belanja Pemeliharaan Lainnya : Pembayaran Pemeliharaan Aquarium Pusat Pendidikan KP Bulan Agustus 2022, tgl. 15 Agustus 2022." u="1"/>
        <s v="Bayar ke CV  Jasindo Putra Mandiri, Belanja Bahan Komputer dalam rangka Penyusunan POK Lingkup Satker Pusdik KP  tgl. 8 Juni 2022" u="1"/>
        <s v="Pembayaran Honor Operasional Satker Pengelola Keuangan Pusdik KP Bln Maret 2022, tgl. 01 April 2022" u="1"/>
        <s v="Belanja Bahan Konsumsi Snack Rapat Penyiapan Kegiatan TPA TOEFL. Tanggal 18 November 2022" u="1"/>
        <s v="Bayar ke Heri Febriansyah. Perdin Jkt - Depok, Jabar (PP). Tgl 10 Februari 2022. Dalam rangka menindaklanjuti permintaan dokumen BPK_RI terkait inventarisasi BMN. Tgl. 10 Februari 2022" u="1"/>
        <s v="Belanja Barang Persediaan Barang Konsumsi. Belanja ATK dalam rangka kegiatan Sinkronisasi Kegiatan Pendidikan KP . Tanggal 13 Mei 2022" u="1"/>
        <s v="Bayar ke CV. Seribu Bunga Print. Belanja Bahan. Pembelian Bahan Komputer dalam rangka kegiatan  Pengelolaan Kearsipan, Tata Naskah Dinas dan Persuratan Pusat Pendidikan KP, Tgl." u="1"/>
        <s v="Pembayaran Perjadin Pusdik KP Jkt-Politeknik AUP Bogor (PP) Tgl 4-5 Maret 2022 dalam rangka Penyusunan bahan Sosialisasi Kegiatan Aspirasi Tahun 2022" u="1"/>
        <s v="Pembelian bahan komputer dalam rangka keg pembinaan dan koordinasi pimpinan lingkup Pusdik KP" u="1"/>
        <s v="Belanja Barang Persediaan Barang Konsumsi, Alat Tulis Kantor, , Kegiatan Pembentukan Kelembagaan Pendidikan KP, tanggal" u="1"/>
        <s v="Belanja Barang Persediaan Barang Konsumsi. Belanja ATK dalam rangka kegiatan Sinkronisasi Kegiatan Pendidikan KP . Tanggal 17 Mei 2022" u="1"/>
        <s v="Pembayaran Perjadin Jkt - Cikaret Bogor tgl. 10 sd 11 Februari menyelesaikan verifikasi dokumen pembayaran dengan mekanisme LS ( Langsung) dan" u="1"/>
        <s v="Bayar ke CV. Putra Kualabhee Jaya. Belanja Barang Persediaan Barang Konsumsi: Pembelian ATK kegiatan Bidang Kelembagaan dan Ketanagaan Pusat Pendidikan KP Bulan Juli 2022. Tgl." u="1"/>
        <s v="Belanja Barang Persediaan Barang Konsumsi. Belanja Bahan Komputer dalam rangka kegiatan Identifikasi dan kajian program pendidikan KP. Tanggal 27 Mei 2022" u="1"/>
        <s v="Belanja Barang Persediaan Barang Konsumsi: Pencetakan amplop kop besar dan amplop kop kecil kegiatan operasional Pendidikan Pusat Pendidikan KP, Tgl 14 April 2022" u="1"/>
        <s v="Belanja bahan cetakan buku panduan penerimaan peserta didik. Kegiatan Dukungan Penerimaan dan Penetapan Terpusat Peserta Didik Lingkup KKP. Tgl 23 Mei 2022" u="1"/>
        <s v="Snack Pagi dalam rangka Lanjutan penetapan hasil seleksi penerimaan peserta didik dan penyusunan draft pengumuman hasil seleksi penerimaan peserta didik pada satuan pendidikan" u="1"/>
        <s v="Perdin Jakarta - Ancol, Jakut PP. Tgl. 27-28 Juli 2022. Dalam rangka kegiatan Re-verifikasi Penilaian Instrumen Pengawasan Kearsipan di lingkungan KKP. Tgl. 28 Juli 2022." u="1"/>
        <s v="Bayar ke Sutrisno dkk. Pembayaran Paket Data &amp; Komunikasi Pegawai Penanganan Pandemi Covid-19 keg Operasional Pegawai lingkup Pusdik KP an. Sutrisno dkk Bln April 2021. Tgl  01" u="1"/>
        <s v="Bayar ke Johan, S.A.P dkk. Pembayaran transport lokal Jakarta - Politeknik KP AUP, Jakarta (PP). Tgl 20 Mei 2022. Dalam rangka menghadiri Upacara Hari Kebangkitan Nasional. Tgl. 20" u="1"/>
        <s v="Belanja Pemeliharaan Peralatan dan Mesin: Pembayaran BBM kendaraan operasional roda 4 Pusat Pendidikan KP Bulan Juli 2022 a.n. Suryat Dedi Susena, Tgl. 26 Agustus 2022" u="1"/>
        <s v="Pembayaran Belanja Pemeliharaan Peralatan dan Mesin: Pembayaran service kendaraan operasional roda 4 Pusat Pendidikan KP Nopol B 2950 DQ Bulan Maret 2022" u="1"/>
        <s v="Pembayaran Belanja Bahan. Snack pagi rapat updating serapan lulusan satuan pendidikan KP. Kegiatan data dan informasi pendidikan KP" u="1"/>
        <s v="Pembayaran Belanja Bahan. Snack sore rapat updating serapan lulusan satuan pendidikan KP. Kegiatan data dan informasi pendidikan KP" u="1"/>
        <s v="Perdin Jakarta - Jembrana, Bali (PP). Tgl. 26 -28 Januari 2022. Dalam rangka melakukan pembinaan kepegawaian dan penyelesaian disiplin PNS pada Politeknik KP Jembran" u="1"/>
        <s v="Belanja Bahan. Konsumsi/Snack Rapat Reviu proposal rencana penelitan peserta tugas belajar bagi PNS lingkup KKP Tahun 2022 , Kegiatan Tugas Belajar Baru. Tanggal 25 Juli 2022" u="1"/>
        <s v="Perdin Jakarta - Kantor BKN Jakarta, Jaktim (PP). Tgl. 12 Desember 2022. Dalam rangka Keg Konsultasi dan Pencarian Arsip SK CPNS atas nama Nova Riani Banjarnahor, A.Pi, M.M. Tgl." u="1"/>
        <s v="Belanja Bahan. Pembelian bahan komputer dalam rangka kegiatan Pembinaan dan Koordinasi Pimpinan lingkup Pusat Pendidikan KP, Tgl. 06 Juli 2022" u="1"/>
        <s v="Belanja Bahan. Penggandaan, Fotocopy dan penjilidan dalam rangka kegiatan Tugas Belajar Baru. Tanggal 5 Desember 2022" u="1"/>
        <s v="Bayar ke Abdurahman Rasyid. Perdin Jkt - Ancol, Jakut (PP). Tgl 2 Juni 2022. Dalam rangka melakukan pendampingan penilaian BMN oleh Tim Penilai dari KPKNL Jakarta II di Gd. BRSDM" u="1"/>
        <s v="Bayar ke CV kegiatan Evaluasi Kinerja Keuangan dan Penyusunan SPIP" u="1"/>
        <s v="Belanja Perdin Biasa Pusdik KP- Politeknik AUP Jakarta, An. SW. Budi Santoso, A.Pi, M.M pada tgl 20 Mei 2022.Keperluan Pembinaan Pelaksanaan Kewirausahaan dan TEFA dlm rangka" u="1"/>
        <s v="Belanja Pemeliharaan Peralatan &amp; Mesin: Pembayaran BBM kendaraan operasional roda 4 Pusat Pendidikan KP Bulan September 2022 a.n. Dwi Hertanto, Tgl. 12 Oktober 2022" u="1"/>
        <s v="Belanja Alat Tulis Kantor. Kegiatan Penilaian Kinerja Pendidikan KP. Tanggal 28 Oktober 2022 :" u="1"/>
        <s v="Perdin Jakarta - Ancol , tgl. 16 Sept 2022 (PP) melakukan penyelesaian pertanggung jawaban GUP  ( Revolving ) ke 11 Lingkup Pusdik KP tgl. 16 Sept 2022" u="1"/>
        <s v="Belanja Keperluan Perkantoran: Pembelian makanan/minuman kecil untuk rapat dan penerimaan tamu kegiatan operasional Pusdik KP Bulan Juni 2022, Tgl 08 Juni 2022." u="1"/>
        <s v="Belanja Bahan Penggandaan dalam rangka Kegiatan Finalisasi Dokumen PSDKU, Tanggal 1 Desember 2022" u="1"/>
        <s v="Bayar ke Delicio: Belanja Keperluan Perkantoran. Pembelian konsumsi (snack) dalam rangka Rapat Koordinasi Tindak Lanjut Temuan Sementara Temuan Itjen KKP TA. 2022. Tgl. 30 Juni" u="1"/>
        <s v="Belanja Barang Non Operasional Lainnya. Pembayaran Indihome Speedy kegiatan Pusat Pendidikan KP Periode Bulan Juli 2022. Tgl. 19 Juli 2022." u="1"/>
        <s v="embelian konsumsi (snack) Rapat Pembahasan Ocen Institute of Indonesia dll. Tgl 12 September 2022" u="1"/>
        <s v="Belanja Bahan Konsumsi/Makan Sore Rapat Finalisasi Persiapan Rapat Koordinasi Tugas Belajar dan Izin Belajar. Keg. Aparatur KKP yang Diberikan Izin Belajar. Tgl 6 Des 2022" u="1"/>
        <s v="Belanja Bahan Konsumsi (snack pagi&amp;mkn siang). Dlm rangka rapat lanjutan pembahasan draft buku pembelajaran digital. Tgl 20 Desember 2022" u="1"/>
        <s v="Belanja Pemeliharaan Peralatan &amp; Mesin: Pembayaran pemeliharaan kendaraan operasional roda 4 Nopol B 1165 UQN Bulan Desember 2022, tgl. 24 Desember 2022." u="1"/>
        <s v="Bayar ke Cut Dara Thahira. Perdin Jakarta - Cirebon, Jabar (PP). Tgl. 19-21 April 2022. Dalam rangka kegiatan Penyusunan Program Kerja Pengawasan Kearsipan Tahunan (PKPT) Tahun" u="1"/>
        <s v="Blnja brg non operasional lainnya penerimaan peserta didik baru 2023 . Tgl 2 Desember 2022" u="1"/>
        <s v="Bayar ke RS Kramat 128. Belanja Jasa. Penanganan Pandemi Covid-19: Pembayaran Rapid Test_Antigen kegiatan Pengelolaan Administrasi Kepegawaian Pusdik KP an. R. Gelora" u="1"/>
        <s v="Perjalanan Dinas dari Semarang ke Bogor (PP) tgl 7-9 Des 2022 dalam rangka Rapat Koordinasi Penyelenggaraan Tugas Belajar dan Izin Belajar Lingkup KKP Tahun 2022. Tgl 9" u="1"/>
        <s v="Bayar ke FINS Anugerah Alam. Belanja Keperluan Perkantoran: Pembayaran biaya estetika kantor kegiatan Pusat Pendidikan KP periode Bulan April 2022. Tgl. 20 April 2022." u="1"/>
        <s v="Belanja Bahan. Penggandaan,fotocopy dan penjilidan.Kegiatan Monitoring dan Evaluasi Penyelenggaraan Pendidikan KP. Tanggal 13 Juli 2022" u="1"/>
        <s v="Pembayaran Belanja Barang Non Operasional Lainnya, Langganan Biaya Video Conference (500 org) dalam rangka Kegiatan Peningkatan Kompetensi Pendidik dan Tenaga Kependidikan" u="1"/>
        <s v="Bayar ke Antoni. Perdin Jakarta - Ancol, Jakut (PP). Tgl. 22 Maret 2022. Dalam rangka kegiatan persiapan Penyusunan Matrik Peran Hasil Tahun 2022 lingkup Pusdik KP. Tgl. 22 Maret 2022." u="1"/>
        <s v="Belanja Jasa Profesi.Mendukung kegiatan Penyusunan NSPK Metode dan Kurikulum dlm rangka Finalisasi Buku Saku Puswira. Tgl 7 September 2022 an. Gatot Hendro Prakosa" u="1"/>
        <s v="Belanja Perjalanan Dinas dari Pangkalan PSDKP Tual - Ambon ke Politeknik AUP Jakarta pada tgl  10 Sept 2022 dalam rangka Perjalanan Peserta Tugas Belajar. Tgl 12 Sept 2022" u="1"/>
        <s v="Bayar ke RSIA Sayang Bunda. Belanja Jasa. Penanganan Pandemi Covid-19: Pembayaran Rapid Test_PCR kegiatan Pengelolaan Administrasi Kepegawaian Pusdik KP an. Rini Ariani. Tgl" u="1"/>
        <s v="Pembayaran Belanja Bahan Konsumsi (Snack pagi&amp;Sore). Keperluan kegiatan Bimbingan dan Pembinaan Metode dan Kurikulum,dalam rangka rapat Sinkronisasi jadual sertifikasi kompetensi" u="1"/>
        <s v="Bayar ke Foodmart Fresh Atrium:Pmblian konsumsi jamuan buka puasa keg. rapat pertemuan Pmbhsn Matriks Peran SKP Tahun 2022. Tgl. 20 April 2022" u="1"/>
        <s v="Belanja Perjalanan Dinas dari BPSPL Makasar Wilker Manado ke Universitas Diponegoro Semarang pada tgl  21 Agts 2022 dalam rangka Perjalanan Peserta Tugas Belajar. Tgl 22 Agts" u="1"/>
        <s v="Belanja Bahan persediaan Bahan Komputer dalam rangka mendukung kegiatan Verifikasi dan Validasi Pertanggungjawaban Kegiatan tgl. 17 Juni 2022" u="1"/>
        <s v="Pembayaran Belanja Barang Non Operasional Lainnya Langganan biaya video conference Keg. Penyusunan Perencanaan Pendidikan KP" u="1"/>
        <s v="Pembayaran Belanja Barang Persediaan Barang Konsumsi. Belanja ATK dalam rangka kegiatan Penyusunan Perencanaan Pendidikan KP" u="1"/>
        <s v="Belanja Bahan ATK. Desember 2022" u="1"/>
        <s v="Pembayaran Belanja Barang Persediaan Barang Konsumsi. Belanja Komputer Suplies dalam rangka kegiatan Identifikasi dan Kajian Program Pendidikan KP" u="1"/>
        <s v="Belanja barang persediaan barang konsumsi. pencetakan map Pusdik KP keg operasional Pusat Pendidikan KP tahun 2022, Tgl 04 Oktober 2022" u="1"/>
        <s v="Belanja Barang Non Operasional Lainnya Langganan biaya video conference Bulan Desember 2022 Keg. Lanjutan Tugas Beajar. Tanggal 27 Desember 2022" u="1"/>
        <s v="Bayar ke Unit Toko Sejati Mulia: Belanja Keperluan Perkantoran. Pembelian konsumsi (snack) Rapat Pembahasan Revisi Anggaran Kebutuhan Pelaksanaan Wisuda Sat Pendidikan Tinggi." u="1"/>
        <s v="Bayar Penyusunan Laporan Penyelenggaraan Sistem Pengenalian Intern Lingkup Kementerian KP," u="1"/>
        <s v="Pembayaran Belanja Keperluan Perkantoran: Pembayaran BPJS Ketenagakerjaan Pengemudi dan Pramubhakti lingkup Pusat Pendidikan KP Bulan Januari 2022" u="1"/>
        <s v="Pembayaran transport lokal Jakarta ke Ciracas, Jaktim (PP). Tgl 05 September 2022. Dalam rangka kegiatan Pemindahan dokumen/arsip dari dan ke Rumah Arsip Ciracas. Tgl. 21" u="1"/>
        <s v="Belanja Barang Persediaan Barang Konsumsi: Pembelian ATK kegiatan Bidang Kelembagaan dan Ketenagaan Pusat Pendidikan KP Bulan Mei 2022. Tgl 10 Mei 2022" u="1"/>
        <s v="Belanja Bahan Konsumsi Nasi Box, makan siang rapat finalisasi penyusunan dokumen persyaratan" u="1"/>
        <s v="Bayar ke Billy Audio. Belanja Keperluan Sehari-hari Perkantoran: Pembelian stand mic/tripod holder mikrofon kegiatan keperluan sehari-hari perkantoran Pusat Pendidikan KP. Tgl. 20 Juni" u="1"/>
        <s v="Belanja Barang Non Operasional Lainnya (Dukungan Penjaminan Mutu Kelembagaan), Pencetakan Buku Penilaian Mutu Lingkup Satdik Tinggi KP, tgl 23 Desember 2022" u="1"/>
        <s v="Belanja barang persediaan barang konsumsi. pembelian bahan komputer keg operasional perkantoran Pusat Pendidikan KP Bidang KK Periode bulan Agustus 2022, Tgl 19 September" u="1"/>
        <s v="Belanja barang persediaan barang konsumsi. pembelian bahan komputer keg operasional perkantoran Pusat Pendidikan KP Bidang PP Periode bulan Agustus 2022, Tgl 19 September" u="1"/>
        <s v="Perjadin Pusdik KP-Gd. BRSDM I Ancol tgl 24 Nov 2022 (PP) .Melakukan Finalisasi review pedoman penerimaan peserta didik" u="1"/>
        <s v="Belanja Perjalanan Dinas dari Jakarta ke Bogor pada tgl 24-26 Nov 2022 dalam rangka Penyiapan Rakor Tugas Belajar, 28 Nov 2022" u="1"/>
      </sharedItems>
    </cacheField>
    <cacheField name="Jumlah" numFmtId="0">
      <sharedItems containsSemiMixedTypes="0" containsString="0" containsNumber="1" containsInteger="1" minValue="40000" maxValue="50000000"/>
    </cacheField>
    <cacheField name="nosp2d" numFmtId="0">
      <sharedItems containsBlank="1" count="59">
        <s v="231751303000663"/>
        <s v="231751303001828"/>
        <s v="231751701000425"/>
        <m/>
        <s v="221751303034913" u="1"/>
        <s v="221751303020670" u="1"/>
        <s v="221751701001122" u="1"/>
        <s v="221751303023043" u="1"/>
        <s v="221751701001123" u="1"/>
        <s v="221751701007337" u="1"/>
        <s v="221751701001124" u="1"/>
        <s v="221751701001125" u="1"/>
        <s v="221751303002069" u="1"/>
        <s v="221751701001126" u="1"/>
        <s v="221751701015980" u="1"/>
        <s v="221751303004350" u="1"/>
        <s v="221751701001127" u="1"/>
        <s v="221751701003133" u="1"/>
        <s v="221751303027579" u="1"/>
        <s v="221751303004351" u="1"/>
        <s v="221751701009585" u="1"/>
        <s v="221751303026199" u="1"/>
        <s v="221751701015983" u="1"/>
        <s v="221751303006813" u="1"/>
        <s v="221751303031065" u="1"/>
        <s v="221751701015984" u="1"/>
        <s v="221751303014519" u="1"/>
        <s v="221751303021858" u="1"/>
        <s v="221751303021859" u="1"/>
        <s v="221751303030261" u="1"/>
        <s v="221751303006815" u="1"/>
        <s v="221751701005333" u="1"/>
        <s v="221751303004344" u="1"/>
        <s v="221751303004345" u="1"/>
        <s v="221751303024006" u="1"/>
        <s v="221751303004346" u="1"/>
        <s v="221751303032022" u="1"/>
        <s v="221751303004347" u="1"/>
        <s v="221751303004348" u="1"/>
        <s v="221751701002952" u="1"/>
        <s v="221751303029216" u="1"/>
        <s v="221751303004349" u="1"/>
        <s v="221751303016052" u="1"/>
        <s v="221751303021860" u="1"/>
        <s v="221751303033759" u="1"/>
        <s v="221751303021861" u="1"/>
        <s v="221751303010430" u="1"/>
        <s v="221751701013341" u="1"/>
        <s v="221751303032990" u="1"/>
        <s v="221751303009290" u="1"/>
        <s v="221751303024911" u="1"/>
        <s v="221751303020682" u="1"/>
        <s v="221751701001235" u="1"/>
        <s v="221751303010431" u="1"/>
        <s v="221751303009291" u="1"/>
        <s v="221751303020683" u="1"/>
        <s v="221751303010432" u="1"/>
        <s v="221751701001121" u="1"/>
        <s v="221751303020684" u="1"/>
      </sharedItems>
    </cacheField>
    <cacheField name="tglsp2d" numFmtId="14">
      <sharedItems containsNonDate="0" containsDate="1" containsString="0" containsBlank="1" minDate="2022-03-08T00:00:00" maxDate="2023-02-25T00:00:00" count="33">
        <d v="2023-02-01T00:00:00"/>
        <d v="2023-02-16T00:00:00"/>
        <d v="2023-02-24T00:00:00"/>
        <m/>
        <d v="2022-11-18T00:00:00" u="1"/>
        <d v="2022-05-19T00:00:00" u="1"/>
        <d v="2022-11-30T00:00:00" u="1"/>
        <d v="2022-05-31T00:00:00" u="1"/>
        <d v="2022-09-13T00:00:00" u="1"/>
        <d v="2022-08-01T00:00:00" u="1"/>
        <d v="2022-08-25T00:00:00" u="1"/>
        <d v="2022-06-08T00:00:00" u="1"/>
        <d v="2022-09-30T00:00:00" u="1"/>
        <d v="2022-12-26T00:00:00" u="1"/>
        <d v="2022-03-24T00:00:00" u="1"/>
        <d v="2022-12-05T00:00:00" u="1"/>
        <d v="2022-03-29T00:00:00" u="1"/>
        <d v="2022-09-02T00:00:00" u="1"/>
        <d v="2022-09-21T00:00:00" u="1"/>
        <d v="2022-07-04T00:00:00" u="1"/>
        <d v="2022-10-19T00:00:00" u="1"/>
        <d v="2022-04-20T00:00:00" u="1"/>
        <d v="2022-03-08T00:00:00" u="1"/>
        <d v="2022-10-31T00:00:00" u="1"/>
        <d v="2022-12-08T00:00:00" u="1"/>
        <d v="2022-11-22T00:00:00" u="1"/>
        <d v="2022-07-14T00:00:00" u="1"/>
        <d v="2022-10-10T00:00:00" u="1"/>
        <d v="2022-11-15T00:00:00" u="1"/>
        <d v="2022-11-08T00:00:00" u="1"/>
        <d v="2022-03-18T00:00:00" u="1"/>
        <d v="2022-09-29T00:00:00" u="1"/>
        <d v="2022-12-30T00:00:00" u="1"/>
      </sharedItems>
    </cacheField>
    <cacheField name="NoSPM" numFmtId="0">
      <sharedItems containsBlank="1" count="64">
        <s v="00036T"/>
        <s v="00080T"/>
        <s v="00112T"/>
        <s v="00161T"/>
        <m/>
        <s v="BELUM DIBUAT SPP" u="1"/>
        <s v="01189T" u="1"/>
        <s v="00679T" u="1"/>
        <s v="01125T" u="1"/>
        <s v="00977T" u="1"/>
        <s v="00340T" u="1"/>
        <s v="00871T" u="1"/>
        <s v="00129T" u="1"/>
        <s v="00229T" u="1"/>
        <s v="00127T" u="1"/>
        <s v="00089T" u="1"/>
        <s v="00125T" u="1"/>
        <s v="00087T" u="1"/>
        <s v="00123T" u="1"/>
        <s v="01404T" u="1"/>
        <s v="00383T" u="1"/>
        <s v="01162T" u="1"/>
        <s v="00381T" u="1"/>
        <s v="00339T" u="1"/>
        <s v="00068T" u="1"/>
        <s v="00937T" u="1"/>
        <s v="00093T" u="1"/>
        <s v="00733T" u="1"/>
        <s v="01210T" u="1"/>
        <s v="00091T" u="1"/>
        <s v="00731T" u="1"/>
        <s v="01410T" u="1"/>
        <s v="00793T" u="1"/>
        <s v="00791T" u="1"/>
        <s v="00891T" u="1"/>
        <s v="00447T" u="1"/>
        <s v="00578T" u="1"/>
        <s v="01153T" u="1"/>
        <s v="00870T" u="1"/>
        <s v="00128T" u="1"/>
        <s v="00228T" u="1"/>
        <s v="01038T" u="1"/>
        <s v="00126T" u="1"/>
        <s v="00088T" u="1"/>
        <s v="00124T" u="1"/>
        <s v="00626T" u="1"/>
        <s v="00122T" u="1"/>
        <s v="01065T" u="1"/>
        <s v="00382T" u="1"/>
        <s v="00951T" u="1"/>
        <s v="01417T" u="1"/>
        <s v="00398T" u="1"/>
        <s v="00869T" u="1"/>
        <s v="01415T" u="1"/>
        <s v="00094T" u="1"/>
        <s v="01175T" u="1"/>
        <s v="01244T" u="1"/>
        <s v="00734T" u="1"/>
        <s v="00903T" u="1"/>
        <s v="00092T" u="1"/>
        <s v="00732T" u="1"/>
        <s v="00090T" u="1"/>
        <s v="00794T" u="1"/>
        <s v="00792T" u="1"/>
      </sharedItems>
    </cacheField>
    <cacheField name="Tanggal Invoice" numFmtId="14">
      <sharedItems containsNonDate="0" containsDate="1" containsString="0" containsBlank="1" minDate="2022-03-04T00:00:00" maxDate="2023-02-24T00:00:00" count="32">
        <d v="2023-02-01T00:00:00"/>
        <d v="2023-02-15T00:00:00"/>
        <d v="2023-02-23T00:00:00"/>
        <m/>
        <d v="2022-03-28T00:00:00" u="1"/>
        <d v="2022-09-01T00:00:00" u="1"/>
        <d v="2022-09-20T00:00:00" u="1"/>
        <d v="2022-10-18T00:00:00" u="1"/>
        <d v="2022-04-19T00:00:00" u="1"/>
        <d v="2022-08-01T00:00:00" u="1"/>
        <d v="2022-12-02T00:00:00" u="1"/>
        <d v="2022-07-01T00:00:00" u="1"/>
        <d v="2022-12-07T00:00:00" u="1"/>
        <d v="2022-07-13T00:00:00" u="1"/>
        <d v="2022-12-26T00:00:00" u="1"/>
        <d v="2022-11-14T00:00:00" u="1"/>
        <d v="2022-11-07T00:00:00" u="1"/>
        <d v="2022-03-17T00:00:00" u="1"/>
        <d v="2022-09-28T00:00:00" u="1"/>
        <d v="2022-10-07T00:00:00" u="1"/>
        <d v="2022-11-17T00:00:00" u="1"/>
        <d v="2022-05-18T00:00:00" u="1"/>
        <d v="2022-10-31T00:00:00" u="1"/>
        <d v="2022-11-29T00:00:00" u="1"/>
        <d v="2022-05-30T00:00:00" u="1"/>
        <d v="2022-09-12T00:00:00" u="1"/>
        <d v="2022-11-22T00:00:00" u="1"/>
        <d v="2022-08-24T00:00:00" u="1"/>
        <d v="2022-06-07T00:00:00" u="1"/>
        <d v="2022-09-29T00:00:00" u="1"/>
        <d v="2022-03-04T00:00:00" u="1"/>
        <d v="2022-12-30T00:00:00" u="1"/>
      </sharedItems>
    </cacheField>
    <cacheField name="DRPP" numFmtId="0">
      <sharedItems containsBlank="1" count="126">
        <s v="00006"/>
        <s v="00004"/>
        <s v="00005"/>
        <s v="00016"/>
        <s v="00013"/>
        <s v="00015"/>
        <s v="00014"/>
        <s v="00028"/>
        <s v="00026"/>
        <s v="00027"/>
        <s v="00062"/>
        <s v="00061"/>
        <s v="00060"/>
        <s v="00058"/>
        <m/>
        <s v="00380" u="1"/>
        <s v="00209" u="1"/>
        <s v="00038" u="1"/>
        <s v="00107" u="1"/>
        <s v="00269" u="1"/>
        <s v="00036" u="1"/>
        <s v="00236" u="1"/>
        <s v="00003" u="1"/>
        <s v="00198" u="1"/>
        <s v="00336" u="1"/>
        <s v="00298" u="1"/>
        <s v="00065" u="1"/>
        <s v="00134" u="1"/>
        <s v="00203" u="1"/>
        <s v="00234" u="1"/>
        <s v="00334" u="1"/>
        <s v="00296" u="1"/>
        <s v="00132" u="1"/>
        <s v="00201" u="1"/>
        <s v="00163" u="1"/>
        <s v="00301" u="1"/>
        <s v="00263" u="1"/>
        <s v="00294" u="1"/>
        <s v="00394" u="1"/>
        <s v="00092" u="1"/>
        <s v="00161" u="1"/>
        <s v="00261" u="1"/>
        <s v="00361" u="1"/>
        <s v="00090" u="1"/>
        <s v="00017" u="1"/>
        <s v="00079" u="1"/>
        <s v="00248" u="1"/>
        <s v="00348" u="1"/>
        <s v="00379" u="1"/>
        <s v="00077" u="1"/>
        <s v="00246" u="1"/>
        <s v="00315" u="1"/>
        <s v="00346" u="1"/>
        <s v="00377" u="1"/>
        <s v="00313" u="1"/>
        <s v="00042" u="1"/>
        <s v="00142" u="1"/>
        <s v="00211" u="1"/>
        <s v="00040" u="1"/>
        <s v="00271" u="1"/>
        <s v="00089" u="1"/>
        <s v="00227" u="1"/>
        <s v="00189" u="1"/>
        <s v="00289" u="1"/>
        <s v="00225" u="1"/>
        <s v="00187" u="1"/>
        <s v="00325" u="1"/>
        <s v="00287" u="1"/>
        <s v="00323" u="1"/>
        <s v="00083" u="1"/>
        <s v="00381" u="1"/>
        <s v="00039" u="1"/>
        <s v="00208" u="1"/>
        <s v="00037" u="1"/>
        <s v="00106" u="1"/>
        <s v="00199" u="1"/>
        <s v="00337" u="1"/>
        <s v="00299" u="1"/>
        <s v="00235" u="1"/>
        <s v="00197" u="1"/>
        <s v="00335" u="1"/>
        <s v="00297" u="1"/>
        <s v="00064" u="1"/>
        <s v="00133" u="1"/>
        <s v="00202" u="1"/>
        <s v="00164" u="1"/>
        <s v="00233" u="1"/>
        <s v="00264" u="1"/>
        <s v="00295" u="1"/>
        <s v="00200" u="1"/>
        <s v="00162" u="1"/>
        <s v="00300" u="1"/>
        <s v="00262" u="1"/>
        <s v="00362" u="1"/>
        <s v="00091" u="1"/>
        <s v="00360" u="1"/>
        <s v="00018" u="1"/>
        <s v="00249" u="1"/>
        <s v="00349" u="1"/>
        <s v="00078" u="1"/>
        <s v="00247" u="1"/>
        <s v="00347" u="1"/>
        <s v="00378" u="1"/>
        <s v="00314" u="1"/>
        <s v="00012" u="1"/>
        <s v="00043" u="1"/>
        <s v="00376" u="1"/>
        <s v="00312" u="1"/>
        <s v="00041" u="1"/>
        <s v="00141" u="1"/>
        <s v="00210" u="1"/>
        <s v="00272" u="1"/>
        <s v="00270" u="1"/>
        <s v="00359" u="1"/>
        <s v="00226" u="1"/>
        <s v="00188" u="1"/>
        <s v="00024" u="1"/>
        <s v="00288" u="1"/>
        <s v="00224" u="1"/>
        <s v="00186" u="1"/>
        <s v="00324" u="1"/>
        <s v="00286" u="1"/>
        <s v="00084" u="1"/>
        <s v="00322" u="1"/>
        <s v="00082" u="1"/>
        <s v="00382" u="1"/>
      </sharedItems>
    </cacheField>
    <cacheField name="nokuitansi" numFmtId="0">
      <sharedItems/>
    </cacheField>
    <cacheField name="tglkuitansi" numFmtId="0">
      <sharedItems/>
    </cacheField>
    <cacheField name="nospby" numFmtId="0">
      <sharedItems/>
    </cacheField>
    <cacheField name="TglSPBY" numFmtId="0">
      <sharedItems/>
    </cacheField>
    <cacheField name="Status_GUP_TUP" numFmtId="0">
      <sharedItems count="11">
        <s v="GUP 01"/>
        <s v="GUP 02"/>
        <s v="TUP 01"/>
        <s v="GUP 03"/>
        <s v="GUP 04"/>
        <s v="GUP 05"/>
        <s v="TUP 02"/>
        <s v="GUP 06"/>
        <s v="GUP 07"/>
        <s v="GUP 08"/>
        <s v="GUP 09"/>
      </sharedItems>
    </cacheField>
    <cacheField name="Jenis SPM" numFmtId="0">
      <sharedItems containsBlank="1"/>
    </cacheField>
    <cacheField name="Jenis SP2D" numFmtId="0">
      <sharedItems containsBlank="1"/>
    </cacheField>
    <cacheField name="noKW" numFmtId="0">
      <sharedItems count="1923">
        <s v="00066"/>
        <s v="00074"/>
        <s v="00067"/>
        <s v="00095"/>
        <s v="00068"/>
        <s v="00094"/>
        <s v="00069"/>
        <s v="00093"/>
        <s v="00070"/>
        <s v="00092"/>
        <s v="00071"/>
        <s v="00091"/>
        <s v="00072"/>
        <s v="00090"/>
        <s v="00073"/>
        <s v="00089"/>
        <s v="00075"/>
        <s v="00088"/>
        <s v="00076"/>
        <s v="00087"/>
        <s v="00077"/>
        <s v="00086"/>
        <s v="00078"/>
        <s v="00085"/>
        <s v="00061"/>
        <s v="00084"/>
        <s v="00062"/>
        <s v="00083"/>
        <s v="00063"/>
        <s v="00082"/>
        <s v="00064"/>
        <s v="00081"/>
        <s v="00065"/>
        <s v="00080"/>
        <s v="00060"/>
        <s v="00079"/>
        <s v="00034"/>
        <s v="00035"/>
        <s v="00036"/>
        <s v="00037"/>
        <s v="00038"/>
        <s v="00059"/>
        <s v="00058"/>
        <s v="00057"/>
        <s v="00056"/>
        <s v="00055"/>
        <s v="00054"/>
        <s v="00053"/>
        <s v="00052"/>
        <s v="00051"/>
        <s v="00050"/>
        <s v="00096"/>
        <s v="00039"/>
        <s v="00048"/>
        <s v="00040"/>
        <s v="00047"/>
        <s v="00041"/>
        <s v="00046"/>
        <s v="00042"/>
        <s v="00045"/>
        <s v="00043"/>
        <s v="00044"/>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229"/>
        <s v="00228"/>
        <s v="00476"/>
        <s v="00562"/>
        <s v="00477"/>
        <s v="00554"/>
        <s v="00561"/>
        <s v="00478"/>
        <s v="00515"/>
        <s v="00479"/>
        <s v="00514"/>
        <s v="00480"/>
        <s v="00560"/>
        <s v="00481"/>
        <s v="00559"/>
        <s v="00482"/>
        <s v="00558"/>
        <s v="00483"/>
        <s v="00557"/>
        <s v="00484"/>
        <s v="00556"/>
        <s v="00485"/>
        <s v="00555"/>
        <s v="00489"/>
        <s v="00490"/>
        <s v="00553"/>
        <s v="00493"/>
        <s v="00552"/>
        <s v="00491"/>
        <s v="00551"/>
        <s v="00492"/>
        <s v="00550"/>
        <s v="00497"/>
        <s v="00549"/>
        <s v="00498"/>
        <s v="00548"/>
        <s v="00499"/>
        <s v="00547"/>
        <s v="00546"/>
        <s v="00545"/>
        <s v="00544"/>
        <s v="00543"/>
        <s v="00542"/>
        <s v="00541"/>
        <s v="00540"/>
        <s v="00539"/>
        <s v="00538"/>
        <s v="00537"/>
        <s v="00536"/>
        <s v="00535"/>
        <s v="00534"/>
        <s v="00533"/>
        <s v="00532"/>
        <s v="00458"/>
        <s v="00531"/>
        <s v="00459"/>
        <s v="00530"/>
        <s v="00460"/>
        <s v="00529"/>
        <s v="00516"/>
        <s v="00528"/>
        <s v="00517"/>
        <s v="00527"/>
        <s v="00518"/>
        <s v="00526"/>
        <s v="00519"/>
        <s v="00525"/>
        <s v="00520"/>
        <s v="00524"/>
        <s v="00521"/>
        <s v="00523"/>
        <s v="00522"/>
        <s v="00513"/>
        <s v="00512"/>
        <s v="00511"/>
        <s v="00510"/>
        <s v="00509"/>
        <s v="00508"/>
        <s v="00507"/>
        <s v="00506"/>
        <s v="00505"/>
        <s v="00504"/>
        <s v="00503"/>
        <s v="00502"/>
        <s v="00501"/>
        <s v="00500"/>
        <s v="00486"/>
        <s v="00487"/>
        <s v="00488"/>
        <s v="00461"/>
        <s v="00462"/>
        <s v="00463"/>
        <s v="00464"/>
        <s v="00465"/>
        <s v="00466"/>
        <s v="00467"/>
        <s v="00468"/>
        <s v="00469"/>
        <s v="00470"/>
        <s v="00471"/>
        <s v="00472"/>
        <s v="00475"/>
        <s v="00473"/>
        <s v="00474"/>
        <s v="00453"/>
        <s v="00454"/>
        <s v="00494"/>
        <s v="00495"/>
        <s v="00496"/>
        <s v="00455"/>
        <s v="00456"/>
        <s v="00457"/>
        <s v="00866"/>
        <s v="00867"/>
        <s v="00941"/>
        <s v="00868"/>
        <s v="00869"/>
        <s v="00940"/>
        <s v="00870"/>
        <s v="00939"/>
        <s v="00938"/>
        <s v="00937"/>
        <s v="00871"/>
        <s v="00936"/>
        <s v="00872"/>
        <s v="00935"/>
        <s v="00873"/>
        <s v="00934"/>
        <s v="00874"/>
        <s v="00933"/>
        <s v="00875"/>
        <s v="00932"/>
        <s v="00876"/>
        <s v="00931"/>
        <s v="00877"/>
        <s v="00930"/>
        <s v="00879"/>
        <s v="00929"/>
        <s v="00880"/>
        <s v="00928"/>
        <s v="00881"/>
        <s v="00927"/>
        <s v="00882"/>
        <s v="00926"/>
        <s v="00904"/>
        <s v="00925"/>
        <s v="00905"/>
        <s v="00924"/>
        <s v="00906"/>
        <s v="00923"/>
        <s v="00907"/>
        <s v="00922"/>
        <s v="00908"/>
        <s v="00921"/>
        <s v="00909"/>
        <s v="00920"/>
        <s v="00910"/>
        <s v="00919"/>
        <s v="00911"/>
        <s v="00918"/>
        <s v="00912"/>
        <s v="00917"/>
        <s v="00913"/>
        <s v="00916"/>
        <s v="00914"/>
        <s v="00915"/>
        <s v="00903"/>
        <s v="00902"/>
        <s v="00901"/>
        <s v="00900"/>
        <s v="00899"/>
        <s v="00898"/>
        <s v="00897"/>
        <s v="00896"/>
        <s v="00895"/>
        <s v="00894"/>
        <s v="00893"/>
        <s v="00892"/>
        <s v="00891"/>
        <s v="00890"/>
        <s v="00889"/>
        <s v="00888"/>
        <s v="00887"/>
        <s v="00886"/>
        <s v="00885"/>
        <s v="00884"/>
        <s v="00883"/>
        <s v="00878"/>
        <s v="-"/>
        <s v="01922"/>
        <s v="01911"/>
        <s v="01923"/>
        <s v="01912"/>
        <s v="01924"/>
        <s v="01913"/>
        <s v="01925"/>
        <s v="01914"/>
        <s v="01915"/>
        <s v="01916"/>
        <s v="01917"/>
        <s v="01918"/>
        <s v="01919"/>
        <s v="01920"/>
        <s v="01921"/>
        <s v="01926"/>
        <s v="01927"/>
        <s v="01928"/>
        <s v="01932"/>
        <s v="01929"/>
        <s v="01930"/>
        <s v="01931"/>
        <s v="01122" u="1"/>
        <s v="01522" u="1"/>
        <s v="01622" u="1"/>
        <s v="01722" u="1"/>
        <s v="02362" u="1"/>
        <s v="02762" u="1"/>
        <s v="01132" u="1"/>
        <s v="01532" u="1"/>
        <s v="01632" u="1"/>
        <s v="01732" u="1"/>
        <s v="02372" u="1"/>
        <s v="00302" u="1"/>
        <s v="01142" u="1"/>
        <s v="01642" u="1"/>
        <s v="02382" u="1"/>
        <s v="00012" u="1"/>
        <s v="00312" u="1"/>
        <s v="01452" u="1"/>
        <s v="01652" u="1"/>
        <s v="05708" u="1"/>
        <s v="02392" u="1"/>
        <s v="02692" u="1"/>
        <s v="00022" u="1"/>
        <s v="00322" u="1"/>
        <s v="00722" u="1"/>
        <s v="01062" u="1"/>
        <s v="01462" u="1"/>
        <s v="01662" u="1"/>
        <s v="05718" u="1"/>
        <s v="00032" u="1"/>
        <s v="00332" u="1"/>
        <s v="00732" u="1"/>
        <s v="01072" u="1"/>
        <s v="01372" u="1"/>
        <s v="01472" u="1"/>
        <s v="01572" u="1"/>
        <s v="01672" u="1"/>
        <s v="05728" u="1"/>
        <s v="00742" u="1"/>
        <s v="01082" u="1"/>
        <s v="01382" u="1"/>
        <s v="01482" u="1"/>
        <s v="01582" u="1"/>
        <s v="01682" u="1"/>
        <s v="05738" u="1"/>
        <s v="04008" u="1"/>
        <s v="04208" u="1"/>
        <s v="04308" u="1"/>
        <s v="04608" u="1"/>
        <s v="00752" u="1"/>
        <s v="01092" u="1"/>
        <s v="05048" u="1"/>
        <s v="04808" u="1"/>
        <s v="01392" u="1"/>
        <s v="01492" u="1"/>
        <s v="01592" u="1"/>
        <s v="01692" u="1"/>
        <s v="05748" u="1"/>
        <s v="04018" u="1"/>
        <s v="04618" u="1"/>
        <s v="00762" u="1"/>
        <s v="05058" u="1"/>
        <s v="04818" u="1"/>
        <s v="05158" u="1"/>
        <s v="04918" u="1"/>
        <s v="05358" u="1"/>
        <s v="05758" u="1"/>
        <s v="04028" u="1"/>
        <s v="04628" u="1"/>
        <s v="00772" u="1"/>
        <s v="05068" u="1"/>
        <s v="04828" u="1"/>
        <s v="05168" u="1"/>
        <s v="04928" u="1"/>
        <s v="05368" u="1"/>
        <s v="05668" u="1"/>
        <s v="04038" u="1"/>
        <s v="00282" u="1"/>
        <s v="04638" u="1"/>
        <s v="05078" u="1"/>
        <s v="05178" u="1"/>
        <s v="04938" u="1"/>
        <s v="05378" u="1"/>
        <s v="05678" u="1"/>
        <s v="03408" u="1"/>
        <s v="03708" u="1"/>
        <s v="04048" u="1"/>
        <s v="00292" u="1"/>
        <s v="04448" u="1"/>
        <s v="05188" u="1"/>
        <s v="05388" u="1"/>
        <s v="05688" u="1"/>
        <s v="03318" u="1"/>
        <s v="03418" u="1"/>
        <s v="03718" u="1"/>
        <s v="03818" u="1"/>
        <s v="04458" u="1"/>
        <s v="05698" u="1"/>
        <s v="03128" u="1"/>
        <s v="03328" u="1"/>
        <s v="03428" u="1"/>
        <s v="03828" u="1"/>
        <s v="04168" u="1"/>
        <s v="04468" u="1"/>
        <s v="03138" u="1"/>
        <s v="03338" u="1"/>
        <s v="03438" u="1"/>
        <s v="03538" u="1"/>
        <s v="03838" u="1"/>
        <s v="04178" u="1"/>
        <s v="04278" u="1"/>
        <s v="04478" u="1"/>
        <s v="04578" u="1"/>
        <s v="02708" u="1"/>
        <s v="03348" u="1"/>
        <s v="03448" u="1"/>
        <s v="03548" u="1"/>
        <s v="03848" u="1"/>
        <s v="04188" u="1"/>
        <s v="04288" u="1"/>
        <s v="04488" u="1"/>
        <s v="04588" u="1"/>
        <s v="05703" u="1"/>
        <s v="02718" u="1"/>
        <s v="03158" u="1"/>
        <s v="03358" u="1"/>
        <s v="03558" u="1"/>
        <s v="03858" u="1"/>
        <s v="04198" u="1"/>
        <s v="04298" u="1"/>
        <s v="04598" u="1"/>
        <s v="04798" u="1"/>
        <s v="05713" u="1"/>
        <s v="02228" u="1"/>
        <s v="02728" u="1"/>
        <s v="03168" u="1"/>
        <s v="03368" u="1"/>
        <s v="03568" u="1"/>
        <s v="05723" u="1"/>
        <s v="02238" u="1"/>
        <s v="02738" u="1"/>
        <s v="03378" u="1"/>
        <s v="03878" u="1"/>
        <s v="01108" u="1"/>
        <s v="05733" u="1"/>
        <s v="01508" u="1"/>
        <s v="01608" u="1"/>
        <s v="01708" u="1"/>
        <s v="01908" u="1"/>
        <s v="02248" u="1"/>
        <s v="02348" u="1"/>
        <s v="02748" u="1"/>
        <s v="03688" u="1"/>
        <s v="04203" u="1"/>
        <s v="03888" u="1"/>
        <s v="04303" u="1"/>
        <s v="04603" u="1"/>
        <s v="05043" u="1"/>
        <s v="04803" u="1"/>
        <s v="01118" u="1"/>
        <s v="05743" u="1"/>
        <s v="01418" u="1"/>
        <s v="01518" u="1"/>
        <s v="01618" u="1"/>
        <s v="01718" u="1"/>
        <s v="02358" u="1"/>
        <s v="02758" u="1"/>
        <s v="03398" u="1"/>
        <s v="04013" u="1"/>
        <s v="03698" u="1"/>
        <s v="04213" u="1"/>
        <s v="04313" u="1"/>
        <s v="04613" u="1"/>
        <s v="05053" u="1"/>
        <s v="04813" u="1"/>
        <s v="04913" u="1"/>
        <s v="05353" u="1"/>
        <s v="01128" u="1"/>
        <s v="05753" u="1"/>
        <s v="01528" u="1"/>
        <s v="01628" u="1"/>
        <s v="02368" u="1"/>
        <s v="04023" u="1"/>
        <s v="04623" u="1"/>
        <s v="05063" u="1"/>
        <s v="04823" u="1"/>
        <s v="05163" u="1"/>
        <s v="04923" u="1"/>
        <s v="05363" u="1"/>
        <s v="01138" u="1"/>
        <s v="05663" u="1"/>
        <s v="05763" u="1"/>
        <s v="01638" u="1"/>
        <s v="01738" u="1"/>
        <s v="02378" u="1"/>
        <s v="04033" u="1"/>
        <s v="00008" u="1"/>
        <s v="04633" u="1"/>
        <s v="00308" u="1"/>
        <s v="05073" u="1"/>
        <s v="05173" u="1"/>
        <s v="04933" u="1"/>
        <s v="05373" u="1"/>
        <s v="05673" u="1"/>
        <s v="01448" u="1"/>
        <s v="01648" u="1"/>
        <s v="02388" u="1"/>
        <s v="03403" u="1"/>
        <s v="03703" u="1"/>
        <s v="04043" u="1"/>
        <s v="04443" u="1"/>
        <s v="00018" u="1"/>
        <s v="04643" u="1"/>
        <s v="00318" u="1"/>
        <s v="05083" u="1"/>
        <s v="05183" u="1"/>
        <s v="05383" u="1"/>
        <s v="00718" u="1"/>
        <s v="05683" u="1"/>
        <s v="01458" u="1"/>
        <s v="01658" u="1"/>
        <s v="02698" u="1"/>
        <s v="03313" u="1"/>
        <s v="03413" u="1"/>
        <s v="03713" u="1"/>
        <s v="04453" u="1"/>
        <s v="00028" u="1"/>
        <s v="00328" u="1"/>
        <s v="01068" u="1"/>
        <s v="05693" u="1"/>
        <s v="01368" u="1"/>
        <s v="01468" u="1"/>
        <s v="01568" u="1"/>
        <s v="01668" u="1"/>
        <s v="03123" u="1"/>
        <s v="03323" u="1"/>
        <s v="03423" u="1"/>
        <s v="03823" u="1"/>
        <s v="04463" u="1"/>
        <s v="00738" u="1"/>
        <s v="01078" u="1"/>
        <s v="01378" u="1"/>
        <s v="01478" u="1"/>
        <s v="01578" u="1"/>
        <s v="01678" u="1"/>
        <s v="03133" u="1"/>
        <s v="03333" u="1"/>
        <s v="03433" u="1"/>
        <s v="03833" u="1"/>
        <s v="04173" u="1"/>
        <s v="04473" u="1"/>
        <s v="00748" u="1"/>
        <s v="01088" u="1"/>
        <s v="01388" u="1"/>
        <s v="01488" u="1"/>
        <s v="01588" u="1"/>
        <s v="01688" u="1"/>
        <s v="02703" u="1"/>
        <s v="03143" u="1"/>
        <s v="03343" u="1"/>
        <s v="03443" u="1"/>
        <s v="03543" u="1"/>
        <s v="03843" u="1"/>
        <s v="04183" u="1"/>
        <s v="04283" u="1"/>
        <s v="04483" u="1"/>
        <s v="04583" u="1"/>
        <s v="00758" u="1"/>
        <s v="01098" u="1"/>
        <s v="01398" u="1"/>
        <s v="01498" u="1"/>
        <s v="01598" u="1"/>
        <s v="01698" u="1"/>
        <s v="02713" u="1"/>
        <s v="03153" u="1"/>
        <s v="03353" u="1"/>
        <s v="03553" u="1"/>
        <s v="03853" u="1"/>
        <s v="04193" u="1"/>
        <s v="04293" u="1"/>
        <s v="04593" u="1"/>
        <s v="00568" u="1"/>
        <s v="00768" u="1"/>
        <s v="02723" u="1"/>
        <s v="03163" u="1"/>
        <s v="03363" u="1"/>
        <s v="03563" u="1"/>
        <s v="03863" u="1"/>
        <s v="00278" u="1"/>
        <s v="00778" u="1"/>
        <s v="02233" u="1"/>
        <s v="02733" u="1"/>
        <s v="03373" u="1"/>
        <s v="03873" u="1"/>
        <s v="00288" u="1"/>
        <s v="01103" u="1"/>
        <s v="01403" u="1"/>
        <s v="01503" u="1"/>
        <s v="01603" u="1"/>
        <s v="01703" u="1"/>
        <s v="01903" u="1"/>
        <s v="02243" u="1"/>
        <s v="02343" u="1"/>
        <s v="02743" u="1"/>
        <s v="03383" u="1"/>
        <s v="03683" u="1"/>
        <s v="00298" u="1"/>
        <s v="01113" u="1"/>
        <s v="01413" u="1"/>
        <s v="01513" u="1"/>
        <s v="01613" u="1"/>
        <s v="01713" u="1"/>
        <s v="02253" u="1"/>
        <s v="02353" u="1"/>
        <s v="02753" u="1"/>
        <s v="03393" u="1"/>
        <s v="03693" u="1"/>
        <s v="01123" u="1"/>
        <s v="01523" u="1"/>
        <s v="01623" u="1"/>
        <s v="02363" u="1"/>
        <s v="02763" u="1"/>
        <s v="01133" u="1"/>
        <s v="01533" u="1"/>
        <s v="01633" u="1"/>
        <s v="01733" u="1"/>
        <s v="02373" u="1"/>
        <s v="00303" u="1"/>
        <s v="01143" u="1"/>
        <s v="01643" u="1"/>
        <s v="02383" u="1"/>
        <s v="00013" u="1"/>
        <s v="00313" u="1"/>
        <s v="00713" u="1"/>
        <s v="01453" u="1"/>
        <s v="01653" u="1"/>
        <s v="05709" u="1"/>
        <s v="02393" u="1"/>
        <s v="02693" u="1"/>
        <s v="00023" u="1"/>
        <s v="00323" u="1"/>
        <s v="00723" u="1"/>
        <s v="01063" u="1"/>
        <s v="01463" u="1"/>
        <s v="01663" u="1"/>
        <s v="05719" u="1"/>
        <s v="00033" u="1"/>
        <s v="00333" u="1"/>
        <s v="00733" u="1"/>
        <s v="01073" u="1"/>
        <s v="01373" u="1"/>
        <s v="01473" u="1"/>
        <s v="01573" u="1"/>
        <s v="01673" u="1"/>
        <s v="05729" u="1"/>
        <s v="00743" u="1"/>
        <s v="01083" u="1"/>
        <s v="01383" u="1"/>
        <s v="01483" u="1"/>
        <s v="01583" u="1"/>
        <s v="01683" u="1"/>
        <s v="05739" u="1"/>
        <s v="04009" u="1"/>
        <s v="04209" u="1"/>
        <s v="04309" u="1"/>
        <s v="00753" u="1"/>
        <s v="01093" u="1"/>
        <s v="05049" u="1"/>
        <s v="04809" u="1"/>
        <s v="01393" u="1"/>
        <s v="01493" u="1"/>
        <s v="01593" u="1"/>
        <s v="01693" u="1"/>
        <s v="05749" u="1"/>
        <s v="04019" u="1"/>
        <s v="00563" u="1"/>
        <s v="04619" u="1"/>
        <s v="00763" u="1"/>
        <s v="05059" u="1"/>
        <s v="04819" u="1"/>
        <s v="05159" u="1"/>
        <s v="04919" u="1"/>
        <s v="05359" u="1"/>
        <s v="05659" u="1"/>
        <s v="05759" u="1"/>
        <s v="04029" u="1"/>
        <s v="04629" u="1"/>
        <s v="00773" u="1"/>
        <s v="05069" u="1"/>
        <s v="05169" u="1"/>
        <s v="04929" u="1"/>
        <s v="05369" u="1"/>
        <s v="05669" u="1"/>
        <s v="04039" u="1"/>
        <s v="00283" u="1"/>
        <s v="04439" u="1"/>
        <s v="04639" u="1"/>
        <s v="05079" u="1"/>
        <s v="05179" u="1"/>
        <s v="04939" u="1"/>
        <s v="05379" u="1"/>
        <s v="05679" u="1"/>
        <s v="03409" u="1"/>
        <s v="03709" u="1"/>
        <s v="04049" u="1"/>
        <s v="00293" u="1"/>
        <s v="04449" u="1"/>
        <s v="05189" u="1"/>
        <s v="05389" u="1"/>
        <s v="05689" u="1"/>
        <s v="03119" u="1"/>
        <s v="03319" u="1"/>
        <s v="03419" u="1"/>
        <s v="03719" u="1"/>
        <s v="03819" u="1"/>
        <s v="04459" u="1"/>
        <s v="05699" u="1"/>
        <s v="03129" u="1"/>
        <s v="03329" u="1"/>
        <s v="03429" u="1"/>
        <s v="03829" u="1"/>
        <s v="04169" u="1"/>
        <s v="04469" u="1"/>
        <s v="03139" u="1"/>
        <s v="03339" u="1"/>
        <s v="03439" u="1"/>
        <s v="03539" u="1"/>
        <s v="03839" u="1"/>
        <s v="04179" u="1"/>
        <s v="04279" u="1"/>
        <s v="04479" u="1"/>
        <s v="04579" u="1"/>
        <s v="02709" u="1"/>
        <s v="03149" u="1"/>
        <s v="03349" u="1"/>
        <s v="03449" u="1"/>
        <s v="03549" u="1"/>
        <s v="03849" u="1"/>
        <s v="04189" u="1"/>
        <s v="04289" u="1"/>
        <s v="04489" u="1"/>
        <s v="04589" u="1"/>
        <s v="05704" u="1"/>
        <s v="02719" u="1"/>
        <s v="03159" u="1"/>
        <s v="03359" u="1"/>
        <s v="03559" u="1"/>
        <s v="03859" u="1"/>
        <s v="04199" u="1"/>
        <s v="04299" u="1"/>
        <s v="04599" u="1"/>
        <s v="04799" u="1"/>
        <s v="05714" u="1"/>
        <s v="02229" u="1"/>
        <s v="02729" u="1"/>
        <s v="03169" u="1"/>
        <s v="03369" u="1"/>
        <s v="03569" u="1"/>
        <s v="03869" u="1"/>
        <s v="05724" u="1"/>
        <s v="02239" u="1"/>
        <s v="02739" u="1"/>
        <s v="03379" u="1"/>
        <s v="03879" u="1"/>
        <s v="01109" u="1"/>
        <s v="05734" u="1"/>
        <s v="01409" u="1"/>
        <s v="01509" u="1"/>
        <s v="01609" u="1"/>
        <s v="01709" u="1"/>
        <s v="01909" u="1"/>
        <s v="02249" u="1"/>
        <s v="02349" u="1"/>
        <s v="02749" u="1"/>
        <s v="03389" u="1"/>
        <s v="03689" u="1"/>
        <s v="04204" u="1"/>
        <s v="03889" u="1"/>
        <s v="04304" u="1"/>
        <s v="05044" u="1"/>
        <s v="04804" u="1"/>
        <s v="01119" u="1"/>
        <s v="05744" u="1"/>
        <s v="01419" u="1"/>
        <s v="01519" u="1"/>
        <s v="01619" u="1"/>
        <s v="01719" u="1"/>
        <s v="02359" u="1"/>
        <s v="02759" u="1"/>
        <s v="03399" u="1"/>
        <s v="04014" u="1"/>
        <s v="03699" u="1"/>
        <s v="04214" u="1"/>
        <s v="04314" u="1"/>
        <s v="04614" u="1"/>
        <s v="05054" u="1"/>
        <s v="04814" u="1"/>
        <s v="04914" u="1"/>
        <s v="05354" u="1"/>
        <s v="01129" u="1"/>
        <s v="05754" u="1"/>
        <s v="01529" u="1"/>
        <s v="01629" u="1"/>
        <s v="01729" u="1"/>
        <s v="02369" u="1"/>
        <s v="04024" u="1"/>
        <s v="04624" u="1"/>
        <s v="05064" u="1"/>
        <s v="04824" u="1"/>
        <s v="05164" u="1"/>
        <s v="04924" u="1"/>
        <s v="05364" u="1"/>
        <s v="01139" u="1"/>
        <s v="05664" u="1"/>
        <s v="05764" u="1"/>
        <s v="01639" u="1"/>
        <s v="02379" u="1"/>
        <s v="04034" u="1"/>
        <s v="00009" u="1"/>
        <s v="04634" u="1"/>
        <s v="00309" u="1"/>
        <s v="05074" u="1"/>
        <s v="05174" u="1"/>
        <s v="04934" u="1"/>
        <s v="05374" u="1"/>
        <s v="05674" u="1"/>
        <s v="01449" u="1"/>
        <s v="01649" u="1"/>
        <s v="02389" u="1"/>
        <s v="02689" u="1"/>
        <s v="03404" u="1"/>
        <s v="03704" u="1"/>
        <s v="04044" u="1"/>
        <s v="04444" u="1"/>
        <s v="00019" u="1"/>
        <s v="00319" u="1"/>
        <s v="05084" u="1"/>
        <s v="05184" u="1"/>
        <s v="05384" u="1"/>
        <s v="00719" u="1"/>
        <s v="05684" u="1"/>
        <s v="01459" u="1"/>
        <s v="01659" u="1"/>
        <s v="02699" u="1"/>
        <s v="03314" u="1"/>
        <s v="03414" u="1"/>
        <s v="03714" u="1"/>
        <s v="04454" u="1"/>
        <s v="00029" u="1"/>
        <s v="00329" u="1"/>
        <s v="01069" u="1"/>
        <s v="05694" u="1"/>
        <s v="01369" u="1"/>
        <s v="01469" u="1"/>
        <s v="01569" u="1"/>
        <s v="01669" u="1"/>
        <s v="03124" u="1"/>
        <s v="03324" u="1"/>
        <s v="03424" u="1"/>
        <s v="03824" u="1"/>
        <s v="04164" u="1"/>
        <s v="04464" u="1"/>
        <s v="00739" u="1"/>
        <s v="01079" u="1"/>
        <s v="01379" u="1"/>
        <s v="01479" u="1"/>
        <s v="01579" u="1"/>
        <s v="01679" u="1"/>
        <s v="03134" u="1"/>
        <s v="03334" u="1"/>
        <s v="03434" u="1"/>
        <s v="03534" u="1"/>
        <s v="03834" u="1"/>
        <s v="04174" u="1"/>
        <s v="04474" u="1"/>
        <s v="00049" u="1"/>
        <s v="00749" u="1"/>
        <s v="01089" u="1"/>
        <s v="01389" u="1"/>
        <s v="01489" u="1"/>
        <s v="01589" u="1"/>
        <s v="01689" u="1"/>
        <s v="02704" u="1"/>
        <s v="03144" u="1"/>
        <s v="03344" u="1"/>
        <s v="03444" u="1"/>
        <s v="03544" u="1"/>
        <s v="03844" u="1"/>
        <s v="04184" u="1"/>
        <s v="04284" u="1"/>
        <s v="04484" u="1"/>
        <s v="04584" u="1"/>
        <s v="00759" u="1"/>
        <s v="01099" u="1"/>
        <s v="01399" u="1"/>
        <s v="01499" u="1"/>
        <s v="01599" u="1"/>
        <s v="01699" u="1"/>
        <s v="02714" u="1"/>
        <s v="03154" u="1"/>
        <s v="03354" u="1"/>
        <s v="03554" u="1"/>
        <s v="03854" u="1"/>
        <s v="04194" u="1"/>
        <s v="04294" u="1"/>
        <s v="04594" u="1"/>
        <s v="04794" u="1"/>
        <s v="00569" u="1"/>
        <s v="00769" u="1"/>
        <s v="02724" u="1"/>
        <s v="03164" u="1"/>
        <s v="03364" u="1"/>
        <s v="03564" u="1"/>
        <s v="03864" u="1"/>
        <s v="00279" u="1"/>
        <s v="00779" u="1"/>
        <s v="02234" u="1"/>
        <s v="02734" u="1"/>
        <s v="03374" u="1"/>
        <s v="00289" u="1"/>
        <s v="01104" u="1"/>
        <s v="01404" u="1"/>
        <s v="01504" u="1"/>
        <s v="01604" u="1"/>
        <s v="01704" u="1"/>
        <s v="01904" u="1"/>
        <s v="02244" u="1"/>
        <s v="02344" u="1"/>
        <s v="02744" u="1"/>
        <s v="03384" u="1"/>
        <s v="03684" u="1"/>
        <s v="03884" u="1"/>
        <s v="00299" u="1"/>
        <s v="01114" u="1"/>
        <s v="01414" u="1"/>
        <s v="01514" u="1"/>
        <s v="01614" u="1"/>
        <s v="01714" u="1"/>
        <s v="02254" u="1"/>
        <s v="02354" u="1"/>
        <s v="02754" u="1"/>
        <s v="03394" u="1"/>
        <s v="03694" u="1"/>
        <s v="01124" u="1"/>
        <s v="01524" u="1"/>
        <s v="01624" u="1"/>
        <s v="01724" u="1"/>
        <s v="02364" u="1"/>
        <s v="01134" u="1"/>
        <s v="01634" u="1"/>
        <s v="01734" u="1"/>
        <s v="00004" u="1"/>
        <s v="00304" u="1"/>
        <s v="01144" u="1"/>
        <s v="01644" u="1"/>
        <s v="02384" u="1"/>
        <s v="02684" u="1"/>
        <s v="00014" u="1"/>
        <s v="00314" u="1"/>
        <s v="00714" u="1"/>
        <s v="01454" u="1"/>
        <s v="01654" u="1"/>
        <s v="02394" u="1"/>
        <s v="02694" u="1"/>
        <s v="00024" u="1"/>
        <s v="00324" u="1"/>
        <s v="00724" u="1"/>
        <s v="01064" u="1"/>
        <s v="01364" u="1"/>
        <s v="01464" u="1"/>
        <s v="01664" u="1"/>
        <s v=":" u="1"/>
        <s v="00334" u="1"/>
        <s v="00734" u="1"/>
        <s v="01074" u="1"/>
        <s v="01374" u="1"/>
        <s v="01474" u="1"/>
        <s v="01574" u="1"/>
        <s v="01674" u="1"/>
        <s v="00744" u="1"/>
        <s v="01084" u="1"/>
        <s v="01384" u="1"/>
        <s v="01484" u="1"/>
        <s v="01584" u="1"/>
        <s v="01684" u="1"/>
        <s v="00754" u="1"/>
        <s v="01094" u="1"/>
        <s v="01494" u="1"/>
        <s v="01594" u="1"/>
        <s v="01694" u="1"/>
        <s v="00564" u="1"/>
        <s v="00764" u="1"/>
        <s v="00774" u="1"/>
        <s v="00284" u="1"/>
        <s v="00294" u="1"/>
        <s v="05705" u="1"/>
        <s v="05715" u="1"/>
        <s v="05725" u="1"/>
        <s v="05735" u="1"/>
        <s v="04205" u="1"/>
        <s v="04305" u="1"/>
        <s v="05045" u="1"/>
        <s v="04805" u="1"/>
        <s v="05745" u="1"/>
        <s v="04015" u="1"/>
        <s v="04215" u="1"/>
        <s v="04315" u="1"/>
        <s v="04615" u="1"/>
        <s v="05055" u="1"/>
        <s v="04815" u="1"/>
        <s v="04915" u="1"/>
        <s v="05355" u="1"/>
        <s v="05755" u="1"/>
        <s v="04025" u="1"/>
        <s v="04625" u="1"/>
        <s v="05065" u="1"/>
        <s v="04825" u="1"/>
        <s v="05165" u="1"/>
        <s v="04925" u="1"/>
        <s v="05365" u="1"/>
        <s v="05665" u="1"/>
        <s v="05765" u="1"/>
        <s v="04035" u="1"/>
        <s v="04635" u="1"/>
        <s v="05075" u="1"/>
        <s v="05175" u="1"/>
        <s v="04935" u="1"/>
        <s v="05375" u="1"/>
        <s v="05675" u="1"/>
        <s v="03405" u="1"/>
        <s v="03705" u="1"/>
        <s v="04045" u="1"/>
        <s v="04445" u="1"/>
        <s v="05085" u="1"/>
        <s v="05185" u="1"/>
        <s v="05385" u="1"/>
        <s v="05685" u="1"/>
        <s v="03315" u="1"/>
        <s v="03415" u="1"/>
        <s v="03715" u="1"/>
        <s v="04455" u="1"/>
        <s v="05695" u="1"/>
        <s v="03125" u="1"/>
        <s v="03325" u="1"/>
        <s v="03425" u="1"/>
        <s v="03825" u="1"/>
        <s v="04165" u="1"/>
        <s v="04465" u="1"/>
        <s v="03135" u="1"/>
        <s v="03335" u="1"/>
        <s v="03435" u="1"/>
        <s v="03535" u="1"/>
        <s v="03835" u="1"/>
        <s v="04175" u="1"/>
        <s v="04475" u="1"/>
        <s v="02705" u="1"/>
        <s v="03145" u="1"/>
        <s v="03345" u="1"/>
        <s v="03445" u="1"/>
        <s v="03545" u="1"/>
        <s v="03845" u="1"/>
        <s v="04185" u="1"/>
        <s v="04285" u="1"/>
        <s v="04485" u="1"/>
        <s v="04585" u="1"/>
        <s v="05700" u="1"/>
        <s v="02715" u="1"/>
        <s v="03155" u="1"/>
        <s v="03355" u="1"/>
        <s v="03555" u="1"/>
        <s v="03855" u="1"/>
        <s v="04195" u="1"/>
        <s v="04295" u="1"/>
        <s v="04595" u="1"/>
        <s v="04795" u="1"/>
        <s v="05710" u="1"/>
        <s v="02225" u="1"/>
        <s v="02725" u="1"/>
        <s v="03165" u="1"/>
        <s v="03365" u="1"/>
        <s v="03565" u="1"/>
        <s v="03865" u="1"/>
        <s v="05720" u="1"/>
        <s v="02235" u="1"/>
        <s v="02735" u="1"/>
        <s v="03375" u="1"/>
        <s v="03875" u="1"/>
        <s v="01105" u="1"/>
        <s v="05730" u="1"/>
        <s v="01405" u="1"/>
        <s v="01505" u="1"/>
        <s v="01605" u="1"/>
        <s v="01705" u="1"/>
        <s v="01905" u="1"/>
        <s v="02245" u="1"/>
        <s v="02345" u="1"/>
        <s v="02745" u="1"/>
        <s v="03385" u="1"/>
        <s v="03685" u="1"/>
        <s v="04200" u="1"/>
        <s v="03885" u="1"/>
        <s v="04300" u="1"/>
        <s v="04600" u="1"/>
        <s v="04800" u="1"/>
        <s v="01115" u="1"/>
        <s v="05740" u="1"/>
        <s v="01415" u="1"/>
        <s v="01515" u="1"/>
        <s v="01615" u="1"/>
        <s v="01715" u="1"/>
        <s v="02255" u="1"/>
        <s v="02355" u="1"/>
        <s v="02755" u="1"/>
        <s v="03395" u="1"/>
        <s v="04010" u="1"/>
        <s v="03695" u="1"/>
        <s v="04210" u="1"/>
        <s v="04310" u="1"/>
        <s v="04610" u="1"/>
        <s v="05050" u="1"/>
        <s v="04810" u="1"/>
        <s v="05350" u="1"/>
        <s v="01125" u="1"/>
        <s v="05750" u="1"/>
        <s v="01525" u="1"/>
        <s v="01625" u="1"/>
        <s v="01725" u="1"/>
        <s v="02365" u="1"/>
        <s v="04020" u="1"/>
        <s v="04620" u="1"/>
        <s v="05060" u="1"/>
        <s v="04820" u="1"/>
        <s v="05160" u="1"/>
        <s v="04920" u="1"/>
        <s v="05360" u="1"/>
        <s v="01135" u="1"/>
        <s v="05660" u="1"/>
        <s v="05760" u="1"/>
        <s v="01635" u="1"/>
        <s v="01735" u="1"/>
        <s v="04030" u="1"/>
        <s v="00005" u="1"/>
        <s v="04630" u="1"/>
        <s v="00305" u="1"/>
        <s v="05070" u="1"/>
        <s v="05170" u="1"/>
        <s v="04930" u="1"/>
        <s v="05370" u="1"/>
        <s v="05670" u="1"/>
        <s v="01645" u="1"/>
        <s v="02385" u="1"/>
        <s v="02685" u="1"/>
        <s v="03400" u="1"/>
        <s v="03700" u="1"/>
        <s v="04040" u="1"/>
        <s v="04440" u="1"/>
        <s v="00015" u="1"/>
        <s v="04640" u="1"/>
        <s v="00315" u="1"/>
        <s v="05080" u="1"/>
        <s v="05180" u="1"/>
        <s v="04940" u="1"/>
        <s v="05380" u="1"/>
        <s v="00715" u="1"/>
        <s v="05680" u="1"/>
        <s v="01455" u="1"/>
        <s v="01655" u="1"/>
        <s v="02395" u="1"/>
        <s v="02695" u="1"/>
        <s v="03310" u="1"/>
        <s v="03410" u="1"/>
        <s v="03710" u="1"/>
        <s v="04050" u="1"/>
        <s v="04450" u="1"/>
        <s v="00025" u="1"/>
        <s v="00325" u="1"/>
        <s v="05190" u="1"/>
        <s v="05390" u="1"/>
        <s v="00725" u="1"/>
        <s v="01065" u="1"/>
        <s v="05690" u="1"/>
        <s v="01365" u="1"/>
        <s v="01465" u="1"/>
        <s v="01665" u="1"/>
        <s v="03120" u="1"/>
        <s v="03320" u="1"/>
        <s v="03420" u="1"/>
        <s v="03820" u="1"/>
        <s v="04460" u="1"/>
        <s v="00735" u="1"/>
        <s v="01075" u="1"/>
        <s v="01375" u="1"/>
        <s v="01475" u="1"/>
        <s v="01575" u="1"/>
        <s v="01675" u="1"/>
        <s v="03130" u="1"/>
        <s v="03330" u="1"/>
        <s v="03430" u="1"/>
        <s v="03830" u="1"/>
        <s v="04170" u="1"/>
        <s v="04470" u="1"/>
        <s v="00745" u="1"/>
        <s v="01085" u="1"/>
        <s v="01385" u="1"/>
        <s v="01485" u="1"/>
        <s v="01585" u="1"/>
        <s v="01685" u="1"/>
        <s v="02700" u="1"/>
        <s v="03140" u="1"/>
        <s v="03340" u="1"/>
        <s v="03440" u="1"/>
        <s v="03540" u="1"/>
        <s v="03840" u="1"/>
        <s v="04180" u="1"/>
        <s v="04280" u="1"/>
        <s v="04480" u="1"/>
        <s v="04580" u="1"/>
        <s v="00755" u="1"/>
        <s v="01095" u="1"/>
        <s v="01395" u="1"/>
        <s v="01495" u="1"/>
        <s v="01595" u="1"/>
        <s v="01695" u="1"/>
        <s v="02710" u="1"/>
        <s v="03150" u="1"/>
        <s v="03450" u="1"/>
        <s v="03550" u="1"/>
        <s v="03850" u="1"/>
        <s v="04190" u="1"/>
        <s v="04290" u="1"/>
        <s v="04490" u="1"/>
        <s v="04590" u="1"/>
        <s v="00565" u="1"/>
        <s v="00765" u="1"/>
        <s v="02720" u="1"/>
        <s v="03160" u="1"/>
        <s v="03360" u="1"/>
        <s v="03560" u="1"/>
        <s v="03860" u="1"/>
        <s v="00775" u="1"/>
        <s v="02230" u="1"/>
        <s v="02730" u="1"/>
        <s v="03170" u="1"/>
        <s v="03370" u="1"/>
        <s v="03570" u="1"/>
        <s v="00285" u="1"/>
        <s v="01100" u="1"/>
        <s v="01400" u="1"/>
        <s v="01500" u="1"/>
        <s v="01600" u="1"/>
        <s v="01700" u="1"/>
        <s v="02240" u="1"/>
        <s v="02340" u="1"/>
        <s v="02740" u="1"/>
        <s v="03380" u="1"/>
        <s v="00295" u="1"/>
        <s v="01110" u="1"/>
        <s v="01410" u="1"/>
        <s v="01510" u="1"/>
        <s v="01610" u="1"/>
        <s v="01710" u="1"/>
        <s v="01910" u="1"/>
        <s v="02250" u="1"/>
        <s v="02750" u="1"/>
        <s v="03390" u="1"/>
        <s v="03690" u="1"/>
        <s v="01120" u="1"/>
        <s v="01520" u="1"/>
        <s v="01620" u="1"/>
        <s v="01720" u="1"/>
        <s v="02360" u="1"/>
        <s v="02760" u="1"/>
        <s v="01130" u="1"/>
        <s v="01530" u="1"/>
        <s v="01630" u="1"/>
        <s v="01730" u="1"/>
        <s v="02370" u="1"/>
        <s v="00300" u="1"/>
        <s v="01140" u="1"/>
        <s v="01640" u="1"/>
        <s v="02380" u="1"/>
        <s v="00010" u="1"/>
        <s v="00310" u="1"/>
        <s v="01450" u="1"/>
        <s v="01650" u="1"/>
        <s v="05706" u="1"/>
        <s v="02390" u="1"/>
        <s v="02690" u="1"/>
        <s v="00020" u="1"/>
        <s v="00320" u="1"/>
        <s v="00720" u="1"/>
        <s v="01060" u="1"/>
        <s v="01460" u="1"/>
        <s v="01660" u="1"/>
        <s v="05716" u="1"/>
        <s v="00030" u="1"/>
        <s v="00330" u="1"/>
        <s v="01070" u="1"/>
        <s v="01370" u="1"/>
        <s v="01470" u="1"/>
        <s v="01570" u="1"/>
        <s v="01670" u="1"/>
        <s v="05726" u="1"/>
        <s v="00740" u="1"/>
        <s v="01080" u="1"/>
        <s v="01380" u="1"/>
        <s v="01480" u="1"/>
        <s v="01580" u="1"/>
        <s v="01680" u="1"/>
        <s v="05736" u="1"/>
        <s v="04206" u="1"/>
        <s v="04306" u="1"/>
        <s v="00750" u="1"/>
        <s v="01090" u="1"/>
        <s v="05046" u="1"/>
        <s v="04806" u="1"/>
        <s v="01490" u="1"/>
        <s v="01590" u="1"/>
        <s v="05746" u="1"/>
        <s v="04016" u="1"/>
        <s v="04616" u="1"/>
        <s v="00760" u="1"/>
        <s v="05056" u="1"/>
        <s v="04816" u="1"/>
        <s v="04916" u="1"/>
        <s v="05356" u="1"/>
        <s v="05756" u="1"/>
        <s v="04026" u="1"/>
        <s v="00570" u="1"/>
        <s v="04626" u="1"/>
        <s v="00770" u="1"/>
        <s v="05066" u="1"/>
        <s v="04826" u="1"/>
        <s v="05166" u="1"/>
        <s v="04926" u="1"/>
        <s v="05366" u="1"/>
        <s v="05666" u="1"/>
        <s v="04036" u="1"/>
        <s v="00280" u="1"/>
        <s v="04636" u="1"/>
        <s v="00780" u="1"/>
        <s v="05076" u="1"/>
        <s v="05176" u="1"/>
        <s v="04936" u="1"/>
        <s v="05376" u="1"/>
        <s v="05676" u="1"/>
        <s v="03406" u="1"/>
        <s v="03706" u="1"/>
        <s v="04046" u="1"/>
        <s v="00290" u="1"/>
        <s v="04446" u="1"/>
        <s v="05086" u="1"/>
        <s v="05186" u="1"/>
        <s v="05386" u="1"/>
        <s v="05686" u="1"/>
        <s v="03316" u="1"/>
        <s v="03416" u="1"/>
        <s v="03716" u="1"/>
        <s v="04456" u="1"/>
        <s v="05696" u="1"/>
        <s v="03126" u="1"/>
        <s v="03326" u="1"/>
        <s v="03426" u="1"/>
        <s v="03826" u="1"/>
        <s v="04166" u="1"/>
        <s v="04466" u="1"/>
        <s v="03136" u="1"/>
        <s v="03336" u="1"/>
        <s v="03436" u="1"/>
        <s v="03536" u="1"/>
        <s v="03836" u="1"/>
        <s v="04176" u="1"/>
        <s v="04476" u="1"/>
        <s v="02706" u="1"/>
        <s v="03146" u="1"/>
        <s v="03346" u="1"/>
        <s v="03446" u="1"/>
        <s v="03546" u="1"/>
        <s v="03846" u="1"/>
        <s v="04186" u="1"/>
        <s v="04286" u="1"/>
        <s v="04486" u="1"/>
        <s v="04586" u="1"/>
        <s v="05701" u="1"/>
        <s v="02716" u="1"/>
        <s v="03156" u="1"/>
        <s v="03356" u="1"/>
        <s v="03556" u="1"/>
        <s v="03856" u="1"/>
        <s v="04196" u="1"/>
        <s v="04296" u="1"/>
        <s v="04596" u="1"/>
        <s v="04796" u="1"/>
        <s v="05711" u="1"/>
        <s v="02226" u="1"/>
        <s v="02726" u="1"/>
        <s v="03166" u="1"/>
        <s v="03366" u="1"/>
        <s v="03566" u="1"/>
        <s v="03866" u="1"/>
        <s v="05721" u="1"/>
        <s v="02236" u="1"/>
        <s v="02736" u="1"/>
        <s v="03376" u="1"/>
        <s v="03876" u="1"/>
        <s v="01106" u="1"/>
        <s v="05731" u="1"/>
        <s v="01406" u="1"/>
        <s v="01506" u="1"/>
        <s v="01606" u="1"/>
        <s v="01706" u="1"/>
        <s v="01906" u="1"/>
        <s v="02246" u="1"/>
        <s v="02346" u="1"/>
        <s v="02746" u="1"/>
        <s v="03386" u="1"/>
        <s v="03686" u="1"/>
        <s v="04201" u="1"/>
        <s v="03886" u="1"/>
        <s v="04301" u="1"/>
        <s v="04601" u="1"/>
        <s v="04801" u="1"/>
        <s v="01116" u="1"/>
        <s v="05741" u="1"/>
        <s v="01416" u="1"/>
        <s v="01516" u="1"/>
        <s v="01616" u="1"/>
        <s v="01716" u="1"/>
        <s v="02256" u="1"/>
        <s v="02356" u="1"/>
        <s v="02756" u="1"/>
        <s v="03396" u="1"/>
        <s v="04011" u="1"/>
        <s v="03696" u="1"/>
        <s v="04211" u="1"/>
        <s v="04311" u="1"/>
        <s v="04611" u="1"/>
        <s v="05051" u="1"/>
        <s v="04811" u="1"/>
        <s v="04911" u="1"/>
        <s v="05351" u="1"/>
        <s v="01126" u="1"/>
        <s v="05751" u="1"/>
        <s v="01526" u="1"/>
        <s v="01626" u="1"/>
        <s v="01726" u="1"/>
        <s v="02366" u="1"/>
        <s v="04021" u="1"/>
        <s v="04621" u="1"/>
        <s v="05061" u="1"/>
        <s v="04821" u="1"/>
        <s v="05161" u="1"/>
        <s v="04921" u="1"/>
        <s v="05361" u="1"/>
        <s v="01136" u="1"/>
        <s v="05661" u="1"/>
        <s v="05761" u="1"/>
        <s v="01636" u="1"/>
        <s v="01736" u="1"/>
        <s v="02376" u="1"/>
        <s v="04031" u="1"/>
        <s v="00006" u="1"/>
        <s v="04631" u="1"/>
        <s v="00306" u="1"/>
        <s v="05071" u="1"/>
        <s v="05171" u="1"/>
        <s v="04931" u="1"/>
        <s v="05371" u="1"/>
        <s v="05671" u="1"/>
        <s v="01646" u="1"/>
        <s v="02386" u="1"/>
        <s v="02686" u="1"/>
        <s v="03401" u="1"/>
        <s v="03701" u="1"/>
        <s v="04041" u="1"/>
        <s v="04441" u="1"/>
        <s v="00016" u="1"/>
        <s v="04641" u="1"/>
        <s v="00316" u="1"/>
        <s v="05081" u="1"/>
        <s v="05181" u="1"/>
        <s v="04941" u="1"/>
        <s v="05381" u="1"/>
        <s v="00716" u="1"/>
        <s v="05681" u="1"/>
        <s v="01456" u="1"/>
        <s v="01656" u="1"/>
        <s v="02696" u="1"/>
        <s v="03311" u="1"/>
        <s v="03411" u="1"/>
        <s v="03711" u="1"/>
        <s v="04051" u="1"/>
        <s v="04451" u="1"/>
        <s v="00026" u="1"/>
        <s v="00326" u="1"/>
        <s v="05191" u="1"/>
        <s v="01066" u="1"/>
        <s v="05691" u="1"/>
        <s v="01366" u="1"/>
        <s v="01466" u="1"/>
        <s v="01566" u="1"/>
        <s v="01666" u="1"/>
        <s v="03121" u="1"/>
        <s v="03321" u="1"/>
        <s v="03421" u="1"/>
        <s v="03821" u="1"/>
        <s v="04461" u="1"/>
        <s v="00736" u="1"/>
        <s v="01076" u="1"/>
        <s v="01376" u="1"/>
        <s v="01476" u="1"/>
        <s v="01576" u="1"/>
        <s v="01676" u="1"/>
        <s v="03131" u="1"/>
        <s v="03331" u="1"/>
        <s v="03431" u="1"/>
        <s v="03831" u="1"/>
        <s v="04171" u="1"/>
        <s v="04471" u="1"/>
        <s v="00746" u="1"/>
        <s v="01086" u="1"/>
        <s v="01386" u="1"/>
        <s v="01486" u="1"/>
        <s v="01586" u="1"/>
        <s v="01686" u="1"/>
        <s v="02701" u="1"/>
        <s v="03141" u="1"/>
        <s v="03341" u="1"/>
        <s v="03441" u="1"/>
        <s v="03541" u="1"/>
        <s v="03841" u="1"/>
        <s v="04181" u="1"/>
        <s v="04281" u="1"/>
        <s v="04481" u="1"/>
        <s v="04581" u="1"/>
        <s v="00756" u="1"/>
        <s v="01096" u="1"/>
        <s v="01396" u="1"/>
        <s v="01496" u="1"/>
        <s v="01596" u="1"/>
        <s v="01696" u="1"/>
        <s v="02711" u="1"/>
        <s v="03351" u="1"/>
        <s v="03551" u="1"/>
        <s v="03851" u="1"/>
        <s v="04191" u="1"/>
        <s v="04291" u="1"/>
        <s v="04491" u="1"/>
        <s v="04591" u="1"/>
        <s v="00566" u="1"/>
        <s v="00766" u="1"/>
        <s v="02721" u="1"/>
        <s v="03161" u="1"/>
        <s v="03361" u="1"/>
        <s v="03561" u="1"/>
        <s v="03861" u="1"/>
        <s v="00276" u="1"/>
        <s v="00776" u="1"/>
        <s v="02231" u="1"/>
        <s v="02731" u="1"/>
        <s v="03171" u="1"/>
        <s v="03371" u="1"/>
        <s v="03571" u="1"/>
        <s v="03871" u="1"/>
        <s v="00286" u="1"/>
        <s v="01101" u="1"/>
        <s v="01401" u="1"/>
        <s v="01501" u="1"/>
        <s v="01601" u="1"/>
        <s v="01701" u="1"/>
        <s v="02241" u="1"/>
        <s v="02341" u="1"/>
        <s v="02741" u="1"/>
        <s v="03381" u="1"/>
        <s v="00296" u="1"/>
        <s v="01111" u="1"/>
        <s v="01411" u="1"/>
        <s v="01511" u="1"/>
        <s v="01611" u="1"/>
        <s v="01711" u="1"/>
        <s v="02251" u="1"/>
        <s v="02351" u="1"/>
        <s v="02751" u="1"/>
        <s v="03391" u="1"/>
        <s v="03691" u="1"/>
        <s v="01121" u="1"/>
        <s v="01521" u="1"/>
        <s v="01621" u="1"/>
        <s v="02361" u="1"/>
        <s v="02761" u="1"/>
        <s v="01131" u="1"/>
        <s v="01531" u="1"/>
        <s v="01631" u="1"/>
        <s v="01731" u="1"/>
        <s v="02371" u="1"/>
        <s v="00301" u="1"/>
        <s v="01141" u="1"/>
        <s v="01641" u="1"/>
        <s v="02381" u="1"/>
        <s v="00011" u="1"/>
        <s v="00311" u="1"/>
        <s v="01451" u="1"/>
        <s v="01651" u="1"/>
        <s v="05707" u="1"/>
        <s v="02391" u="1"/>
        <s v="02691" u="1"/>
        <s v="00021" u="1"/>
        <s v="00321" u="1"/>
        <s v="00721" u="1"/>
        <s v="01061" u="1"/>
        <s v="01461" u="1"/>
        <s v="01661" u="1"/>
        <s v="05717" u="1"/>
        <s v="00031" u="1"/>
        <s v="00331" u="1"/>
        <s v="00731" u="1"/>
        <s v="01071" u="1"/>
        <s v="01371" u="1"/>
        <s v="01471" u="1"/>
        <s v="01571" u="1"/>
        <s v="01671" u="1"/>
        <s v="05727" u="1"/>
        <s v="00741" u="1"/>
        <s v="01081" u="1"/>
        <s v="01381" u="1"/>
        <s v="01481" u="1"/>
        <s v="01581" u="1"/>
        <s v="01681" u="1"/>
        <s v="05737" u="1"/>
        <s v="04207" u="1"/>
        <s v="04307" u="1"/>
        <s v="04607" u="1"/>
        <s v="00751" u="1"/>
        <s v="01091" u="1"/>
        <s v="05047" u="1"/>
        <s v="04807" u="1"/>
        <s v="01491" u="1"/>
        <s v="01591" u="1"/>
        <s v="01691" u="1"/>
        <s v="05747" u="1"/>
        <s v="04017" u="1"/>
        <s v="04617" u="1"/>
        <s v="00761" u="1"/>
        <s v="05057" u="1"/>
        <s v="04817" u="1"/>
        <s v="05157" u="1"/>
        <s v="04917" u="1"/>
        <s v="05357" u="1"/>
        <s v="05757" u="1"/>
        <s v="04027" u="1"/>
        <s v="00571" u="1"/>
        <s v="04627" u="1"/>
        <s v="00771" u="1"/>
        <s v="05067" u="1"/>
        <s v="04827" u="1"/>
        <s v="05167" u="1"/>
        <s v="04927" u="1"/>
        <s v="05367" u="1"/>
        <s v="05667" u="1"/>
        <s v="04037" u="1"/>
        <s v="00281" u="1"/>
        <s v="04637" u="1"/>
        <s v="00781" u="1"/>
        <s v="05077" u="1"/>
        <s v="05177" u="1"/>
        <s v="04937" u="1"/>
        <s v="05377" u="1"/>
        <s v="05677" u="1"/>
        <s v="03407" u="1"/>
        <s v="03707" u="1"/>
        <s v="04047" u="1"/>
        <s v="00291" u="1"/>
        <s v="04447" u="1"/>
        <s v="05087" u="1"/>
        <s v="05187" u="1"/>
        <s v="05387" u="1"/>
        <s v="05687" u="1"/>
        <s v="03317" u="1"/>
        <s v="03417" u="1"/>
        <s v="03717" u="1"/>
        <s v="04457" u="1"/>
        <s v="05697" u="1"/>
        <s v="03127" u="1"/>
        <s v="03327" u="1"/>
        <s v="03427" u="1"/>
        <s v="03827" u="1"/>
        <s v="04167" u="1"/>
        <s v="04467" u="1"/>
        <s v="03137" u="1"/>
        <s v="03337" u="1"/>
        <s v="03437" u="1"/>
        <s v="03537" u="1"/>
        <s v="03837" u="1"/>
        <s v="04177" u="1"/>
        <s v="04277" u="1"/>
        <s v="04477" u="1"/>
        <s v="02707" u="1"/>
        <s v="03147" u="1"/>
        <s v="03347" u="1"/>
        <s v="03447" u="1"/>
        <s v="03547" u="1"/>
        <s v="03847" u="1"/>
        <s v="04187" u="1"/>
        <s v="04287" u="1"/>
        <s v="04487" u="1"/>
        <s v="04587" u="1"/>
        <s v="05702" u="1"/>
        <s v="02717" u="1"/>
        <s v="03157" u="1"/>
        <s v="03357" u="1"/>
        <s v="03557" u="1"/>
        <s v="03857" u="1"/>
        <s v="04197" u="1"/>
        <s v="04297" u="1"/>
        <s v="04597" u="1"/>
        <s v="04797" u="1"/>
        <s v="05712" u="1"/>
        <s v="02227" u="1"/>
        <s v="02727" u="1"/>
        <s v="03167" u="1"/>
        <s v="03367" u="1"/>
        <s v="03567" u="1"/>
        <s v="03867" u="1"/>
        <s v="05722" u="1"/>
        <s v="02237" u="1"/>
        <s v="02737" u="1"/>
        <s v="03377" u="1"/>
        <s v="01107" u="1"/>
        <s v="05732" u="1"/>
        <s v="01407" u="1"/>
        <s v="01507" u="1"/>
        <s v="01607" u="1"/>
        <s v="01707" u="1"/>
        <s v="01907" u="1"/>
        <s v="02247" u="1"/>
        <s v="02347" u="1"/>
        <s v="02747" u="1"/>
        <s v="03387" u="1"/>
        <s v="03687" u="1"/>
        <s v="04202" u="1"/>
        <s v="03887" u="1"/>
        <s v="04302" u="1"/>
        <s v="04602" u="1"/>
        <s v="04802" u="1"/>
        <s v="01117" u="1"/>
        <s v="05742" u="1"/>
        <s v="01417" u="1"/>
        <s v="01517" u="1"/>
        <s v="01617" u="1"/>
        <s v="02257" u="1"/>
        <s v="02357" u="1"/>
        <s v="02757" u="1"/>
        <s v="03397" u="1"/>
        <s v="04012" u="1"/>
        <s v="03697" u="1"/>
        <s v="04212" u="1"/>
        <s v="04312" u="1"/>
        <s v="04612" u="1"/>
        <s v="05052" u="1"/>
        <s v="04812" u="1"/>
        <s v="04912" u="1"/>
        <s v="05352" u="1"/>
        <s v="01127" u="1"/>
        <s v="05752" u="1"/>
        <s v="01527" u="1"/>
        <s v="01627" u="1"/>
        <s v="01727" u="1"/>
        <s v="02367" u="1"/>
        <s v="04022" u="1"/>
        <s v="04622" u="1"/>
        <s v="05062" u="1"/>
        <s v="04822" u="1"/>
        <s v="05162" u="1"/>
        <s v="04922" u="1"/>
        <s v="05362" u="1"/>
        <s v="01137" u="1"/>
        <s v="05662" u="1"/>
        <s v="05762" u="1"/>
        <s v="01637" u="1"/>
        <s v="01737" u="1"/>
        <s v="02377" u="1"/>
        <s v="04032" u="1"/>
        <s v="00007" u="1"/>
        <s v="04632" u="1"/>
        <s v="00307" u="1"/>
        <s v="05072" u="1"/>
        <s v="05172" u="1"/>
        <s v="04932" u="1"/>
        <s v="05372" u="1"/>
        <s v="05672" u="1"/>
        <s v="01447" u="1"/>
        <s v="01647" u="1"/>
        <s v="02387" u="1"/>
        <s v="02687" u="1"/>
        <s v="03402" u="1"/>
        <s v="03702" u="1"/>
        <s v="04042" u="1"/>
        <s v="04442" u="1"/>
        <s v="00017" u="1"/>
        <s v="04642" u="1"/>
        <s v="00317" u="1"/>
        <s v="05082" u="1"/>
        <s v="05182" u="1"/>
        <s v="04942" u="1"/>
        <s v="05382" u="1"/>
        <s v="00717" u="1"/>
        <s v="05682" u="1"/>
        <s v="01457" u="1"/>
        <s v="01657" u="1"/>
        <s v="02697" u="1"/>
        <s v="03312" u="1"/>
        <s v="03412" u="1"/>
        <s v="03712" u="1"/>
        <s v="04452" u="1"/>
        <s v="00027" u="1"/>
        <s v="00327" u="1"/>
        <s v="01067" u="1"/>
        <s v="05692" u="1"/>
        <s v="01367" u="1"/>
        <s v="01467" u="1"/>
        <s v="01567" u="1"/>
        <s v="01667" u="1"/>
        <s v="03122" u="1"/>
        <s v="03322" u="1"/>
        <s v="03422" u="1"/>
        <s v="03822" u="1"/>
        <s v="04462" u="1"/>
        <s v="00737" u="1"/>
        <s v="01077" u="1"/>
        <s v="01377" u="1"/>
        <s v="01477" u="1"/>
        <s v="01577" u="1"/>
        <s v="01677" u="1"/>
        <s v="03132" u="1"/>
        <s v="03332" u="1"/>
        <s v="03432" u="1"/>
        <s v="03832" u="1"/>
        <s v="04172" u="1"/>
        <s v="04472" u="1"/>
        <s v="00747" u="1"/>
        <s v="01087" u="1"/>
        <s v="01487" u="1"/>
        <s v="01587" u="1"/>
        <s v="01687" u="1"/>
        <s v="02702" u="1"/>
        <s v="03142" u="1"/>
        <s v="03342" u="1"/>
        <s v="03442" u="1"/>
        <s v="03542" u="1"/>
        <s v="03842" u="1"/>
        <s v="04182" u="1"/>
        <s v="04282" u="1"/>
        <s v="04482" u="1"/>
        <s v="04582" u="1"/>
        <s v="00757" u="1"/>
        <s v="01097" u="1"/>
        <s v="01397" u="1"/>
        <s v="01497" u="1"/>
        <s v="01597" u="1"/>
        <s v="01697" u="1"/>
        <s v="02712" u="1"/>
        <s v="03152" u="1"/>
        <s v="03352" u="1"/>
        <s v="03552" u="1"/>
        <s v="03852" u="1"/>
        <s v="04192" u="1"/>
        <s v="04292" u="1"/>
        <s v="04592" u="1"/>
        <s v="00567" u="1"/>
        <s v="00767" u="1"/>
        <s v="02722" u="1"/>
        <s v="03162" u="1"/>
        <s v="03362" u="1"/>
        <s v="03562" u="1"/>
        <s v="03862" u="1"/>
        <s v="00277" u="1"/>
        <s v="00777" u="1"/>
        <s v="02232" u="1"/>
        <s v="02732" u="1"/>
        <s v="03372" u="1"/>
        <s v="00287" u="1"/>
        <s v="01102" u="1"/>
        <s v="01402" u="1"/>
        <s v="01502" u="1"/>
        <s v="01602" u="1"/>
        <s v="01702" u="1"/>
        <s v="01902" u="1"/>
        <s v="02242" u="1"/>
        <s v="02342" u="1"/>
        <s v="02742" u="1"/>
        <s v="03382" u="1"/>
        <s v="03682" u="1"/>
        <s v="03882" u="1"/>
        <s v="00297" u="1"/>
        <s v="01112" u="1"/>
        <s v="01412" u="1"/>
        <s v="01512" u="1"/>
        <s v="01612" u="1"/>
        <s v="01712" u="1"/>
        <s v="02252" u="1"/>
        <s v="02352" u="1"/>
        <s v="02752" u="1"/>
        <s v="03392" u="1"/>
        <s v="03692" u="1"/>
      </sharedItems>
    </cacheField>
    <cacheField name="tglKW" numFmtId="14">
      <sharedItems containsNonDate="0" containsDate="1" containsString="0" containsBlank="1" minDate="2022-02-17T00:00:00" maxDate="2023-05-24T00:00:00" count="36">
        <d v="2023-01-30T00:00:00"/>
        <d v="2023-02-14T00:00:00"/>
        <d v="2023-02-22T00:00:00"/>
        <d v="2023-02-23T00:00:00"/>
        <d v="2023-03-07T00:00:00"/>
        <m/>
        <d v="2023-05-23T00:00:00"/>
        <d v="2022-07-29T00:00:00" u="1"/>
        <d v="2022-11-11T00:00:00" u="1"/>
        <d v="2022-11-04T00:00:00" u="1"/>
        <d v="2022-12-02T00:00:00" u="1"/>
        <d v="2022-06-03T00:00:00" u="1"/>
        <d v="2022-11-16T00:00:00" u="1"/>
        <d v="2022-07-08T00:00:00" u="1"/>
        <d v="2022-11-28T00:00:00" u="1"/>
        <d v="2022-11-21T00:00:00" u="1"/>
        <d v="2022-06-27T00:00:00" u="1"/>
        <d v="2022-09-16T00:00:00" u="1"/>
        <d v="2022-05-27T00:00:00" u="1"/>
        <d v="2022-09-09T00:00:00" u="1"/>
        <d v="2022-10-14T00:00:00" u="1"/>
        <d v="2022-09-28T00:00:00" u="1"/>
        <d v="2022-02-17T00:00:00" u="1"/>
        <d v="2022-05-25T00:00:00" u="1"/>
        <d v="2022-12-29T00:00:00" u="1"/>
        <d v="2022-04-13T00:00:00" u="1"/>
        <d v="2022-09-26T00:00:00" u="1"/>
        <d v="2022-12-22T00:00:00" u="1"/>
        <d v="2022-10-05T00:00:00" u="1"/>
        <d v="2022-05-11T00:00:00" u="1"/>
        <d v="2022-08-31T00:00:00" u="1"/>
        <d v="2022-03-11T00:00:00" u="1"/>
        <d v="2022-12-06T00:00:00" u="1"/>
        <d v="2022-03-23T00:00:00" u="1"/>
        <d v="2022-10-27T00:00:00" u="1"/>
        <d v="2022-08-22T00:00:00" u="1"/>
      </sharedItems>
    </cacheField>
    <cacheField name="no_SPBY" numFmtId="0">
      <sharedItems count="2192">
        <s v="00034"/>
        <s v="00097"/>
        <s v="00035"/>
        <s v="00063"/>
        <s v="00036"/>
        <s v="00062"/>
        <s v="00037"/>
        <s v="00061"/>
        <s v="00038"/>
        <s v="00060"/>
        <s v="00039"/>
        <s v="00059"/>
        <s v="00041"/>
        <s v="00058"/>
        <s v="00042"/>
        <s v="00057"/>
        <s v="00043"/>
        <s v="00056"/>
        <s v="00044"/>
        <s v="00055"/>
        <s v="00045"/>
        <s v="00054"/>
        <s v="00046"/>
        <s v="00053"/>
        <s v="00029"/>
        <s v="00052"/>
        <s v="00030"/>
        <s v="00051"/>
        <s v="00031"/>
        <s v="00050"/>
        <s v="00032"/>
        <s v="00049"/>
        <s v="00033"/>
        <s v="00048"/>
        <s v="00028"/>
        <s v="00047"/>
        <s v="00001"/>
        <s v="00002"/>
        <s v="00003"/>
        <s v="00004"/>
        <s v="00005"/>
        <s v="00027"/>
        <s v="00026"/>
        <s v="00025"/>
        <s v="00024"/>
        <s v="00023"/>
        <s v="00022"/>
        <s v="00021"/>
        <s v="00020"/>
        <s v="00019"/>
        <s v="00018"/>
        <s v="00017"/>
        <s v="00006"/>
        <s v="00015"/>
        <s v="00007"/>
        <s v="00014"/>
        <s v="00008"/>
        <s v="00013"/>
        <s v="00009"/>
        <s v="00012"/>
        <s v="00010"/>
        <s v="00011"/>
        <s v="00278"/>
        <s v="00277"/>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401"/>
        <s v="00590"/>
        <s v="00438"/>
        <s v="00555"/>
        <s v="00589"/>
        <s v="00439"/>
        <s v="00563"/>
        <s v="00440"/>
        <s v="00562"/>
        <s v="00441"/>
        <s v="00561"/>
        <s v="00442"/>
        <s v="00560"/>
        <s v="00443"/>
        <s v="00559"/>
        <s v="00444"/>
        <s v="00558"/>
        <s v="00445"/>
        <s v="00557"/>
        <s v="00446"/>
        <s v="00556"/>
        <s v="00450"/>
        <s v="00451"/>
        <s v="00554"/>
        <s v="00499"/>
        <s v="00553"/>
        <s v="00452"/>
        <s v="00552"/>
        <s v="00453"/>
        <s v="00551"/>
        <s v="00500"/>
        <s v="00550"/>
        <s v="00501"/>
        <s v="00549"/>
        <s v="00502"/>
        <s v="00548"/>
        <s v="00547"/>
        <s v="00546"/>
        <s v="00545"/>
        <s v="00544"/>
        <s v="00543"/>
        <s v="00542"/>
        <s v="00541"/>
        <s v="00540"/>
        <s v="00539"/>
        <s v="00538"/>
        <s v="00537"/>
        <s v="00536"/>
        <s v="00535"/>
        <s v="00534"/>
        <s v="00533"/>
        <s v="00364"/>
        <s v="00532"/>
        <s v="00365"/>
        <s v="00531"/>
        <s v="00366"/>
        <s v="00530"/>
        <s v="00517"/>
        <s v="00529"/>
        <s v="00518"/>
        <s v="00528"/>
        <s v="00519"/>
        <s v="00527"/>
        <s v="00520"/>
        <s v="00526"/>
        <s v="00521"/>
        <s v="00525"/>
        <s v="00522"/>
        <s v="00524"/>
        <s v="00523"/>
        <s v="00516"/>
        <s v="00515"/>
        <s v="00514"/>
        <s v="00513"/>
        <s v="00512"/>
        <s v="00511"/>
        <s v="00510"/>
        <s v="00509"/>
        <s v="00508"/>
        <s v="00507"/>
        <s v="00506"/>
        <s v="00505"/>
        <s v="00504"/>
        <s v="00503"/>
        <s v="00447"/>
        <s v="00448"/>
        <s v="00449"/>
        <s v="00367"/>
        <s v="00383"/>
        <s v="00384"/>
        <s v="00385"/>
        <s v="00386"/>
        <s v="00387"/>
        <s v="00388"/>
        <s v="00389"/>
        <s v="00390"/>
        <s v="00391"/>
        <s v="00392"/>
        <s v="00393"/>
        <s v="00396"/>
        <s v="00394"/>
        <s v="00395"/>
        <s v="00328"/>
        <s v="00329"/>
        <s v="00330"/>
        <s v="00331"/>
        <s v="00332"/>
        <s v="00333"/>
        <s v="00334"/>
        <s v="00335"/>
        <s v="00760"/>
        <s v="00761"/>
        <s v="00965"/>
        <s v="00762"/>
        <s v="00763"/>
        <s v="00964"/>
        <s v="00764"/>
        <s v="00963"/>
        <s v="00962"/>
        <s v="00961"/>
        <s v="00765"/>
        <s v="00960"/>
        <s v="00766"/>
        <s v="00959"/>
        <s v="00767"/>
        <s v="00958"/>
        <s v="00768"/>
        <s v="00957"/>
        <s v="00769"/>
        <s v="00945"/>
        <s v="00770"/>
        <s v="00940"/>
        <s v="00771"/>
        <s v="00936"/>
        <s v="00773"/>
        <s v="00933"/>
        <s v="00774"/>
        <s v="00930"/>
        <s v="00775"/>
        <s v="00928"/>
        <s v="00776"/>
        <s v="00927"/>
        <s v="00887"/>
        <s v="00926"/>
        <s v="00888"/>
        <s v="00925"/>
        <s v="00889"/>
        <s v="00924"/>
        <s v="00891"/>
        <s v="00920"/>
        <s v="00892"/>
        <s v="00917"/>
        <s v="00893"/>
        <s v="00915"/>
        <s v="00894"/>
        <s v="00913"/>
        <s v="00895"/>
        <s v="00911"/>
        <s v="00897"/>
        <s v="00909"/>
        <s v="00899"/>
        <s v="00906"/>
        <s v="00903"/>
        <s v="00905"/>
        <s v="00797"/>
        <s v="00796"/>
        <s v="00795"/>
        <s v="00794"/>
        <s v="00793"/>
        <s v="00792"/>
        <s v="00791"/>
        <s v="00790"/>
        <s v="00789"/>
        <s v="00788"/>
        <s v="00787"/>
        <s v="00786"/>
        <s v="00785"/>
        <s v="00784"/>
        <s v="00783"/>
        <s v="00782"/>
        <s v="00781"/>
        <s v="00780"/>
        <s v="00779"/>
        <s v="00778"/>
        <s v="00777"/>
        <s v="00772"/>
        <s v="01036"/>
        <s v="01037"/>
        <s v="01017"/>
        <s v="01018"/>
        <s v="01019"/>
        <s v="01020"/>
        <s v="01021"/>
        <s v="01047"/>
        <s v="01022"/>
        <s v="01023"/>
        <s v="01024"/>
        <s v="01025"/>
        <s v="01039"/>
        <s v="01040"/>
        <s v="01041"/>
        <s v="01042"/>
        <s v="01043"/>
        <s v="01044"/>
        <s v="01045"/>
        <s v="01046"/>
        <s v="01027"/>
        <s v="01029"/>
        <s v="01030"/>
        <s v="01031"/>
        <s v="01032"/>
        <s v="01033"/>
        <s v="01034"/>
        <s v="01035"/>
        <s v="01010"/>
        <s v="01012"/>
        <s v="01013"/>
        <s v="01014"/>
        <s v="01015"/>
        <s v="01016"/>
        <s v="01038"/>
        <s v="01115"/>
        <s v="01116"/>
        <s v="01117"/>
        <s v="01118"/>
        <s v="01119"/>
        <s v="01120"/>
        <s v="01121"/>
        <s v="01122"/>
        <s v="01123"/>
        <s v="01125"/>
        <s v="01126"/>
        <s v="01127"/>
        <s v="01128"/>
        <s v="01129"/>
        <s v="01133"/>
        <s v="01134"/>
        <s v="01135"/>
        <s v="01143"/>
        <s v="01144"/>
        <s v="01136"/>
        <s v="01137"/>
        <s v="01152"/>
        <s v="01153"/>
        <s v="01154"/>
        <s v="01155"/>
        <s v="01156"/>
        <s v="01157"/>
        <s v="01183"/>
        <s v="01174"/>
        <s v="01175"/>
        <s v="01176"/>
        <s v="01177"/>
        <s v="01178"/>
        <s v="01179"/>
        <s v="01180"/>
        <s v="01181"/>
        <s v="01182"/>
        <s v="01158"/>
        <s v="01159"/>
        <s v="01160"/>
        <s v="01161"/>
        <s v="01162"/>
        <s v="01163"/>
        <s v="01164"/>
        <s v="01145"/>
        <s v="01139"/>
        <s v="01140"/>
        <s v="01141"/>
        <s v="01142"/>
        <s v="01138"/>
        <s v="01130"/>
        <s v="01131"/>
        <s v="01132"/>
        <s v="01146"/>
        <s v="01147"/>
        <s v="01148"/>
        <s v="01149"/>
        <s v="01150"/>
        <s v="01151"/>
        <s v="01424"/>
        <s v="01446"/>
        <s v="01425"/>
        <s v="01450"/>
        <s v="01426"/>
        <s v="01433"/>
        <s v="01428"/>
        <s v="01434"/>
        <s v="01429"/>
        <s v="01431"/>
        <s v="01443"/>
        <s v="01444"/>
        <s v="01445"/>
        <s v="01448"/>
        <s v="01449"/>
        <s v="01457"/>
        <s v="01465"/>
        <s v="01466"/>
        <s v="01467"/>
        <s v="01468"/>
        <s v="01469"/>
        <s v="01471"/>
        <s v="01326"/>
        <s v="01327"/>
        <s v="01328"/>
        <s v="01329"/>
        <s v="01330"/>
        <s v="01331"/>
        <s v="01332"/>
        <s v="01504"/>
        <s v="01506"/>
        <s v="01520"/>
        <s v="01521"/>
        <s v="01522"/>
        <s v="01523"/>
        <s v="01524"/>
        <s v="01525"/>
        <s v="01526"/>
        <s v="01527"/>
        <s v="01528"/>
        <s v="01529"/>
        <s v="01530"/>
        <s v="01531"/>
        <s v="01508"/>
        <s v="01510"/>
        <s v="01511"/>
        <s v="01512"/>
        <s v="01514"/>
        <s v="01515"/>
        <s v="01517"/>
        <s v="01518"/>
        <s v="01519"/>
        <s v="01454"/>
        <s v="01455"/>
        <s v="01456"/>
        <s v="01453"/>
        <s v="01451"/>
        <s v="01452"/>
        <s v="01472"/>
        <s v="01473"/>
        <s v="01474"/>
        <s v="01475"/>
        <s v="01476"/>
        <s v="01459"/>
        <s v="01461"/>
        <s v="01462"/>
        <s v="01463"/>
        <s v="01464"/>
        <s v="01335"/>
        <s v="01337"/>
        <s v="01338"/>
        <s v="01339"/>
        <s v="01343"/>
        <s v="01344"/>
        <s v="01417"/>
        <s v="01404"/>
        <s v="01405"/>
        <s v="01406"/>
        <s v="01407"/>
        <s v="01408"/>
        <s v="01409"/>
        <s v="01313"/>
        <s v="01314"/>
        <s v="01315"/>
        <s v="01312"/>
        <s v="01316"/>
        <s v="01317"/>
        <s v="01324"/>
        <s v="01325"/>
        <s v="01485"/>
        <s v="01486"/>
        <s v="01487"/>
        <s v="01501"/>
        <s v="01488"/>
        <s v="01489"/>
        <s v="01490"/>
        <s v="01491"/>
        <s v="01493"/>
        <s v="01494"/>
        <s v="01496"/>
        <s v="01497"/>
        <s v="01498"/>
        <s v="01499"/>
        <s v="01478"/>
        <s v="01479"/>
        <s v="01483"/>
        <s v="01484"/>
        <s v="01480"/>
        <s v="01481"/>
        <s v="01482"/>
        <s v="01410"/>
        <s v="01411"/>
        <s v="01412"/>
        <s v="01413"/>
        <s v="01414"/>
        <s v="01415"/>
        <s v="01416"/>
        <s v="01418"/>
        <s v="01419"/>
        <s v="01420"/>
        <s v="01421"/>
        <s v="01422"/>
        <s v="01775"/>
        <s v="01776"/>
        <s v="01777"/>
        <s v="01778"/>
        <s v="01783"/>
        <s v="01761"/>
        <s v="01784"/>
        <s v="01785"/>
        <s v="01786"/>
        <s v="01787"/>
        <s v="01762"/>
        <s v="01763"/>
        <s v="01764"/>
        <s v="01779"/>
        <s v="01780"/>
        <s v="01788"/>
        <s v="01789"/>
        <s v="01790"/>
        <s v="01765"/>
        <s v="01766"/>
        <s v="01767"/>
        <s v="01768"/>
        <s v="01769"/>
        <s v="01770"/>
        <s v="01771"/>
        <s v="01772"/>
        <s v="01773"/>
        <s v="01774"/>
        <s v="01791"/>
        <s v="01792"/>
        <s v="01781"/>
        <s v="01782"/>
        <s v="01927"/>
        <s v="01916"/>
        <s v="01928"/>
        <s v="01917"/>
        <s v="01937"/>
        <s v="01918"/>
        <s v="01929"/>
        <s v="01919"/>
        <s v="01920"/>
        <s v="01921"/>
        <s v="01922"/>
        <s v="01923"/>
        <s v="01924"/>
        <s v="01925"/>
        <s v="01926"/>
        <s v="01930"/>
        <s v="01931"/>
        <s v="01932"/>
        <s v="01933"/>
        <s v="01934"/>
        <s v="01935"/>
        <s v="01936"/>
        <s v="02444"/>
        <s v="02462"/>
        <s v="02464"/>
        <s v="02466"/>
        <s v="02468"/>
        <s v="02469"/>
        <s v="02470"/>
        <s v="02471"/>
        <s v="02472"/>
        <s v="02473"/>
        <s v="02474"/>
        <s v="02476"/>
        <s v="02477"/>
        <s v="02478"/>
        <s v="02479"/>
        <s v="02480"/>
        <s v="02496"/>
        <s v="02499"/>
        <s v="02500"/>
        <s v="02481"/>
        <s v="02482"/>
        <s v="02483"/>
        <s v="02484"/>
        <s v="02485"/>
        <s v="02515"/>
        <s v="02516"/>
        <s v="02517"/>
        <s v="02501"/>
        <s v="02524"/>
        <s v="02525"/>
        <s v="02523"/>
        <s v="02526"/>
        <s v="02527"/>
        <s v="02528"/>
        <s v="02514"/>
        <s v="02502"/>
        <s v="02503"/>
        <s v="02529"/>
        <s v="02530"/>
        <s v="02531"/>
        <s v="02532"/>
        <s v="02533"/>
        <s v="02534"/>
        <s v="02535"/>
        <s v="02536"/>
        <s v="02537"/>
        <s v="02538"/>
        <s v="02539"/>
        <s v="02540"/>
        <s v="02541"/>
        <s v="02542"/>
        <s v="02543"/>
        <s v="02504"/>
        <s v="02505"/>
        <s v="02506"/>
        <s v="02507"/>
        <s v="02509"/>
        <s v="02510"/>
        <s v="02511"/>
        <s v="02512"/>
        <s v="02518"/>
        <s v="02519"/>
        <s v="02521"/>
        <s v="02522"/>
        <s v="02520"/>
        <s v="01222" u="1"/>
        <s v="01622" u="1"/>
        <s v="01722" u="1"/>
        <s v="02062" u="1"/>
        <s v="01822" u="1"/>
        <s v="02862" u="1"/>
        <s v="01232" u="1"/>
        <s v="01632" u="1"/>
        <s v="01732" u="1"/>
        <s v="01832" u="1"/>
        <s v="02272" u="1"/>
        <s v="02372" u="1"/>
        <s v="00102" u="1"/>
        <s v="00402" u="1"/>
        <s v="01242" u="1"/>
        <s v="01742" u="1"/>
        <s v="01842" u="1"/>
        <s v="02282" u="1"/>
        <s v="02782" u="1"/>
        <s v="02882" u="1"/>
        <s v="00112" u="1"/>
        <s v="00412" u="1"/>
        <s v="01252" u="1"/>
        <s v="05408" u="1"/>
        <s v="01652" u="1"/>
        <s v="01752" u="1"/>
        <s v="01852" u="1"/>
        <s v="05808" u="1"/>
        <s v="02292" u="1"/>
        <s v="02492" u="1"/>
        <s v="00122" u="1"/>
        <s v="00422" u="1"/>
        <s v="00822" u="1"/>
        <s v="05018" u="1"/>
        <s v="05418" u="1"/>
        <s v="01662" u="1"/>
        <s v="01862" u="1"/>
        <s v="05818" u="1"/>
        <s v="00132" u="1"/>
        <s v="00432" u="1"/>
        <s v="05028" u="1"/>
        <s v="01172" u="1"/>
        <s v="05128" u="1"/>
        <s v="05428" u="1"/>
        <s v="01672" u="1"/>
        <s v="05628" u="1"/>
        <s v="05728" u="1"/>
        <s v="01872" u="1"/>
        <s v="00142" u="1"/>
        <s v="05038" u="1"/>
        <s v="05138" u="1"/>
        <s v="05438" u="1"/>
        <s v="05738" u="1"/>
        <s v="00152" u="1"/>
        <s v="04108" u="1"/>
        <s v="04408" u="1"/>
        <s v="04508" u="1"/>
        <s v="00852" u="1"/>
        <s v="01192" u="1"/>
        <s v="05148" u="1"/>
        <s v="05248" u="1"/>
        <s v="05448" u="1"/>
        <s v="05648" u="1"/>
        <s v="05848" u="1"/>
        <s v="00362" u="1"/>
        <s v="00462" u="1"/>
        <s v="04518" u="1"/>
        <s v="04718" u="1"/>
        <s v="00862" u="1"/>
        <s v="05158" u="1"/>
        <s v="05258" u="1"/>
        <s v="05758" u="1"/>
        <s v="05858" u="1"/>
        <s v="00372" u="1"/>
        <s v="00472" u="1"/>
        <s v="00572" u="1"/>
        <s v="04528" u="1"/>
        <s v="00672" u="1"/>
        <s v="04728" u="1"/>
        <s v="00872" u="1"/>
        <s v="05168" u="1"/>
        <s v="05268" u="1"/>
        <s v="05868" u="1"/>
        <s v="04238" u="1"/>
        <s v="00382" u="1"/>
        <s v="00482" u="1"/>
        <s v="04538" u="1"/>
        <s v="04938" u="1"/>
        <s v="03508" u="1"/>
        <s v="03608" u="1"/>
        <s v="04248" u="1"/>
        <s v="04348" u="1"/>
        <s v="00492" u="1"/>
        <s v="04548" u="1"/>
        <s v="05688" u="1"/>
        <s v="05788" u="1"/>
        <s v="03418" u="1"/>
        <s v="03518" u="1"/>
        <s v="03618" u="1"/>
        <s v="04258" u="1"/>
        <s v="04358" u="1"/>
        <s v="04558" u="1"/>
        <s v="03328" u="1"/>
        <s v="03428" u="1"/>
        <s v="03528" u="1"/>
        <s v="03628" u="1"/>
        <s v="03728" u="1"/>
        <s v="04768" u="1"/>
        <s v="04868" u="1"/>
        <s v="03338" u="1"/>
        <s v="03438" u="1"/>
        <s v="03538" u="1"/>
        <s v="03638" u="1"/>
        <s v="04078" u="1"/>
        <s v="04378" u="1"/>
        <s v="04678" u="1"/>
        <s v="04878" u="1"/>
        <s v="02508" u="1"/>
        <s v="03148" u="1"/>
        <s v="03448" u="1"/>
        <s v="03548" u="1"/>
        <s v="03748" u="1"/>
        <s v="03948" u="1"/>
        <s v="04288" u="1"/>
        <s v="04388" u="1"/>
        <s v="04688" u="1"/>
        <s v="04788" u="1"/>
        <s v="04888" u="1"/>
        <s v="03158" u="1"/>
        <s v="03458" u="1"/>
        <s v="04098" u="1"/>
        <s v="03958" u="1"/>
        <s v="05013" u="1"/>
        <s v="04698" u="1"/>
        <s v="04898" u="1"/>
        <s v="04998" u="1"/>
        <s v="05413" u="1"/>
        <s v="05813" u="1"/>
        <s v="03168" u="1"/>
        <s v="03968" u="1"/>
        <s v="05023" u="1"/>
        <s v="05423" u="1"/>
        <s v="05723" u="1"/>
        <s v="02838" u="1"/>
        <s v="03178" u="1"/>
        <s v="03378" u="1"/>
        <s v="03978" u="1"/>
        <s v="05133" u="1"/>
        <s v="05433" u="1"/>
        <s v="01608" u="1"/>
        <s v="01708" u="1"/>
        <s v="01808" u="1"/>
        <s v="02748" u="1"/>
        <s v="02848" u="1"/>
        <s v="03188" u="1"/>
        <s v="03388" u="1"/>
        <s v="04103" u="1"/>
        <s v="03988" u="1"/>
        <s v="04703" u="1"/>
        <s v="05043" u="1"/>
        <s v="05143" u="1"/>
        <s v="05443" u="1"/>
        <s v="05643" u="1"/>
        <s v="01218" u="1"/>
        <s v="05743" u="1"/>
        <s v="05843" u="1"/>
        <s v="01618" u="1"/>
        <s v="01718" u="1"/>
        <s v="01818" u="1"/>
        <s v="02458" u="1"/>
        <s v="02858" u="1"/>
        <s v="03498" u="1"/>
        <s v="04113" u="1"/>
        <s v="03998" u="1"/>
        <s v="04513" u="1"/>
        <s v="04713" u="1"/>
        <s v="05153" u="1"/>
        <s v="05253" u="1"/>
        <s v="05653" u="1"/>
        <s v="01228" u="1"/>
        <s v="05853" u="1"/>
        <s v="01628" u="1"/>
        <s v="01728" u="1"/>
        <s v="01828" u="1"/>
        <s v="02368" u="1"/>
        <s v="02868" u="1"/>
        <s v="04523" u="1"/>
        <s v="05163" u="1"/>
        <s v="05263" u="1"/>
        <s v="05663" u="1"/>
        <s v="01238" u="1"/>
        <s v="05863" u="1"/>
        <s v="01738" u="1"/>
        <s v="02078" u="1"/>
        <s v="01838" u="1"/>
        <s v="02278" u="1"/>
        <s v="02878" u="1"/>
        <s v="04233" u="1"/>
        <s v="04433" u="1"/>
        <s v="04533" u="1"/>
        <s v="00108" u="1"/>
        <s v="00408" u="1"/>
        <s v="05273" u="1"/>
        <s v="01248" u="1"/>
        <s v="05873" u="1"/>
        <s v="01648" u="1"/>
        <s v="01748" u="1"/>
        <s v="01848" u="1"/>
        <s v="02288" u="1"/>
        <s v="02488" u="1"/>
        <s v="02788" u="1"/>
        <s v="03503" u="1"/>
        <s v="04243" u="1"/>
        <s v="04543" u="1"/>
        <s v="00418" u="1"/>
        <s v="00818" u="1"/>
        <s v="01458" u="1"/>
        <s v="01658" u="1"/>
        <s v="01758" u="1"/>
        <s v="01858" u="1"/>
        <s v="02498" u="1"/>
        <s v="03513" u="1"/>
        <s v="03613" u="1"/>
        <s v="04253" u="1"/>
        <s v="04353" u="1"/>
        <s v="04553" u="1"/>
        <s v="00128" u="1"/>
        <s v="04753" u="1"/>
        <s v="00428" u="1"/>
        <s v="00828" u="1"/>
        <s v="01168" u="1"/>
        <s v="01668" u="1"/>
        <s v="01868" u="1"/>
        <s v="03523" u="1"/>
        <s v="03623" u="1"/>
        <s v="03723" u="1"/>
        <s v="04263" u="1"/>
        <s v="00138" u="1"/>
        <s v="01678" u="1"/>
        <s v="03333" u="1"/>
        <s v="03433" u="1"/>
        <s v="03533" u="1"/>
        <s v="03633" u="1"/>
        <s v="03733" u="1"/>
        <s v="04073" u="1"/>
        <s v="03833" u="1"/>
        <s v="03933" u="1"/>
        <s v="04273" u="1"/>
        <s v="00148" u="1"/>
        <s v="04773" u="1"/>
        <s v="00848" u="1"/>
        <s v="01688" u="1"/>
        <s v="03143" u="1"/>
        <s v="03443" u="1"/>
        <s v="03543" u="1"/>
        <s v="03643" u="1"/>
        <s v="03743" u="1"/>
        <s v="04083" u="1"/>
        <s v="04383" u="1"/>
        <s v="04683" u="1"/>
        <s v="00358" u="1"/>
        <s v="04883" u="1"/>
        <s v="00458" u="1"/>
        <s v="00758" u="1"/>
        <s v="00858" u="1"/>
        <s v="01198" u="1"/>
        <s v="01598" u="1"/>
        <s v="01798" u="1"/>
        <s v="03153" u="1"/>
        <s v="02913" u="1"/>
        <s v="03453" u="1"/>
        <s v="03553" u="1"/>
        <s v="04093" u="1"/>
        <s v="03953" u="1"/>
        <s v="04293" u="1"/>
        <s v="04393" u="1"/>
        <s v="04693" u="1"/>
        <s v="00368" u="1"/>
        <s v="04893" u="1"/>
        <s v="00468" u="1"/>
        <s v="04993" u="1"/>
        <s v="00568" u="1"/>
        <s v="00868" u="1"/>
        <s v="03163" u="1"/>
        <s v="03963" u="1"/>
        <s v="00378" u="1"/>
        <s v="00478" u="1"/>
        <s v="00878" u="1"/>
        <s v="02733" u="1"/>
        <s v="03173" u="1"/>
        <s v="03773" u="1"/>
        <s v="03873" u="1"/>
        <s v="03973" u="1"/>
        <s v="00488" u="1"/>
        <s v="00588" u="1"/>
        <s v="01203" u="1"/>
        <s v="01503" u="1"/>
        <s v="01603" u="1"/>
        <s v="01803" u="1"/>
        <s v="01903" u="1"/>
        <s v="02743" u="1"/>
        <s v="02843" u="1"/>
        <s v="03183" u="1"/>
        <s v="03383" u="1"/>
        <s v="00398" u="1"/>
        <s v="00798" u="1"/>
        <s v="01513" u="1"/>
        <s v="01613" u="1"/>
        <s v="01713" u="1"/>
        <s v="01813" u="1"/>
        <s v="02753" u="1"/>
        <s v="02853" u="1"/>
        <s v="03993" u="1"/>
        <s v="01223" u="1"/>
        <s v="01623" u="1"/>
        <s v="01723" u="1"/>
        <s v="02063" u="1"/>
        <s v="01823" u="1"/>
        <s v="02463" u="1"/>
        <s v="02763" u="1"/>
        <s v="01233" u="1"/>
        <s v="01633" u="1"/>
        <s v="01733" u="1"/>
        <s v="02073" u="1"/>
        <s v="01833" u="1"/>
        <s v="02273" u="1"/>
        <s v="00103" u="1"/>
        <s v="00403" u="1"/>
        <s v="01243" u="1"/>
        <s v="01643" u="1"/>
        <s v="01743" u="1"/>
        <s v="01843" u="1"/>
        <s v="02283" u="1"/>
        <s v="02783" u="1"/>
        <s v="00113" u="1"/>
        <s v="00413" u="1"/>
        <s v="01253" u="1"/>
        <s v="05409" u="1"/>
        <s v="01653" u="1"/>
        <s v="01753" u="1"/>
        <s v="05709" u="1"/>
        <s v="01853" u="1"/>
        <s v="05809" u="1"/>
        <s v="02293" u="1"/>
        <s v="02493" u="1"/>
        <s v="00123" u="1"/>
        <s v="00423" u="1"/>
        <s v="00823" u="1"/>
        <s v="05019" u="1"/>
        <s v="05419" u="1"/>
        <s v="01663" u="1"/>
        <s v="01863" u="1"/>
        <s v="00133" u="1"/>
        <s v="00433" u="1"/>
        <s v="05029" u="1"/>
        <s v="01173" u="1"/>
        <s v="05129" u="1"/>
        <s v="05429" u="1"/>
        <s v="01673" u="1"/>
        <s v="01873" u="1"/>
        <s v="00143" u="1"/>
        <s v="00843" u="1"/>
        <s v="05039" u="1"/>
        <s v="05139" u="1"/>
        <s v="05239" u="1"/>
        <s v="05439" u="1"/>
        <s v="04109" u="1"/>
        <s v="04509" u="1"/>
        <s v="00853" u="1"/>
        <s v="01193" u="1"/>
        <s v="05149" u="1"/>
        <s v="05249" u="1"/>
        <s v="01793" u="1"/>
        <s v="05749" u="1"/>
        <s v="05849" u="1"/>
        <s v="00363" u="1"/>
        <s v="00463" u="1"/>
        <s v="04519" u="1"/>
        <s v="04719" u="1"/>
        <s v="00863" u="1"/>
        <s v="05159" u="1"/>
        <s v="05259" u="1"/>
        <s v="05859" u="1"/>
        <s v="00373" u="1"/>
        <s v="00473" u="1"/>
        <s v="00573" u="1"/>
        <s v="04529" u="1"/>
        <s v="04729" u="1"/>
        <s v="00873" u="1"/>
        <s v="05169" u="1"/>
        <s v="05269" u="1"/>
        <s v="05869" u="1"/>
        <s v="04239" u="1"/>
        <s v="00483" u="1"/>
        <s v="04439" u="1"/>
        <s v="05179" u="1"/>
        <s v="05679" u="1"/>
        <s v="03509" u="1"/>
        <s v="03609" u="1"/>
        <s v="04249" u="1"/>
        <s v="04349" u="1"/>
        <s v="00493" u="1"/>
        <s v="00593" u="1"/>
        <s v="04549" u="1"/>
        <s v="03519" u="1"/>
        <s v="03619" u="1"/>
        <s v="04259" u="1"/>
        <s v="04559" u="1"/>
        <s v="04759" u="1"/>
        <s v="03429" u="1"/>
        <s v="03529" u="1"/>
        <s v="03629" u="1"/>
        <s v="03729" u="1"/>
        <s v="04269" u="1"/>
        <s v="04769" u="1"/>
        <s v="04869" u="1"/>
        <s v="03439" u="1"/>
        <s v="03539" u="1"/>
        <s v="03639" u="1"/>
        <s v="04079" u="1"/>
        <s v="04379" u="1"/>
        <s v="04679" u="1"/>
        <s v="04779" u="1"/>
        <s v="04879" u="1"/>
        <s v="03149" u="1"/>
        <s v="03349" u="1"/>
        <s v="03449" u="1"/>
        <s v="03549" u="1"/>
        <s v="03749" u="1"/>
        <s v="04089" u="1"/>
        <s v="03949" u="1"/>
        <s v="04289" u="1"/>
        <s v="04689" u="1"/>
        <s v="04889" u="1"/>
        <s v="04989" u="1"/>
        <s v="03159" u="1"/>
        <s v="03359" u="1"/>
        <s v="03459" u="1"/>
        <s v="04099" u="1"/>
        <s v="03859" u="1"/>
        <s v="03959" u="1"/>
        <s v="04399" u="1"/>
        <s v="04699" u="1"/>
        <s v="04899" u="1"/>
        <s v="05414" u="1"/>
        <s v="05714" u="1"/>
        <s v="05814" u="1"/>
        <s v="02729" u="1"/>
        <s v="03169" u="1"/>
        <s v="03769" u="1"/>
        <s v="03869" u="1"/>
        <s v="03969" u="1"/>
        <s v="05424" u="1"/>
        <s v="02739" u="1"/>
        <s v="02839" u="1"/>
        <s v="03179" u="1"/>
        <s v="03379" u="1"/>
        <s v="03979" u="1"/>
        <s v="05134" u="1"/>
        <s v="05434" u="1"/>
        <s v="05734" u="1"/>
        <s v="01509" u="1"/>
        <s v="01609" u="1"/>
        <s v="01709" u="1"/>
        <s v="01809" u="1"/>
        <s v="02749" u="1"/>
        <s v="02849" u="1"/>
        <s v="03189" u="1"/>
        <s v="04104" u="1"/>
        <s v="03989" u="1"/>
        <s v="05144" u="1"/>
        <s v="05244" u="1"/>
        <s v="05444" u="1"/>
        <s v="01219" u="1"/>
        <s v="05844" u="1"/>
        <s v="01619" u="1"/>
        <s v="01719" u="1"/>
        <s v="01819" u="1"/>
        <s v="02459" u="1"/>
        <s v="02859" u="1"/>
        <s v="03399" u="1"/>
        <s v="03499" u="1"/>
        <s v="04114" u="1"/>
        <s v="03999" u="1"/>
        <s v="04514" u="1"/>
        <s v="04714" u="1"/>
        <s v="05154" u="1"/>
        <s v="05254" u="1"/>
        <s v="01229" u="1"/>
        <s v="05854" u="1"/>
        <s v="01629" u="1"/>
        <s v="01729" u="1"/>
        <s v="01829" u="1"/>
        <s v="02369" u="1"/>
        <s v="04424" u="1"/>
        <s v="04524" u="1"/>
        <s v="05164" u="1"/>
        <s v="05264" u="1"/>
        <s v="05664" u="1"/>
        <s v="01239" u="1"/>
        <s v="05764" u="1"/>
        <s v="05864" u="1"/>
        <s v="01439" u="1"/>
        <s v="01739" u="1"/>
        <s v="02079" u="1"/>
        <s v="01839" u="1"/>
        <s v="02279" u="1"/>
        <s v="02779" u="1"/>
        <s v="04234" u="1"/>
        <s v="04534" u="1"/>
        <s v="00109" u="1"/>
        <s v="00409" u="1"/>
        <s v="05274" u="1"/>
        <s v="01249" u="1"/>
        <s v="05874" u="1"/>
        <s v="01649" u="1"/>
        <s v="01749" u="1"/>
        <s v="01849" u="1"/>
        <s v="02289" u="1"/>
        <s v="02489" u="1"/>
        <s v="02789" u="1"/>
        <s v="03504" u="1"/>
        <s v="04244" u="1"/>
        <s v="04544" u="1"/>
        <s v="00119" u="1"/>
        <s v="00419" u="1"/>
        <s v="00819" u="1"/>
        <s v="05684" u="1"/>
        <s v="01659" u="1"/>
        <s v="01759" u="1"/>
        <s v="01859" u="1"/>
        <s v="03514" u="1"/>
        <s v="03614" u="1"/>
        <s v="04254" u="1"/>
        <s v="04354" u="1"/>
        <s v="04554" u="1"/>
        <s v="00129" u="1"/>
        <s v="04754" u="1"/>
        <s v="00429" u="1"/>
        <s v="00829" u="1"/>
        <s v="01169" u="1"/>
        <s v="01669" u="1"/>
        <s v="01869" u="1"/>
        <s v="03524" u="1"/>
        <s v="03624" u="1"/>
        <s v="03724" u="1"/>
        <s v="04264" u="1"/>
        <s v="00139" u="1"/>
        <s v="01679" u="1"/>
        <s v="03334" u="1"/>
        <s v="03434" u="1"/>
        <s v="03634" u="1"/>
        <s v="03734" u="1"/>
        <s v="04074" u="1"/>
        <s v="03834" u="1"/>
        <s v="04274" u="1"/>
        <s v="00149" u="1"/>
        <s v="04874" u="1"/>
        <s v="00849" u="1"/>
        <s v="01689" u="1"/>
        <s v="03144" u="1"/>
        <s v="03344" u="1"/>
        <s v="03444" u="1"/>
        <s v="03544" u="1"/>
        <s v="03644" u="1"/>
        <s v="03744" u="1"/>
        <s v="04084" u="1"/>
        <s v="04384" u="1"/>
        <s v="04684" u="1"/>
        <s v="04784" u="1"/>
        <s v="00359" u="1"/>
        <s v="04884" u="1"/>
        <s v="00459" u="1"/>
        <s v="00759" u="1"/>
        <s v="00859" u="1"/>
        <s v="01199" u="1"/>
        <s v="01599" u="1"/>
        <s v="01799" u="1"/>
        <s v="03154" u="1"/>
        <s v="02914" u="1"/>
        <s v="03454" u="1"/>
        <s v="03554" u="1"/>
        <s v="04094" u="1"/>
        <s v="04294" u="1"/>
        <s v="04694" u="1"/>
        <s v="00369" u="1"/>
        <s v="00469" u="1"/>
        <s v="04994" u="1"/>
        <s v="00569" u="1"/>
        <s v="00869" u="1"/>
        <s v="02724" u="1"/>
        <s v="03164" u="1"/>
        <s v="03364" u="1"/>
        <s v="03864" u="1"/>
        <s v="03964" u="1"/>
        <s v="00379" u="1"/>
        <s v="00479" u="1"/>
        <s v="00579" u="1"/>
        <s v="00879" u="1"/>
        <s v="02734" u="1"/>
        <s v="03174" u="1"/>
        <s v="03774" u="1"/>
        <s v="03874" u="1"/>
        <s v="00489" u="1"/>
        <s v="01604" u="1"/>
        <s v="01804" u="1"/>
        <s v="02744" u="1"/>
        <s v="02844" u="1"/>
        <s v="03184" u="1"/>
        <s v="03384" u="1"/>
        <s v="03984" u="1"/>
        <s v="00399" u="1"/>
        <s v="01214" u="1"/>
        <s v="01614" u="1"/>
        <s v="01714" u="1"/>
        <s v="01814" u="1"/>
        <s v="02754" u="1"/>
        <s v="02854" u="1"/>
        <s v="03394" u="1"/>
        <s v="03994" u="1"/>
        <s v="01224" u="1"/>
        <s v="01624" u="1"/>
        <s v="01724" u="1"/>
        <s v="02064" u="1"/>
        <s v="01824" u="1"/>
        <s v="02364" u="1"/>
        <s v="01234" u="1"/>
        <s v="01634" u="1"/>
        <s v="01734" u="1"/>
        <s v="02074" u="1"/>
        <s v="01834" u="1"/>
        <s v="02274" u="1"/>
        <s v="02874" u="1"/>
        <s v="00104" u="1"/>
        <s v="00404" u="1"/>
        <s v="01244" u="1"/>
        <s v="01644" u="1"/>
        <s v="01744" u="1"/>
        <s v="01844" u="1"/>
        <s v="02284" u="1"/>
        <s v="02784" u="1"/>
        <s v="02884" u="1"/>
        <s v="00114" u="1"/>
        <s v="00414" u="1"/>
        <s v="01654" u="1"/>
        <s v="01754" u="1"/>
        <s v="01854" u="1"/>
        <s v="02494" u="1"/>
        <s v="00124" u="1"/>
        <s v="00424" u="1"/>
        <s v="00824" u="1"/>
        <s v="01664" u="1"/>
        <s v="01864" u="1"/>
        <s v="00134" u="1"/>
        <s v="00434" u="1"/>
        <s v="01674" u="1"/>
        <s v="01874" u="1"/>
        <s v="00144" u="1"/>
        <s v="00844" u="1"/>
        <s v="00454" u="1"/>
        <s v="00854" u="1"/>
        <s v="01194" u="1"/>
        <s v="01594" u="1"/>
        <s v="01794" u="1"/>
        <s v="00464" u="1"/>
        <s v="00564" u="1"/>
        <s v="00864" u="1"/>
        <s v="00374" u="1"/>
        <s v="00474" u="1"/>
        <s v="00574" u="1"/>
        <s v="00874" u="1"/>
        <s v="00484" u="1"/>
        <s v="00584" u="1"/>
        <s v="00494" u="1"/>
        <s v="05705" u="1"/>
        <s v="05805" u="1"/>
        <s v="05415" u="1"/>
        <s v="05715" u="1"/>
        <s v="05815" u="1"/>
        <s v="05025" u="1"/>
        <s v="05425" u="1"/>
        <s v="05625" u="1"/>
        <s v="05725" u="1"/>
        <s v="05825" u="1"/>
        <s v="05135" u="1"/>
        <s v="05435" u="1"/>
        <s v="05635" u="1"/>
        <s v="04105" u="1"/>
        <s v="04405" u="1"/>
        <s v="05145" u="1"/>
        <s v="05245" u="1"/>
        <s v="05445" u="1"/>
        <s v="05845" u="1"/>
        <s v="04115" u="1"/>
        <s v="04515" u="1"/>
        <s v="05155" u="1"/>
        <s v="05255" u="1"/>
        <s v="05655" u="1"/>
        <s v="05855" u="1"/>
        <s v="04425" u="1"/>
        <s v="04525" u="1"/>
        <s v="05165" u="1"/>
        <s v="05265" u="1"/>
        <s v="05865" u="1"/>
        <s v="04235" u="1"/>
        <s v="04535" u="1"/>
        <s v="05875" u="1"/>
        <s v="03505" u="1"/>
        <s v="04245" u="1"/>
        <s v="04545" u="1"/>
        <s v="03515" u="1"/>
        <s v="03615" u="1"/>
        <s v="04255" u="1"/>
        <s v="04355" u="1"/>
        <s v="04555" u="1"/>
        <s v="05795" u="1"/>
        <s v="03325" u="1"/>
        <s v="03425" u="1"/>
        <s v="03525" u="1"/>
        <s v="03625" u="1"/>
        <s v="04265" u="1"/>
        <s v="03435" u="1"/>
        <s v="03535" u="1"/>
        <s v="03635" u="1"/>
        <s v="03735" u="1"/>
        <s v="04075" u="1"/>
        <s v="04775" u="1"/>
        <s v="04875" u="1"/>
        <s v="03145" u="1"/>
        <s v="03345" u="1"/>
        <s v="03445" u="1"/>
        <s v="03545" u="1"/>
        <s v="03645" u="1"/>
        <s v="03745" u="1"/>
        <s v="04085" u="1"/>
        <s v="04385" u="1"/>
        <s v="04685" u="1"/>
        <s v="04785" u="1"/>
        <s v="04885" u="1"/>
        <s v="03155" u="1"/>
        <s v="03355" u="1"/>
        <s v="03455" u="1"/>
        <s v="03555" u="1"/>
        <s v="03755" u="1"/>
        <s v="04095" u="1"/>
        <s v="03955" u="1"/>
        <s v="04395" u="1"/>
        <s v="04695" u="1"/>
        <s v="04995" u="1"/>
        <s v="05410" u="1"/>
        <s v="05810" u="1"/>
        <s v="02725" u="1"/>
        <s v="03165" u="1"/>
        <s v="03865" u="1"/>
        <s v="03965" u="1"/>
        <s v="05420" u="1"/>
        <s v="05820" u="1"/>
        <s v="02735" u="1"/>
        <s v="02835" u="1"/>
        <s v="03175" u="1"/>
        <s v="03375" u="1"/>
        <s v="03775" u="1"/>
        <s v="03975" u="1"/>
        <s v="05130" u="1"/>
        <s v="05430" u="1"/>
        <s v="05630" u="1"/>
        <s v="05730" u="1"/>
        <s v="01505" u="1"/>
        <s v="01605" u="1"/>
        <s v="01705" u="1"/>
        <s v="01805" u="1"/>
        <s v="01905" u="1"/>
        <s v="02745" u="1"/>
        <s v="02845" u="1"/>
        <s v="03185" u="1"/>
        <s v="03385" u="1"/>
        <s v="04100" u="1"/>
        <s v="03985" u="1"/>
        <s v="04700" u="1"/>
        <s v="05040" u="1"/>
        <s v="05140" u="1"/>
        <s v="04900" u="1"/>
        <s v="05240" u="1"/>
        <s v="05440" u="1"/>
        <s v="05640" u="1"/>
        <s v="01215" u="1"/>
        <s v="05740" u="1"/>
        <s v="05840" u="1"/>
        <s v="01615" u="1"/>
        <s v="01715" u="1"/>
        <s v="01815" u="1"/>
        <s v="02455" u="1"/>
        <s v="02755" u="1"/>
        <s v="02855" u="1"/>
        <s v="03395" u="1"/>
        <s v="04110" u="1"/>
        <s v="03995" u="1"/>
        <s v="04510" u="1"/>
        <s v="05150" u="1"/>
        <s v="05250" u="1"/>
        <s v="05650" u="1"/>
        <s v="01225" u="1"/>
        <s v="05850" u="1"/>
        <s v="01625" u="1"/>
        <s v="01725" u="1"/>
        <s v="01825" u="1"/>
        <s v="02365" u="1"/>
        <s v="02465" u="1"/>
        <s v="02765" u="1"/>
        <s v="02865" u="1"/>
        <s v="04520" u="1"/>
        <s v="04720" u="1"/>
        <s v="05160" u="1"/>
        <s v="05260" u="1"/>
        <s v="01235" u="1"/>
        <s v="05760" u="1"/>
        <s v="05860" u="1"/>
        <s v="01635" u="1"/>
        <s v="01735" u="1"/>
        <s v="02075" u="1"/>
        <s v="01835" u="1"/>
        <s v="02275" u="1"/>
        <s v="02475" u="1"/>
        <s v="04230" u="1"/>
        <s v="04430" u="1"/>
        <s v="04530" u="1"/>
        <s v="00105" u="1"/>
        <s v="04730" u="1"/>
        <s v="00405" u="1"/>
        <s v="05170" u="1"/>
        <s v="05270" u="1"/>
        <s v="01245" u="1"/>
        <s v="05870" u="1"/>
        <s v="01745" u="1"/>
        <s v="01845" u="1"/>
        <s v="02285" u="1"/>
        <s v="02785" u="1"/>
        <s v="03500" u="1"/>
        <s v="04240" u="1"/>
        <s v="04540" u="1"/>
        <s v="00115" u="1"/>
        <s v="00415" u="1"/>
        <s v="00815" u="1"/>
        <s v="05680" u="1"/>
        <s v="01655" u="1"/>
        <s v="01755" u="1"/>
        <s v="01855" u="1"/>
        <s v="02295" u="1"/>
        <s v="02495" u="1"/>
        <s v="03510" u="1"/>
        <s v="03610" u="1"/>
        <s v="04250" u="1"/>
        <s v="04350" u="1"/>
        <s v="04550" u="1"/>
        <s v="00125" u="1"/>
        <s v="04750" u="1"/>
        <s v="00425" u="1"/>
        <s v="00825" u="1"/>
        <s v="01165" u="1"/>
        <s v="01665" u="1"/>
        <s v="01865" u="1"/>
        <s v="03520" u="1"/>
        <s v="03620" u="1"/>
        <s v="03720" u="1"/>
        <s v="04260" u="1"/>
        <s v="04560" u="1"/>
        <s v="00135" u="1"/>
        <s v="00435" u="1"/>
        <s v="01675" u="1"/>
        <s v="03330" u="1"/>
        <s v="03430" u="1"/>
        <s v="03530" u="1"/>
        <s v="03630" u="1"/>
        <s v="03930" u="1"/>
        <s v="04270" u="1"/>
        <s v="00145" u="1"/>
        <s v="04870" u="1"/>
        <s v="00845" u="1"/>
        <s v="03340" u="1"/>
        <s v="03440" u="1"/>
        <s v="03540" u="1"/>
        <s v="03640" u="1"/>
        <s v="03740" u="1"/>
        <s v="04080" u="1"/>
        <s v="04380" u="1"/>
        <s v="04680" u="1"/>
        <s v="04780" u="1"/>
        <s v="04880" u="1"/>
        <s v="00455" u="1"/>
        <s v="00855" u="1"/>
        <s v="01195" u="1"/>
        <s v="01595" u="1"/>
        <s v="01795" u="1"/>
        <s v="03150" u="1"/>
        <s v="03450" u="1"/>
        <s v="03550" u="1"/>
        <s v="03750" u="1"/>
        <s v="04090" u="1"/>
        <s v="03950" u="1"/>
        <s v="04290" u="1"/>
        <s v="04690" u="1"/>
        <s v="04890" u="1"/>
        <s v="00465" u="1"/>
        <s v="04990" u="1"/>
        <s v="00565" u="1"/>
        <s v="00865" u="1"/>
        <s v="03160" u="1"/>
        <s v="03460" u="1"/>
        <s v="03960" u="1"/>
        <s v="00375" u="1"/>
        <s v="00475" u="1"/>
        <s v="00575" u="1"/>
        <s v="00875" u="1"/>
        <s v="03170" u="1"/>
        <s v="03770" u="1"/>
        <s v="03870" u="1"/>
        <s v="03970" u="1"/>
        <s v="00485" u="1"/>
        <s v="01200" u="1"/>
        <s v="01500" u="1"/>
        <s v="01600" u="1"/>
        <s v="01700" u="1"/>
        <s v="01800" u="1"/>
        <s v="02740" u="1"/>
        <s v="02840" u="1"/>
        <s v="03180" u="1"/>
        <s v="03380" u="1"/>
        <s v="03980" u="1"/>
        <s v="01610" u="1"/>
        <s v="01710" u="1"/>
        <s v="01810" u="1"/>
        <s v="02750" u="1"/>
        <s v="02850" u="1"/>
        <s v="03190" u="1"/>
        <s v="03390" u="1"/>
        <s v="01220" u="1"/>
        <s v="01620" u="1"/>
        <s v="01720" u="1"/>
        <s v="02060" u="1"/>
        <s v="01820" u="1"/>
        <s v="02460" u="1"/>
        <s v="02860" u="1"/>
        <s v="01230" u="1"/>
        <s v="01630" u="1"/>
        <s v="01730" u="1"/>
        <s v="01830" u="1"/>
        <s v="02370" u="1"/>
        <s v="02870" u="1"/>
        <s v="00400" u="1"/>
        <s v="01240" u="1"/>
        <s v="01740" u="1"/>
        <s v="02080" u="1"/>
        <s v="01840" u="1"/>
        <s v="02280" u="1"/>
        <s v="02780" u="1"/>
        <s v="00110" u="1"/>
        <s v="00410" u="1"/>
        <s v="01250" u="1"/>
        <s v="01650" u="1"/>
        <s v="01750" u="1"/>
        <s v="01850" u="1"/>
        <s v="02290" u="1"/>
        <s v="02490" u="1"/>
        <s v="02890" u="1"/>
        <s v="00120" u="1"/>
        <s v="00420" u="1"/>
        <s v="00820" u="1"/>
        <s v="05016" u="1"/>
        <s v="01460" u="1"/>
        <s v="01660" u="1"/>
        <s v="01760" u="1"/>
        <s v="05716" u="1"/>
        <s v="01860" u="1"/>
        <s v="00130" u="1"/>
        <s v="00430" u="1"/>
        <s v="05026" u="1"/>
        <s v="01170" u="1"/>
        <s v="05426" u="1"/>
        <s v="01670" u="1"/>
        <s v="05726" u="1"/>
        <s v="01870" u="1"/>
        <s v="05826" u="1"/>
        <s v="00140" u="1"/>
        <s v="05036" u="1"/>
        <s v="05136" u="1"/>
        <s v="05436" u="1"/>
        <s v="05736" u="1"/>
        <s v="00150" u="1"/>
        <s v="04106" u="1"/>
        <s v="04506" u="1"/>
        <s v="00850" u="1"/>
        <s v="01190" u="1"/>
        <s v="05146" u="1"/>
        <s v="05246" u="1"/>
        <s v="05446" u="1"/>
        <s v="01690" u="1"/>
        <s v="05646" u="1"/>
        <s v="05846" u="1"/>
        <s v="04116" u="1"/>
        <s v="00360" u="1"/>
        <s v="00460" u="1"/>
        <s v="04516" u="1"/>
        <s v="00860" u="1"/>
        <s v="05156" u="1"/>
        <s v="05256" u="1"/>
        <s v="05756" u="1"/>
        <s v="05856" u="1"/>
        <s v="00370" u="1"/>
        <s v="00470" u="1"/>
        <s v="04426" u="1"/>
        <s v="00570" u="1"/>
        <s v="04526" u="1"/>
        <s v="00670" u="1"/>
        <s v="04726" u="1"/>
        <s v="00870" u="1"/>
        <s v="05166" u="1"/>
        <s v="05266" u="1"/>
        <s v="05866" u="1"/>
        <s v="00380" u="1"/>
        <s v="00480" u="1"/>
        <s v="04436" u="1"/>
        <s v="04536" u="1"/>
        <s v="04936" u="1"/>
        <s v="05876" u="1"/>
        <s v="03506" u="1"/>
        <s v="04246" u="1"/>
        <s v="04346" u="1"/>
        <s v="00490" u="1"/>
        <s v="04546" u="1"/>
        <s v="05686" u="1"/>
        <s v="03516" u="1"/>
        <s v="03616" u="1"/>
        <s v="04256" u="1"/>
        <s v="04356" u="1"/>
        <s v="04556" u="1"/>
        <s v="03426" u="1"/>
        <s v="03526" u="1"/>
        <s v="03626" u="1"/>
        <s v="03726" u="1"/>
        <s v="04266" u="1"/>
        <s v="03336" u="1"/>
        <s v="03436" u="1"/>
        <s v="03536" u="1"/>
        <s v="03636" u="1"/>
        <s v="03736" u="1"/>
        <s v="04076" u="1"/>
        <s v="03836" u="1"/>
        <s v="04776" u="1"/>
        <s v="04876" u="1"/>
        <s v="03146" u="1"/>
        <s v="03446" u="1"/>
        <s v="03546" u="1"/>
        <s v="04086" u="1"/>
        <s v="03946" u="1"/>
        <s v="04286" u="1"/>
        <s v="04686" u="1"/>
        <s v="04886" u="1"/>
        <s v="03156" u="1"/>
        <s v="03456" u="1"/>
        <s v="04096" u="1"/>
        <s v="03956" u="1"/>
        <s v="05011" u="1"/>
        <s v="04696" u="1"/>
        <s v="04996" u="1"/>
        <s v="05411" u="1"/>
        <s v="05711" u="1"/>
        <s v="05811" u="1"/>
        <s v="02726" u="1"/>
        <s v="03166" u="1"/>
        <s v="03766" u="1"/>
        <s v="05021" u="1"/>
        <s v="05421" u="1"/>
        <s v="05721" u="1"/>
        <s v="05821" u="1"/>
        <s v="02836" u="1"/>
        <s v="03176" u="1"/>
        <s v="03376" u="1"/>
        <s v="03976" u="1"/>
        <s v="05131" u="1"/>
        <s v="05431" u="1"/>
        <s v="01606" u="1"/>
        <s v="01706" u="1"/>
        <s v="01806" u="1"/>
        <s v="02746" u="1"/>
        <s v="02846" u="1"/>
        <s v="03186" u="1"/>
        <s v="03386" u="1"/>
        <s v="04101" u="1"/>
        <s v="03986" u="1"/>
        <s v="04701" u="1"/>
        <s v="05041" u="1"/>
        <s v="05141" u="1"/>
        <s v="04901" u="1"/>
        <s v="05241" u="1"/>
        <s v="05441" u="1"/>
        <s v="01216" u="1"/>
        <s v="05741" u="1"/>
        <s v="05841" u="1"/>
        <s v="01516" u="1"/>
        <s v="01616" u="1"/>
        <s v="01716" u="1"/>
        <s v="01816" u="1"/>
        <s v="02456" u="1"/>
        <s v="02756" u="1"/>
        <s v="02856" u="1"/>
        <s v="04111" u="1"/>
        <s v="03996" u="1"/>
        <s v="04511" u="1"/>
        <s v="05151" u="1"/>
        <s v="05251" u="1"/>
        <s v="01226" u="1"/>
        <s v="05751" u="1"/>
        <s v="05851" u="1"/>
        <s v="01626" u="1"/>
        <s v="01726" u="1"/>
        <s v="01826" u="1"/>
        <s v="02366" u="1"/>
        <s v="02866" u="1"/>
        <s v="04521" u="1"/>
        <s v="05161" u="1"/>
        <s v="05261" u="1"/>
        <s v="01236" u="1"/>
        <s v="05761" u="1"/>
        <s v="05861" u="1"/>
        <s v="01436" u="1"/>
        <s v="01636" u="1"/>
        <s v="01736" u="1"/>
        <s v="01836" u="1"/>
        <s v="02276" u="1"/>
        <s v="04231" u="1"/>
        <s v="04531" u="1"/>
        <s v="00106" u="1"/>
        <s v="04731" u="1"/>
        <s v="00406" u="1"/>
        <s v="05171" u="1"/>
        <s v="04931" u="1"/>
        <s v="05271" u="1"/>
        <s v="01246" u="1"/>
        <s v="05871" u="1"/>
        <s v="01646" u="1"/>
        <s v="01746" u="1"/>
        <s v="01846" u="1"/>
        <s v="02286" u="1"/>
        <s v="02486" u="1"/>
        <s v="02786" u="1"/>
        <s v="03501" u="1"/>
        <s v="04241" u="1"/>
        <s v="04541" u="1"/>
        <s v="00116" u="1"/>
        <s v="00416" u="1"/>
        <s v="00816" u="1"/>
        <s v="01656" u="1"/>
        <s v="01756" u="1"/>
        <s v="01856" u="1"/>
        <s v="02296" u="1"/>
        <s v="03511" u="1"/>
        <s v="03611" u="1"/>
        <s v="04251" u="1"/>
        <s v="04351" u="1"/>
        <s v="00126" u="1"/>
        <s v="00426" u="1"/>
        <s v="00826" u="1"/>
        <s v="01166" u="1"/>
        <s v="01666" u="1"/>
        <s v="01866" u="1"/>
        <s v="03521" u="1"/>
        <s v="03621" u="1"/>
        <s v="03721" u="1"/>
        <s v="04261" u="1"/>
        <s v="00136" u="1"/>
        <s v="00436" u="1"/>
        <s v="01676" u="1"/>
        <s v="03331" u="1"/>
        <s v="03431" u="1"/>
        <s v="03531" u="1"/>
        <s v="03631" u="1"/>
        <s v="03731" u="1"/>
        <s v="04271" u="1"/>
        <s v="00146" u="1"/>
        <s v="04871" u="1"/>
        <s v="00846" u="1"/>
        <s v="01186" u="1"/>
        <s v="03141" u="1"/>
        <s v="03441" u="1"/>
        <s v="03541" u="1"/>
        <s v="03641" u="1"/>
        <s v="03741" u="1"/>
        <s v="04081" u="1"/>
        <s v="04381" u="1"/>
        <s v="04681" u="1"/>
        <s v="04781" u="1"/>
        <s v="04881" u="1"/>
        <s v="00456" u="1"/>
        <s v="00856" u="1"/>
        <s v="01196" u="1"/>
        <s v="01596" u="1"/>
        <s v="01796" u="1"/>
        <s v="03151" u="1"/>
        <s v="03451" u="1"/>
        <s v="03551" u="1"/>
        <s v="04091" u="1"/>
        <s v="03851" u="1"/>
        <s v="04291" u="1"/>
        <s v="04391" u="1"/>
        <s v="04691" u="1"/>
        <s v="04791" u="1"/>
        <s v="04891" u="1"/>
        <s v="00466" u="1"/>
        <s v="04991" u="1"/>
        <s v="00566" u="1"/>
        <s v="00866" u="1"/>
        <s v="03161" u="1"/>
        <s v="03361" u="1"/>
        <s v="03461" u="1"/>
        <s v="03861" u="1"/>
        <s v="00376" u="1"/>
        <s v="00476" u="1"/>
        <s v="00576" u="1"/>
        <s v="00876" u="1"/>
        <s v="02731" u="1"/>
        <s v="03171" u="1"/>
        <s v="03771" u="1"/>
        <s v="03871" u="1"/>
        <s v="03971" u="1"/>
        <s v="00486" u="1"/>
        <s v="00586" u="1"/>
        <s v="01201" u="1"/>
        <s v="01601" u="1"/>
        <s v="01701" u="1"/>
        <s v="01801" u="1"/>
        <s v="02741" u="1"/>
        <s v="02841" u="1"/>
        <s v="03181" u="1"/>
        <s v="03381" u="1"/>
        <s v="03981" u="1"/>
        <s v="01611" u="1"/>
        <s v="01711" u="1"/>
        <s v="01811" u="1"/>
        <s v="02751" u="1"/>
        <s v="02851" u="1"/>
        <s v="03191" u="1"/>
        <s v="03991" u="1"/>
        <s v="01221" u="1"/>
        <s v="01621" u="1"/>
        <s v="01721" u="1"/>
        <s v="02061" u="1"/>
        <s v="01821" u="1"/>
        <s v="02461" u="1"/>
        <s v="02861" u="1"/>
        <s v="01231" u="1"/>
        <s v="01631" u="1"/>
        <s v="01731" u="1"/>
        <s v="01831" u="1"/>
        <s v="02371" u="1"/>
        <s v="01241" u="1"/>
        <s v="01441" u="1"/>
        <s v="01741" u="1"/>
        <s v="02081" u="1"/>
        <s v="01841" u="1"/>
        <s v="02281" u="1"/>
        <s v="02781" u="1"/>
        <s v="00111" u="1"/>
        <s v="00411" u="1"/>
        <s v="01251" u="1"/>
        <s v="05407" u="1"/>
        <s v="01651" u="1"/>
        <s v="01751" u="1"/>
        <s v="05707" u="1"/>
        <s v="01851" u="1"/>
        <s v="05807" u="1"/>
        <s v="02291" u="1"/>
        <s v="02491" u="1"/>
        <s v="00121" u="1"/>
        <s v="00421" u="1"/>
        <s v="00821" u="1"/>
        <s v="05017" u="1"/>
        <s v="05417" u="1"/>
        <s v="01661" u="1"/>
        <s v="01861" u="1"/>
        <s v="00131" u="1"/>
        <s v="00431" u="1"/>
        <s v="00831" u="1"/>
        <s v="05027" u="1"/>
        <s v="01171" u="1"/>
        <s v="05427" u="1"/>
        <s v="01671" u="1"/>
        <s v="01871" u="1"/>
        <s v="00141" u="1"/>
        <s v="05137" u="1"/>
        <s v="05437" u="1"/>
        <s v="05637" u="1"/>
        <s v="05737" u="1"/>
        <s v="00151" u="1"/>
        <s v="04107" u="1"/>
        <s v="04507" u="1"/>
        <s v="00851" u="1"/>
        <s v="05147" u="1"/>
        <s v="05247" u="1"/>
        <s v="05447" u="1"/>
        <s v="01691" u="1"/>
        <s v="05747" u="1"/>
        <s v="05847" u="1"/>
        <s v="04117" u="1"/>
        <s v="00361" u="1"/>
        <s v="00461" u="1"/>
        <s v="04517" u="1"/>
        <s v="04717" u="1"/>
        <s v="00861" u="1"/>
        <s v="05157" u="1"/>
        <s v="05257" u="1"/>
        <s v="05857" u="1"/>
        <s v="00371" u="1"/>
        <s v="00471" u="1"/>
        <s v="04427" u="1"/>
        <s v="00571" u="1"/>
        <s v="04527" u="1"/>
        <s v="00671" u="1"/>
        <s v="04727" u="1"/>
        <s v="00871" u="1"/>
        <s v="05167" u="1"/>
        <s v="05267" u="1"/>
        <s v="05867" u="1"/>
        <s v="04237" u="1"/>
        <s v="00381" u="1"/>
        <s v="00481" u="1"/>
        <s v="00581" u="1"/>
        <s v="04537" u="1"/>
        <s v="04937" u="1"/>
        <s v="03507" u="1"/>
        <s v="04247" u="1"/>
        <s v="04347" u="1"/>
        <s v="00491" u="1"/>
        <s v="04547" u="1"/>
        <s v="05787" u="1"/>
        <s v="03417" u="1"/>
        <s v="03517" u="1"/>
        <s v="03617" u="1"/>
        <s v="04257" u="1"/>
        <s v="04357" u="1"/>
        <s v="04557" u="1"/>
        <s v="04757" u="1"/>
        <s v="03327" u="1"/>
        <s v="03427" u="1"/>
        <s v="03527" u="1"/>
        <s v="03627" u="1"/>
        <s v="03727" u="1"/>
        <s v="03927" u="1"/>
        <s v="04267" u="1"/>
        <s v="04767" u="1"/>
        <s v="03337" u="1"/>
        <s v="03437" u="1"/>
        <s v="03637" u="1"/>
        <s v="04077" u="1"/>
        <s v="04777" u="1"/>
        <s v="04877" u="1"/>
        <s v="03147" u="1"/>
        <s v="03447" u="1"/>
        <s v="03547" u="1"/>
        <s v="03747" u="1"/>
        <s v="03947" u="1"/>
        <s v="04287" u="1"/>
        <s v="04687" u="1"/>
        <s v="04787" u="1"/>
        <s v="04887" u="1"/>
        <s v="03157" u="1"/>
        <s v="03357" u="1"/>
        <s v="03457" u="1"/>
        <s v="04097" u="1"/>
        <s v="03857" u="1"/>
        <s v="03957" u="1"/>
        <s v="04397" u="1"/>
        <s v="05012" u="1"/>
        <s v="04697" u="1"/>
        <s v="04897" u="1"/>
        <s v="04997" u="1"/>
        <s v="05412" u="1"/>
        <s v="05712" u="1"/>
        <s v="05812" u="1"/>
        <s v="03167" u="1"/>
        <s v="03367" u="1"/>
        <s v="03767" u="1"/>
        <s v="03867" u="1"/>
        <s v="03967" u="1"/>
        <s v="05022" u="1"/>
        <s v="05422" u="1"/>
        <s v="02837" u="1"/>
        <s v="03177" u="1"/>
        <s v="03377" u="1"/>
        <s v="05132" u="1"/>
        <s v="05432" u="1"/>
        <s v="05732" u="1"/>
        <s v="01507" u="1"/>
        <s v="01607" u="1"/>
        <s v="01707" u="1"/>
        <s v="01807" u="1"/>
        <s v="02747" u="1"/>
        <s v="02847" u="1"/>
        <s v="03187" u="1"/>
        <s v="03387" u="1"/>
        <s v="04102" u="1"/>
        <s v="03987" u="1"/>
        <s v="04402" u="1"/>
        <s v="04702" u="1"/>
        <s v="05042" u="1"/>
        <s v="05142" u="1"/>
        <s v="04902" u="1"/>
        <s v="05242" u="1"/>
        <s v="05442" u="1"/>
        <s v="01217" u="1"/>
        <s v="05842" u="1"/>
        <s v="01617" u="1"/>
        <s v="01717" u="1"/>
        <s v="01817" u="1"/>
        <s v="02457" u="1"/>
        <s v="02757" u="1"/>
        <s v="02857" u="1"/>
        <s v="03397" u="1"/>
        <s v="04112" u="1"/>
        <s v="03997" u="1"/>
        <s v="04512" u="1"/>
        <s v="05152" u="1"/>
        <s v="05252" u="1"/>
        <s v="01227" u="1"/>
        <s v="05752" u="1"/>
        <s v="05852" u="1"/>
        <s v="01627" u="1"/>
        <s v="01727" u="1"/>
        <s v="01827" u="1"/>
        <s v="02367" u="1"/>
        <s v="02467" u="1"/>
        <s v="02867" u="1"/>
        <s v="04522" u="1"/>
        <s v="04722" u="1"/>
        <s v="05162" u="1"/>
        <s v="05262" u="1"/>
        <s v="01237" u="1"/>
        <s v="05762" u="1"/>
        <s v="05862" u="1"/>
        <s v="01637" u="1"/>
        <s v="01737" u="1"/>
        <s v="02077" u="1"/>
        <s v="01837" u="1"/>
        <s v="02277" u="1"/>
        <s v="02777" u="1"/>
        <s v="04232" u="1"/>
        <s v="04532" u="1"/>
        <s v="00107" u="1"/>
        <s v="00407" u="1"/>
        <s v="05272" u="1"/>
        <s v="01247" u="1"/>
        <s v="05872" u="1"/>
        <s v="01447" u="1"/>
        <s v="01647" u="1"/>
        <s v="01747" u="1"/>
        <s v="01847" u="1"/>
        <s v="02287" u="1"/>
        <s v="02487" u="1"/>
        <s v="02787" u="1"/>
        <s v="03502" u="1"/>
        <s v="04242" u="1"/>
        <s v="04542" u="1"/>
        <s v="00417" u="1"/>
        <s v="00817" u="1"/>
        <s v="05682" u="1"/>
        <s v="01657" u="1"/>
        <s v="01757" u="1"/>
        <s v="01857" u="1"/>
        <s v="02497" u="1"/>
        <s v="03512" u="1"/>
        <s v="03612" u="1"/>
        <s v="04252" u="1"/>
        <s v="04352" u="1"/>
        <s v="04552" u="1"/>
        <s v="00127" u="1"/>
        <s v="04752" u="1"/>
        <s v="00427" u="1"/>
        <s v="00827" u="1"/>
        <s v="01167" u="1"/>
        <s v="01667" u="1"/>
        <s v="01867" u="1"/>
        <s v="03522" u="1"/>
        <s v="03622" u="1"/>
        <s v="03722" u="1"/>
        <s v="04262" u="1"/>
        <s v="00137" u="1"/>
        <s v="00437" u="1"/>
        <s v="01677" u="1"/>
        <s v="03332" u="1"/>
        <s v="03432" u="1"/>
        <s v="03532" u="1"/>
        <s v="03632" u="1"/>
        <s v="03732" u="1"/>
        <s v="04072" u="1"/>
        <s v="03832" u="1"/>
        <s v="04272" u="1"/>
        <s v="00147" u="1"/>
        <s v="04772" u="1"/>
        <s v="04872" u="1"/>
        <s v="00847" u="1"/>
        <s v="03142" u="1"/>
        <s v="03342" u="1"/>
        <s v="03442" u="1"/>
        <s v="03542" u="1"/>
        <s v="03642" u="1"/>
        <s v="04082" u="1"/>
        <s v="03942" u="1"/>
        <s v="04382" u="1"/>
        <s v="04682" u="1"/>
        <s v="04782" u="1"/>
        <s v="04882" u="1"/>
        <s v="00457" u="1"/>
        <s v="00857" u="1"/>
        <s v="01197" u="1"/>
        <s v="01597" u="1"/>
        <s v="01797" u="1"/>
        <s v="03152" u="1"/>
        <s v="02912" u="1"/>
        <s v="03352" u="1"/>
        <s v="03452" u="1"/>
        <s v="03552" u="1"/>
        <s v="04092" u="1"/>
        <s v="03852" u="1"/>
        <s v="03952" u="1"/>
        <s v="04292" u="1"/>
        <s v="04392" u="1"/>
        <s v="04692" u="1"/>
        <s v="04892" u="1"/>
        <s v="00467" u="1"/>
        <s v="04992" u="1"/>
        <s v="00567" u="1"/>
        <s v="00867" u="1"/>
        <s v="03162" u="1"/>
        <s v="03462" u="1"/>
        <s v="03962" u="1"/>
        <s v="00377" u="1"/>
        <s v="00477" u="1"/>
        <s v="00577" u="1"/>
        <s v="00877" u="1"/>
        <s v="03172" u="1"/>
        <s v="03772" u="1"/>
        <s v="03872" u="1"/>
        <s v="03972" u="1"/>
        <s v="00487" u="1"/>
        <s v="01202" u="1"/>
        <s v="01502" u="1"/>
        <s v="01602" u="1"/>
        <s v="01702" u="1"/>
        <s v="01802" u="1"/>
        <s v="02742" u="1"/>
        <s v="02842" u="1"/>
        <s v="03182" u="1"/>
        <s v="03382" u="1"/>
        <s v="03982" u="1"/>
        <s v="00397" u="1"/>
        <s v="01612" u="1"/>
        <s v="01712" u="1"/>
        <s v="01812" u="1"/>
        <s v="02752" u="1"/>
        <s v="02852" u="1"/>
        <s v="03392" u="1"/>
        <s v="03992" u="1"/>
      </sharedItems>
    </cacheField>
    <cacheField name="tgl_spby" numFmtId="14">
      <sharedItems containsSemiMixedTypes="0" containsNonDate="0" containsDate="1" containsString="0" minDate="2022-01-01T00:00:00" maxDate="2023-06-01T00:00:00" count="353">
        <d v="2023-01-11T00:00:00"/>
        <d v="2023-01-20T00:00:00"/>
        <d v="2023-01-13T00:00:00"/>
        <d v="2023-01-16T00:00:00"/>
        <d v="2023-01-18T00:00:00"/>
        <d v="2023-01-09T00:00:00"/>
        <d v="2023-01-12T00:00:00"/>
        <d v="2023-01-19T00:00:00"/>
        <d v="2023-01-10T00:00:00"/>
        <d v="2023-01-03T00:00:00"/>
        <d v="2023-01-24T00:00:00"/>
        <d v="2023-01-05T00:00:00"/>
        <d v="2023-01-17T00:00:00"/>
        <d v="2023-01-04T00:00:00"/>
        <d v="2023-01-06T00:00:00"/>
        <d v="2023-02-06T00:00:00"/>
        <d v="2023-01-25T00:00:00"/>
        <d v="2023-02-08T00:00:00"/>
        <d v="2023-02-07T00:00:00"/>
        <d v="2023-02-01T00:00:00"/>
        <d v="2023-02-03T00:00:00"/>
        <d v="2023-01-31T00:00:00"/>
        <d v="2023-01-27T00:00:00"/>
        <d v="2023-01-26T00:00:00"/>
        <d v="2023-02-02T00:00:00"/>
        <d v="2023-02-23T00:00:00"/>
        <d v="2023-02-13T00:00:00"/>
        <d v="2023-02-17T00:00:00"/>
        <d v="2023-01-30T00:00:00"/>
        <d v="2023-02-22T00:00:00"/>
        <d v="2023-02-16T00:00:00"/>
        <d v="2023-02-21T00:00:00"/>
        <d v="2023-02-10T00:00:00"/>
        <d v="2023-02-20T00:00:00"/>
        <d v="2023-02-15T00:00:00"/>
        <d v="2023-02-04T00:00:00"/>
        <d v="2023-02-11T00:00:00"/>
        <d v="2023-02-12T00:00:00"/>
        <d v="2023-02-14T00:00:00"/>
        <d v="2023-02-09T00:00:00"/>
        <d v="2023-02-24T00:00:00"/>
        <d v="2023-03-02T00:00:00"/>
        <d v="2023-02-28T00:00:00"/>
        <d v="2023-03-01T00:00:00"/>
        <d v="2023-02-27T00:00:00"/>
        <d v="2023-02-25T00:00:00"/>
        <d v="2023-03-15T00:00:00"/>
        <d v="2023-03-12T00:00:00"/>
        <d v="2023-03-16T00:00:00"/>
        <d v="2023-03-07T00:00:00"/>
        <d v="2023-03-06T00:00:00"/>
        <d v="2023-03-13T00:00:00"/>
        <d v="2023-03-17T00:00:00"/>
        <d v="2023-03-10T00:00:00"/>
        <d v="2023-03-21T00:00:00"/>
        <d v="2023-03-09T00:00:00"/>
        <d v="2023-03-03T00:00:00"/>
        <d v="2023-03-08T00:00:00"/>
        <d v="2023-03-28T00:00:00"/>
        <d v="2023-04-01T00:00:00"/>
        <d v="2023-03-27T00:00:00"/>
        <d v="2023-04-03T00:00:00"/>
        <d v="2023-03-26T00:00:00"/>
        <d v="2023-03-31T00:00:00"/>
        <d v="2023-03-04T00:00:00"/>
        <d v="2023-03-29T00:00:00"/>
        <d v="2023-03-24T00:00:00"/>
        <d v="2023-04-06T00:00:00"/>
        <d v="2023-04-05T00:00:00"/>
        <d v="2023-03-30T00:00:00"/>
        <d v="2023-04-10T00:00:00"/>
        <d v="2023-04-04T00:00:00"/>
        <d v="2023-03-14T00:00:00"/>
        <d v="2023-03-18T00:00:00"/>
        <d v="2023-03-20T00:00:00"/>
        <d v="2023-04-11T00:00:00"/>
        <d v="2023-03-19T00:00:00"/>
        <d v="2023-03-23T00:00:00"/>
        <d v="2023-03-22T00:00:00"/>
        <d v="2023-04-12T00:00:00"/>
        <d v="2023-04-18T00:00:00"/>
        <d v="2023-05-01T00:00:00"/>
        <d v="2023-04-29T00:00:00"/>
        <d v="2023-04-26T00:00:00"/>
        <d v="2023-05-02T00:00:00"/>
        <d v="2023-04-28T00:00:00"/>
        <d v="2023-04-17T00:00:00"/>
        <d v="2023-04-13T00:00:00"/>
        <d v="2023-04-14T00:00:00"/>
        <d v="2023-05-13T00:00:00"/>
        <d v="2023-05-11T00:00:00"/>
        <d v="2023-05-12T00:00:00"/>
        <d v="2023-05-03T00:00:00"/>
        <d v="2023-04-27T00:00:00"/>
        <d v="2023-05-04T00:00:00"/>
        <d v="2023-05-05T00:00:00"/>
        <d v="2023-05-15T00:00:00"/>
        <d v="2023-05-17T00:00:00"/>
        <d v="2023-05-19T00:00:00"/>
        <d v="2023-05-07T00:00:00"/>
        <d v="2023-04-30T00:00:00"/>
        <d v="2023-05-08T00:00:00"/>
        <d v="2023-05-09T00:00:00"/>
        <d v="2023-05-25T00:00:00"/>
        <d v="2023-05-16T00:00:00"/>
        <d v="2023-05-30T00:00:00"/>
        <d v="2023-05-31T00:00:00"/>
        <d v="2023-05-26T00:00:00"/>
        <d v="2023-04-25T00:00:00"/>
        <d v="2023-04-15T00:00:00"/>
        <d v="2023-05-18T00:00:00"/>
        <d v="2023-05-22T00:00:00"/>
        <d v="2022-09-29T00:00:00" u="1"/>
        <d v="2022-10-25T00:00:00" u="1"/>
        <d v="2022-11-21T00:00:00" u="1"/>
        <d v="2022-12-17T00:00:00" u="1"/>
        <d v="2022-10-27T00:00:00" u="1"/>
        <d v="2022-11-23T00:00:00" u="1"/>
        <d v="2022-12-19T00:00:00" u="1"/>
        <d v="2022-10-29T00:00:00" u="1"/>
        <d v="2022-11-25T00:00:00" u="1"/>
        <d v="2022-12-21T00:00:00" u="1"/>
        <d v="2022-01-02T00:00:00" u="1"/>
        <d v="2022-10-31T00:00:00" u="1"/>
        <d v="2022-11-27T00:00:00" u="1"/>
        <d v="2022-12-23T00:00:00" u="1"/>
        <d v="2022-01-04T00:00:00" u="1"/>
        <d v="2022-11-29T00:00:00" u="1"/>
        <d v="2022-01-06T00:00:00" u="1"/>
        <d v="2022-02-02T00:00:00" u="1"/>
        <d v="2022-12-27T00:00:00" u="1"/>
        <d v="2022-01-08T00:00:00" u="1"/>
        <d v="2022-02-04T00:00:00" u="1"/>
        <d v="2022-12-29T00:00:00" u="1"/>
        <d v="2022-01-10T00:00:00" u="1"/>
        <d v="2022-03-02T00:00:00" u="1"/>
        <d v="2022-01-12T00:00:00" u="1"/>
        <d v="2022-02-08T00:00:00" u="1"/>
        <d v="2022-03-04T00:00:00" u="1"/>
        <d v="2022-01-14T00:00:00" u="1"/>
        <d v="2022-02-10T00:00:00" u="1"/>
        <d v="2022-01-16T00:00:00" u="1"/>
        <d v="2022-03-08T00:00:00" u="1"/>
        <d v="2022-04-04T00:00:00" u="1"/>
        <d v="2022-01-18T00:00:00" u="1"/>
        <d v="2022-02-14T00:00:00" u="1"/>
        <d v="2022-03-10T00:00:00" u="1"/>
        <d v="2022-04-06T00:00:00" u="1"/>
        <d v="2022-01-20T00:00:00" u="1"/>
        <d v="2022-02-16T00:00:00" u="1"/>
        <d v="2022-04-08T00:00:00" u="1"/>
        <d v="2022-02-18T00:00:00" u="1"/>
        <d v="2022-01-24T00:00:00" u="1"/>
        <d v="2022-03-16T00:00:00" u="1"/>
        <d v="2022-01-26T00:00:00" u="1"/>
        <d v="2022-02-22T00:00:00" u="1"/>
        <d v="2022-03-18T00:00:00" u="1"/>
        <d v="2022-04-14T00:00:00" u="1"/>
        <d v="2022-05-10T00:00:00" u="1"/>
        <d v="2022-06-06T00:00:00" u="1"/>
        <d v="2022-07-02T00:00:00" u="1"/>
        <d v="2022-01-28T00:00:00" u="1"/>
        <d v="2022-02-24T00:00:00" u="1"/>
        <d v="2022-06-08T00:00:00" u="1"/>
        <d v="2022-07-04T00:00:00" u="1"/>
        <d v="2022-02-26T00:00:00" u="1"/>
        <d v="2022-03-22T00:00:00" u="1"/>
        <d v="2022-07-06T00:00:00" u="1"/>
        <d v="2022-08-02T00:00:00" u="1"/>
        <d v="2022-02-28T00:00:00" u="1"/>
        <d v="2022-07-08T00:00:00" u="1"/>
        <d v="2022-08-04T00:00:00" u="1"/>
        <d v="2022-04-22T00:00:00" u="1"/>
        <d v="2022-06-14T00:00:00" u="1"/>
        <d v="2022-09-02T00:00:00" u="1"/>
        <d v="2022-07-12T00:00:00" u="1"/>
        <d v="2022-08-08T00:00:00" u="1"/>
        <d v="2022-07-14T00:00:00" u="1"/>
        <d v="2022-08-10T00:00:00" u="1"/>
        <d v="2022-09-06T00:00:00" u="1"/>
        <d v="2022-05-24T00:00:00" u="1"/>
        <d v="2022-06-20T00:00:00" u="1"/>
        <d v="2022-07-16T00:00:00" u="1"/>
        <d v="2022-08-12T00:00:00" u="1"/>
        <d v="2022-09-08T00:00:00" u="1"/>
        <d v="2022-10-04T00:00:00" u="1"/>
        <d v="2022-06-22T00:00:00" u="1"/>
        <d v="2022-07-18T00:00:00" u="1"/>
        <d v="2022-10-06T00:00:00" u="1"/>
        <d v="2022-11-02T00:00:00" u="1"/>
        <d v="2022-06-24T00:00:00" u="1"/>
        <d v="2022-07-20T00:00:00" u="1"/>
        <d v="2022-08-16T00:00:00" u="1"/>
        <d v="2022-09-12T00:00:00" u="1"/>
        <d v="2022-11-04T00:00:00" u="1"/>
        <d v="2022-07-22T00:00:00" u="1"/>
        <d v="2022-08-18T00:00:00" u="1"/>
        <d v="2022-09-14T00:00:00" u="1"/>
        <d v="2022-10-10T00:00:00" u="1"/>
        <d v="2022-12-02T00:00:00" u="1"/>
        <d v="2022-06-28T00:00:00" u="1"/>
        <d v="2022-09-16T00:00:00" u="1"/>
        <d v="2022-10-12T00:00:00" u="1"/>
        <d v="2022-11-08T00:00:00" u="1"/>
        <d v="2022-06-30T00:00:00" u="1"/>
        <d v="2022-07-26T00:00:00" u="1"/>
        <d v="2022-08-22T00:00:00" u="1"/>
        <d v="2022-09-18T00:00:00" u="1"/>
        <d v="2022-10-14T00:00:00" u="1"/>
        <d v="2022-11-10T00:00:00" u="1"/>
        <d v="2022-12-06T00:00:00" u="1"/>
        <d v="2022-07-28T00:00:00" u="1"/>
        <d v="2022-08-24T00:00:00" u="1"/>
        <d v="2022-09-20T00:00:00" u="1"/>
        <d v="2022-10-16T00:00:00" u="1"/>
        <d v="2022-12-08T00:00:00" u="1"/>
        <d v="2022-08-26T00:00:00" u="1"/>
        <d v="2022-09-22T00:00:00" u="1"/>
        <d v="2022-10-18T00:00:00" u="1"/>
        <d v="2022-11-14T00:00:00" u="1"/>
        <d v="2022-08-28T00:00:00" u="1"/>
        <d v="2022-10-20T00:00:00" u="1"/>
        <d v="2022-11-16T00:00:00" u="1"/>
        <d v="2022-12-12T00:00:00" u="1"/>
        <d v="2022-08-30T00:00:00" u="1"/>
        <d v="2022-09-26T00:00:00" u="1"/>
        <d v="2022-10-22T00:00:00" u="1"/>
        <d v="2022-11-18T00:00:00" u="1"/>
        <d v="2022-12-14T00:00:00" u="1"/>
        <d v="2022-09-28T00:00:00" u="1"/>
        <d v="2022-10-24T00:00:00" u="1"/>
        <d v="2022-11-20T00:00:00" u="1"/>
        <d v="2022-12-16T00:00:00" u="1"/>
        <d v="2022-09-30T00:00:00" u="1"/>
        <d v="2022-10-26T00:00:00" u="1"/>
        <d v="2022-11-22T00:00:00" u="1"/>
        <d v="2022-10-28T00:00:00" u="1"/>
        <d v="2022-11-24T00:00:00" u="1"/>
        <d v="2022-12-20T00:00:00" u="1"/>
        <d v="2022-01-01T00:00:00" u="1"/>
        <d v="2022-10-30T00:00:00" u="1"/>
        <d v="2022-11-26T00:00:00" u="1"/>
        <d v="2022-12-22T00:00:00" u="1"/>
        <d v="2022-01-03T00:00:00" u="1"/>
        <d v="2022-11-28T00:00:00" u="1"/>
        <d v="2022-12-24T00:00:00" u="1"/>
        <d v="2022-01-05T00:00:00" u="1"/>
        <d v="2022-11-30T00:00:00" u="1"/>
        <d v="2022-12-26T00:00:00" u="1"/>
        <d v="2022-01-07T00:00:00" u="1"/>
        <d v="2022-02-03T00:00:00" u="1"/>
        <d v="2022-12-28T00:00:00" u="1"/>
        <d v="2022-01-09T00:00:00" u="1"/>
        <d v="2022-02-05T00:00:00" u="1"/>
        <d v="2022-03-01T00:00:00" u="1"/>
        <d v="2022-01-11T00:00:00" u="1"/>
        <d v="2022-02-07T00:00:00" u="1"/>
        <d v="2022-03-03T00:00:00" u="1"/>
        <d v="2022-01-13T00:00:00" u="1"/>
        <d v="2022-02-11T00:00:00" u="1"/>
        <d v="2022-03-07T00:00:00" u="1"/>
        <d v="2022-01-17T00:00:00" u="1"/>
        <d v="2022-03-09T00:00:00" u="1"/>
        <d v="2022-01-19T00:00:00" u="1"/>
        <d v="2022-03-11T00:00:00" u="1"/>
        <d v="2022-01-21T00:00:00" u="1"/>
        <d v="2022-02-17T00:00:00" u="1"/>
        <d v="2022-05-05T00:00:00" u="1"/>
        <d v="2022-01-23T00:00:00" u="1"/>
        <d v="2022-03-15T00:00:00" u="1"/>
        <d v="2022-06-03T00:00:00" u="1"/>
        <d v="2022-01-25T00:00:00" u="1"/>
        <d v="2022-02-21T00:00:00" u="1"/>
        <d v="2022-03-17T00:00:00" u="1"/>
        <d v="2022-04-13T00:00:00" u="1"/>
        <d v="2022-05-09T00:00:00" u="1"/>
        <d v="2022-07-01T00:00:00" u="1"/>
        <d v="2022-01-27T00:00:00" u="1"/>
        <d v="2022-02-23T00:00:00" u="1"/>
        <d v="2022-02-25T00:00:00" u="1"/>
        <d v="2022-03-21T00:00:00" u="1"/>
        <d v="2022-07-05T00:00:00" u="1"/>
        <d v="2022-08-01T00:00:00" u="1"/>
        <d v="2022-01-31T00:00:00" u="1"/>
        <d v="2022-03-23T00:00:00" u="1"/>
        <d v="2022-07-07T00:00:00" u="1"/>
        <d v="2022-08-03T00:00:00" u="1"/>
        <d v="2022-04-21T00:00:00" u="1"/>
        <d v="2022-07-09T00:00:00" u="1"/>
        <d v="2022-08-05T00:00:00" u="1"/>
        <d v="2022-09-01T00:00:00" u="1"/>
        <d v="2022-06-15T00:00:00" u="1"/>
        <d v="2022-07-11T00:00:00" u="1"/>
        <d v="2022-08-07T00:00:00" u="1"/>
        <d v="2022-09-03T00:00:00" u="1"/>
        <d v="2022-04-25T00:00:00" u="1"/>
        <d v="2022-06-17T00:00:00" u="1"/>
        <d v="2022-07-13T00:00:00" u="1"/>
        <d v="2022-08-09T00:00:00" u="1"/>
        <d v="2022-09-05T00:00:00" u="1"/>
        <d v="2022-04-27T00:00:00" u="1"/>
        <d v="2022-05-23T00:00:00" u="1"/>
        <d v="2022-07-15T00:00:00" u="1"/>
        <d v="2022-08-11T00:00:00" u="1"/>
        <d v="2022-09-07T00:00:00" u="1"/>
        <d v="2022-10-03T00:00:00" u="1"/>
        <d v="2022-06-21T00:00:00" u="1"/>
        <d v="2022-09-09T00:00:00" u="1"/>
        <d v="2022-10-05T00:00:00" u="1"/>
        <d v="2022-11-01T00:00:00" u="1"/>
        <d v="2022-05-27T00:00:00" u="1"/>
        <d v="2022-07-19T00:00:00" u="1"/>
        <d v="2022-08-15T00:00:00" u="1"/>
        <d v="2022-09-11T00:00:00" u="1"/>
        <d v="2022-10-07T00:00:00" u="1"/>
        <d v="2022-11-03T00:00:00" u="1"/>
        <d v="2022-07-21T00:00:00" u="1"/>
        <d v="2022-09-13T00:00:00" u="1"/>
        <d v="2022-12-01T00:00:00" u="1"/>
        <d v="2022-05-31T00:00:00" u="1"/>
        <d v="2022-06-27T00:00:00" u="1"/>
        <d v="2022-08-19T00:00:00" u="1"/>
        <d v="2022-09-15T00:00:00" u="1"/>
        <d v="2022-10-11T00:00:00" u="1"/>
        <d v="2022-11-07T00:00:00" u="1"/>
        <d v="2022-06-29T00:00:00" u="1"/>
        <d v="2022-07-25T00:00:00" u="1"/>
        <d v="2022-10-13T00:00:00" u="1"/>
        <d v="2022-11-09T00:00:00" u="1"/>
        <d v="2022-12-05T00:00:00" u="1"/>
        <d v="2022-07-27T00:00:00" u="1"/>
        <d v="2022-08-23T00:00:00" u="1"/>
        <d v="2022-09-19T00:00:00" u="1"/>
        <d v="2022-11-11T00:00:00" u="1"/>
        <d v="2022-12-07T00:00:00" u="1"/>
        <d v="2022-07-29T00:00:00" u="1"/>
        <d v="2022-08-25T00:00:00" u="1"/>
        <d v="2022-09-21T00:00:00" u="1"/>
        <d v="2022-10-17T00:00:00" u="1"/>
        <d v="2022-11-13T00:00:00" u="1"/>
        <d v="2022-12-09T00:00:00" u="1"/>
        <d v="2022-07-31T00:00:00" u="1"/>
        <d v="2022-09-23T00:00:00" u="1"/>
        <d v="2022-10-19T00:00:00" u="1"/>
        <d v="2022-11-15T00:00:00" u="1"/>
        <d v="2022-08-29T00:00:00" u="1"/>
        <d v="2022-10-21T00:00:00" u="1"/>
        <d v="2022-11-17T00:00:00" u="1"/>
        <d v="2022-12-13T00:00:00" u="1"/>
        <d v="2022-08-31T00:00:00" u="1"/>
        <d v="2022-09-27T00:00:00" u="1"/>
        <d v="2022-10-23T00:00:00" u="1"/>
        <d v="2022-12-15T00:00:00" u="1"/>
      </sharedItems>
    </cacheField>
    <cacheField name="Ref_UM" numFmtId="0">
      <sharedItems/>
    </cacheField>
    <cacheField name="Jenis Belanja" numFmtId="0">
      <sharedItems/>
    </cacheField>
    <cacheField name="Detil Jenis Belanja" numFmtId="0">
      <sharedItems/>
    </cacheField>
    <cacheField name="Status Akun" numFmtId="0">
      <sharedItems/>
    </cacheField>
    <cacheField name="Status Covid" numFmtId="0">
      <sharedItems/>
    </cacheField>
    <cacheField name="MAK Subkomponen" numFmtId="0">
      <sharedItems/>
    </cacheField>
    <cacheField name="MAK4" numFmtId="0">
      <sharedItems count="136">
        <s v="DL.2376.AFA.001.051.B.521211"/>
        <s v="WA.2378.EBD.955.301.G.524111"/>
        <s v="WA.2378.EBA.994.002.GA.521811"/>
        <s v="WA.2378.EBA.994.002.GB.521114"/>
        <s v="DL.2376.AFA.001.051.B.524111"/>
        <s v="WA.2378.EBA.994.002.GA.521111"/>
        <s v="DL.2376.AFA.001.052.A.521211"/>
        <s v="DL.2376.AFA.001.052.A.524111"/>
        <s v="WA.2378.EBA.962.301.E.524111"/>
        <s v="WA.2378.EBA.962.301.C.524111"/>
        <s v="DL.2376.AFA.001.053.A.521211"/>
        <s v="WA.2378.EBA.962.301.B.524111"/>
        <s v="WA.2378.EBA.962.301.A.524111"/>
        <s v="WA.2378.EBA.962.301.H.524111"/>
        <s v="DL.2376.AFA.001.053.A.524111"/>
        <s v="DL.2376.AFA.001.054.A.521211"/>
        <s v="DL.2376.AFA.001.054.B.521211"/>
        <s v="WA.2378.EBD.953.302.A.524111"/>
        <s v="WA.2378.EBD.953.302.A.521211"/>
        <s v="WA.2378.EBD.953.301.A.521219"/>
        <s v="WA.2378.EBD.955.301.E.524111"/>
        <s v="WA.2378.EBD.955.301.E.521211"/>
        <s v="WA.2378.EBD.955.301.A.524111"/>
        <s v="WA.2378.EBD.955.301.D.524111"/>
        <s v="WA.2378.EBD.955.301.B.521211"/>
        <s v="WA.2378.EBD.955.301.D.521211"/>
        <s v="WA.2378.EBA.994.002.GC.523121"/>
        <s v="WA.2378.EBA.994.002.GB.522141"/>
        <s v="WA.2378.EBA.994.002.GA.521131"/>
        <s v="WA.2378.EBA.962.301.E.524113"/>
        <s v="WA.4345.EBC.996.301.A.521211"/>
        <s v="WA.2378.EBD.952.301.A.524111"/>
        <s v="WA.2378.EBD.952.301.A.521219"/>
        <s v="WA.2378.EBD.952.301.A.521211"/>
        <s v="WA.2378.EBD.953.301.B.524111"/>
        <s v="WA.2378.EBD.953.301.B.521211"/>
        <s v="WA.2378.EBA.962.301.F.521219"/>
        <s v="DL.2376.AFA.001.051.A.521211"/>
        <s v="DL.2376.AFA.001.054.B.524111"/>
        <s v="WA.2378.EBD.955.301.C.524111"/>
        <s v="WA.2378.EBD.955.301.C.521211"/>
        <s v="DL.2376.AFA.001.051.A.524111"/>
        <s v="DL.2376.AFA.001.054.A.524111"/>
        <s v="DL.2376.AFA.001.053.A.524113"/>
        <s v="DL.2376.AFA.001.052.B.521211"/>
        <s v="WA.2378.EBA.962.301.E.521211"/>
        <s v="WA.2378.EBA.962.301.D.521211"/>
        <s v="WA.2378.EBA.962.301.C.521211"/>
        <s v="WA.2378.EBA.958.306.A.521211"/>
        <s v="WA.2378.EBA.962.301.A.521211"/>
        <s v="WA.2378.EBA.962.301.B.521211"/>
        <s v="WA.2378.EBD.955.301.A.521211"/>
        <s v="WA.2378.EBA.962.301.H.521211"/>
        <s v="WA.2378.EBA.962.301.G.521211"/>
        <s v="WA.2378.EBA.962.301.G.521219"/>
        <s v="WA.2378.EBD.952.301.B.521211"/>
        <s v="WA.2378.EBD.952.301.C.521211"/>
        <s v="WA.2378.EBD.952.301.D.521211"/>
        <s v="WA.2378.EBD.952.301.E.521211"/>
        <s v="WA.2378.EBA.994.002.GD.521115"/>
        <s v="WA.2378.EBA.994.002.GC.523199"/>
        <s v="WA.2378.EBA.962.301.A.524113"/>
        <s v="WA.4345.EBC.996.302.A.521211"/>
        <s v="WA.4345.EBC.996.301.C.521211"/>
        <s v="WA.4345.EBC.996.301.B.521211"/>
        <s v="WA.2378.EBD.955.301.G.521211"/>
        <s v="WA.2378.EBA.962.301.C.524113"/>
        <s v="WA.2378.EBA.962.301.D.524111"/>
        <s v="WA.2378.EBA.962.301.D.524113"/>
        <s v="WA.2378.EBA.994.002.GD.521111"/>
        <s v="DL.2376.AFA.001.051.B.522151"/>
        <s v="DL.2376.AFA.001.052.B.524111"/>
        <s v="WA.2378.EBD.953.301.B.521219"/>
        <s v="WA.4345.EBC.996.301.B.524111"/>
        <s v="DL.2376.AFA.001.053.B.521211"/>
        <s v="WA.2378.EBA.958.306.A.521219"/>
        <s v="WA.2378.EBA.958.306.A.524111"/>
        <s v="WA.2378.EBA.962.301.F.521211"/>
        <s v="WA.2378.EBA.962.301.F.524111"/>
        <s v="WA.2378.EBA.962.301.G.524111"/>
        <s v="WA.2378.EBD.952.301.B.524111"/>
        <s v="WA.2378.EBD.953.301.A.521211"/>
        <s v="WA.2378.EBD.955.301.B.524111"/>
        <s v="WA.2378.EBD.953.301.A.524111"/>
        <s v="WA.2378.EBD.952.301.F.521211"/>
        <s v="WA.2378.EBD.952.301.F.522151"/>
        <s v="WA.2378.EBD.955.301.H.521211"/>
        <s v="WA.2378.EBD.952.301.E.524111"/>
        <s v="WA.2378.EBD.952.301.F.524111"/>
        <s v="WA.2378.EBD.953.301.C.521219"/>
        <s v="WA.2378.EBD.952.301.B.521811" u="1"/>
        <s v="WA.2378.EBA.994.001.GA.511129" u="1"/>
        <s v="DL.2376.AFA.001.053.C.524111" u="1"/>
        <s v="WA.2378.EBA.958.311.A.521211" u="1"/>
        <s v="DL.2376.AFA.001.053.A.521219" u="1"/>
        <s v="DL.2376.AFA.001.054.A.521219" u="1"/>
        <s v="WA.4345.EBC.996.301.B.521219" u="1"/>
        <s v="WA.2378.EBA.958.311.A.521811" u="1"/>
        <s v="WA.2378.EBD.952.301.A.521811" u="1"/>
        <s v="WA.2378.EBA.958.311.A.524111" u="1"/>
        <s v="DL.2376.AFA.001.053.B.522151" u="1"/>
        <s v="DL.2376.AFA.001.053.B.521811" u="1"/>
        <s v="DL.2376.AFA.001.053.B.524111" u="1"/>
        <s v="WA.4345.EBC.996.301.B.524119" u="1"/>
        <s v="WA.2378.EBA.962.301.G.522151" u="1"/>
        <s v="WA.4345.EBC.996.301.A.521219" u="1"/>
        <s v="DL.2376.AFA.001.051.A.522151" u="1"/>
        <s v="DL.2376.AFA.001.053.A.522151" u="1"/>
        <s v="WA.2378.EBD.955.301.F.521211" u="1"/>
        <s v="DL.2376.AFA.001.053.A.521811" u="1"/>
        <s v="WA.4345.EBC.996.301.B.522151" u="1"/>
        <s v="WA.4345.EBC.996.301.B.521811" u="1"/>
        <s v="WA.2378.EBA.962.301.B.522192" u="1"/>
        <s v="WA.2378.EBD.955.301.F.521811" u="1"/>
        <s v="WA.2378.EBD.955.301.F.524111" u="1"/>
        <s v="WA.4345.EBC.996.301.A.522151" u="1"/>
        <s v="WA.4345.EBC.996.301.A.521811" u="1"/>
        <s v="WA.4345.EBC.996.302.A.521811" u="1"/>
        <s v="WA.2378.EBA.962.301.C.522141" u="1"/>
        <s v="WA.2378.EBA.962.301.E.521241" u="1"/>
        <s v="WA.4345.EBC.996.301.A.524111" u="1"/>
        <s v="DL.2376.AFA.001.053.B.522192" u="1"/>
        <s v="WA.2378.EBA.962.301.I.521219" u="1"/>
        <s v="WA.2378.EBD.952.301.B.521219" u="1"/>
        <s v="DL.2376.AFA.001.053.C.521219" u="1"/>
        <s v="WA.2378.EBA.962.301.J.524111" u="1"/>
        <s v="WA.2378.EBD.952.301.C.521811" u="1"/>
        <s v="WA.2378.EBD.952.301.C.524111" u="1"/>
        <s v="WA.2378.EBA.962.301.I.521211" u="1"/>
        <s v="WA.2378.EBA.962.301.E.522192" u="1"/>
        <s v="WA.2378.EBA.962.301.E.522191" u="1"/>
        <s v="WA.2378.EBD.953.302.A.521219" u="1"/>
        <s v="WA.2378.EBA.962.301.I.522151" u="1"/>
        <s v="DL.2376.AFA.001.053.B.521219" u="1"/>
        <s v="DL.2376.AFA.001.053.C.521211" u="1"/>
        <s v="WA.2378.EBA.962.301.I.524111" u="1"/>
      </sharedItems>
    </cacheField>
    <cacheField name="Es2" numFmtId="0">
      <sharedItems/>
    </cacheField>
    <cacheField name="Koordinator" numFmtId="0">
      <sharedItems count="4">
        <s v="Penyelenggaraan Pendidikan"/>
        <s v="Tata Usaha"/>
        <s v="Kelembagaan dan Ketenagaan"/>
        <s v="Perencanaan dan Evaluasi"/>
      </sharedItems>
    </cacheField>
    <cacheField name="Subkoordinator" numFmtId="0">
      <sharedItems count="8">
        <s v="Metode dan Kurikulum"/>
        <s v="Umum"/>
        <s v="Peserta Didik dan Sarana Prasarana"/>
        <s v="Kelembagaan"/>
        <s v="Ketenagaan"/>
        <s v="Evaluasi"/>
        <s v="Keuangan"/>
        <s v="Perencanaan"/>
      </sharedItems>
    </cacheField>
    <cacheField name="PPn" numFmtId="41">
      <sharedItems containsSemiMixedTypes="0" containsString="0" containsNumber="1" containsInteger="1" minValue="0" maxValue="3718199"/>
    </cacheField>
    <cacheField name="PPh21" numFmtId="41">
      <sharedItems containsSemiMixedTypes="0" containsString="0" containsNumber="1" containsInteger="1" minValue="0" maxValue="518400"/>
    </cacheField>
    <cacheField name="PPh22" numFmtId="41">
      <sharedItems containsSemiMixedTypes="0" containsString="0" containsNumber="1" containsInteger="1" minValue="0" maxValue="454054"/>
    </cacheField>
    <cacheField name="PPh23" numFmtId="41">
      <sharedItems containsSemiMixedTypes="0" containsString="0" containsNumber="1" containsInteger="1" minValue="0" maxValue="5000000"/>
    </cacheField>
    <cacheField name="PPh28" numFmtId="41">
      <sharedItems containsSemiMixedTypes="0" containsString="0" containsNumber="1" containsInteger="1" minValue="0" maxValue="0"/>
    </cacheField>
    <cacheField name="Total Pajak" numFmtId="0" formula="PPn+PPh21+PPh22+PPh23+PPh28" databaseField="0"/>
  </cacheFields>
  <extLst>
    <ext xmlns:x14="http://schemas.microsoft.com/office/spreadsheetml/2009/9/main" uri="{725AE2AE-9491-48be-B2B4-4EB974FC3084}">
      <x14:pivotCacheDefinition pivotCacheId="40423038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5.388484953706" backgroundQuery="1" createdVersion="8" refreshedVersion="8" minRefreshableVersion="3" recordCount="0" supportSubquery="1" supportAdvancedDrill="1" xr:uid="{656C74D1-9147-4F06-854B-1E9F8C41F995}">
  <cacheSource type="external" connectionId="27"/>
  <cacheFields count="12">
    <cacheField name="[Draft_SPBY].[Es2].[Es2]" caption="Es2" numFmtId="0" hierarchy="47" level="1">
      <sharedItems count="1">
        <s v="Pusat Pendidikan KP"/>
      </sharedItems>
    </cacheField>
    <cacheField name="[Draft_SPBY].[Koordinator].[Koordinator]" caption="Koordinator" numFmtId="0" hierarchy="48" level="1">
      <sharedItems count="4">
        <s v="Kelembagaan dan Ketenagaan"/>
        <s v="Penyelenggaraan Pendidikan"/>
        <s v="Perencanaan dan Evaluasi"/>
        <s v="Tata Usaha"/>
      </sharedItems>
    </cacheField>
    <cacheField name="[Draft_SPBY].[Subkoordinator].[Subkoordinator]" caption="Subkoordinator" numFmtId="0" hierarchy="49" level="1">
      <sharedItems count="8">
        <s v="Kelembagaan"/>
        <s v="Ketenagaan"/>
        <s v="Metode dan Kurikulum"/>
        <s v="Peserta Didik dan Sarana Prasarana"/>
        <s v="Evaluasi"/>
        <s v="Perencanaan"/>
        <s v="Keuangan"/>
        <s v="Umum"/>
      </sharedItems>
    </cacheField>
    <cacheField name="[Measures].[Distinct Count of nospby 2]" caption="Distinct Count of nospby 2" numFmtId="0" hierarchy="192" level="32767"/>
    <cacheField name="[Measures].[Sum of Jumlah 3]" caption="Sum of Jumlah 3" numFmtId="0" hierarchy="183" level="32767"/>
    <cacheField name="[Measures].[RpPPN]" caption="RpPPN" numFmtId="0" hierarchy="166" level="32767"/>
    <cacheField name="[Measures].[RpPPh21]" caption="RpPPh21" numFmtId="0" hierarchy="167" level="32767"/>
    <cacheField name="[Measures].[RpPPh22]" caption="RpPPh22" numFmtId="0" hierarchy="168" level="32767"/>
    <cacheField name="[Measures].[RpPPh23]" caption="RpPPh23" numFmtId="0" hierarchy="169" level="32767"/>
    <cacheField name="[Measures].[RpPPh28]" caption="RpPPh28" numFmtId="0" hierarchy="170" level="32767"/>
    <cacheField name="[Measures].[TotPajak]" caption="TotPajak" numFmtId="0" hierarchy="171" level="32767"/>
    <cacheField name="[Draft_SPBY].[Nama Akun].[Nama Akun]" caption="Nama Akun" numFmtId="0" hierarchy="19"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fieldsUsage count="2">
        <fieldUsage x="-1"/>
        <fieldUsage x="11"/>
      </fieldsUsage>
    </cacheHierarchy>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oneField="1">
      <fieldsUsage count="1">
        <fieldUsage x="5"/>
      </fieldsUsage>
    </cacheHierarchy>
    <cacheHierarchy uniqueName="[Measures].[RpPPh21]" caption="RpPPh21" measure="1" displayFolder="" measureGroup="Draft_SPBY" count="0" oneField="1">
      <fieldsUsage count="1">
        <fieldUsage x="6"/>
      </fieldsUsage>
    </cacheHierarchy>
    <cacheHierarchy uniqueName="[Measures].[RpPPh22]" caption="RpPPh22" measure="1" displayFolder="" measureGroup="Draft_SPBY" count="0" oneField="1">
      <fieldsUsage count="1">
        <fieldUsage x="7"/>
      </fieldsUsage>
    </cacheHierarchy>
    <cacheHierarchy uniqueName="[Measures].[RpPPh23]" caption="RpPPh23" measure="1" displayFolder="" measureGroup="Draft_SPBY" count="0" oneField="1">
      <fieldsUsage count="1">
        <fieldUsage x="8"/>
      </fieldsUsage>
    </cacheHierarchy>
    <cacheHierarchy uniqueName="[Measures].[RpPPh28]" caption="RpPPh28" measure="1" displayFolder="" measureGroup="Draft_SPBY" count="0" oneField="1">
      <fieldsUsage count="1">
        <fieldUsage x="9"/>
      </fieldsUsage>
    </cacheHierarchy>
    <cacheHierarchy uniqueName="[Measures].[TotPajak]" caption="TotPajak" measure="1" displayFolder="" measureGroup="Draft_SPBY" count="0" oneField="1">
      <fieldsUsage count="1">
        <fieldUsage x="10"/>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oneField="1" hidden="1">
      <fieldsUsage count="1">
        <fieldUsage x="4"/>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5.492177083332" backgroundQuery="1" createdVersion="8" refreshedVersion="8" minRefreshableVersion="3" recordCount="0" supportSubquery="1" supportAdvancedDrill="1" xr:uid="{ABE02640-84DE-4AE9-A2DA-DB37DC611591}">
  <cacheSource type="external" connectionId="27"/>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5.492284837965" backgroundQuery="1" createdVersion="8" refreshedVersion="8" minRefreshableVersion="3" recordCount="0" supportSubquery="1" supportAdvancedDrill="1" xr:uid="{59B62AEE-8B2C-4502-960E-E8FEA7816FF3}">
  <cacheSource type="external" connectionId="27"/>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5.606522222224" backgroundQuery="1" createdVersion="8" refreshedVersion="8" minRefreshableVersion="3" recordCount="0" supportSubquery="1" supportAdvancedDrill="1" xr:uid="{80D63A1D-E4C4-4B78-B1B7-189AD17F0018}">
  <cacheSource type="external" connectionId="27"/>
  <cacheFields count="12">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80" level="32767"/>
    <cacheField name="[Measures].[Distinct Count of nospby]" caption="Distinct Count of nospby" numFmtId="0" hierarchy="182" level="32767"/>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5.606523495371" backgroundQuery="1" createdVersion="8" refreshedVersion="8" minRefreshableVersion="3" recordCount="0" supportSubquery="1" supportAdvancedDrill="1" xr:uid="{D1B7CC9E-3F81-499B-A4E9-9B208CA3F070}">
  <cacheSource type="external" connectionId="27"/>
  <cacheFields count="13">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80" level="32767"/>
    <cacheField name="[Measures].[Distinct Count of nospby]" caption="Distinct Count of nospby" numFmtId="0" hierarchy="182" level="32767"/>
    <cacheField name="[SPBY].[Status Akun].[Status Akun]" caption="Status Akun" numFmtId="0" hierarchy="137" level="1">
      <sharedItems count="11">
        <s v="Belanja Bahan"/>
        <s v="Non Ops Lainnya"/>
        <s v="Perjalanan Dinas"/>
        <s v="Belanja Jasa"/>
        <s v="Belanja Operasional Lainnya"/>
        <s v="Belanja Pemeliharaan"/>
        <s v="Belanja Sewa"/>
        <s v="Honor Operasional Kantor"/>
        <s v="Keperluan Perkantoran"/>
        <s v="Pengiriman Surat Dinas Pos Pusat"/>
        <s v="Persediaan"/>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5.606527430558" backgroundQuery="1" createdVersion="8" refreshedVersion="8" minRefreshableVersion="3" recordCount="0" supportSubquery="1" supportAdvancedDrill="1" xr:uid="{9D96776A-2A07-47C3-A59C-0E0C05AAD738}">
  <cacheSource type="external" connectionId="27"/>
  <cacheFields count="18">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80" level="32767"/>
    <cacheField name="[Measures].[Distinct Count of nospby]" caption="Distinct Count of nospby" numFmtId="0" hierarchy="182" level="32767"/>
    <cacheField name="[SPBY].[Nama Program].[Nama Program]" caption="Nama Program" numFmtId="0" hierarchy="101" level="1">
      <sharedItems count="2">
        <s v="032.12.DL. Program Pendidikan dan Pelatihan Vokasi"/>
        <s v="032.12.WA. Program Dukungan Manajemen"/>
      </sharedItems>
    </cacheField>
    <cacheField name="[SPBY].[Nama RO].[Nama RO]" caption="Nama RO" numFmtId="0" hierarchy="107" level="1">
      <sharedItems count="8">
        <s v="2376.AFA.001. Norma, Standard, Prosedur dan Kriteria Pendidikan Kelautan dan Perikanan"/>
        <s v="2378.EBA.962. Layanan Umum"/>
        <s v="2378.EBD.955. Layanan Manajemen Keuangan"/>
        <s v="2378.EBD.953. Layanan Pemantauan dan Evaluasi"/>
        <s v="2378.EBA.958. Layanan Hubungan Masyarakat"/>
        <s v="2378.EBD.952. Layanan Perencanaan dan Penganggaran"/>
        <s v="4345.EBC.996. Layanan Pendidikan dan Pelatihan"/>
        <s v="2378.EBA.994. Layanan Perkantoran"/>
      </sharedItems>
    </cacheField>
    <cacheField name="[SPBY].[Nama Komponen].[Nama Komponen]" caption="Nama Komponen" numFmtId="0" hierarchy="109" level="1">
      <sharedItems count="13">
        <s v="053. NSPK Kelembagaan Pendidikan KP"/>
        <s v="301. Pelayanan Tata Usaha dan Kerumahtanggaan Pendidikan Kelautan dan Perikanan"/>
        <s v="054. NSPK Ketenagaan Pendidikan KP"/>
        <s v="051. NSPK Metode dan Kurikulum Pendidikan KP"/>
        <s v="301. Pelayanan Keuangan Pendidikan Kelautan dan Perikanan"/>
        <s v="052. NSPK Peserta Didik Sarana dan Prasarana Pendidikan KP"/>
        <s v="301. Pelayanan Monitoring dan Evaluasi Pendidikan Kelautan dan Perikanan"/>
        <s v="302. Pelayanan Pelaporan Kinerja Pendidikan Kelautan dan Perikanan"/>
        <s v="306. Pelayanan Kerja Sama Pendidikan Kelautan dan Perikanan"/>
        <s v="301. Pelayanan Perencanaan dan Penganggaran Internal Pendidikan Kelautan"/>
        <s v="301. Aparatur KKP yang Diberikan Beasiswa"/>
        <s v="302. Aparatur KKP yang Diberikan Izin Belajar"/>
        <s v="002. Operasional dan Pemeliharaan Kantor"/>
      </sharedItems>
    </cacheField>
    <cacheField name="[SPBY].[Nama Subkomponen].[Nama Subkomponen]" caption="Nama Subkomponen" numFmtId="0" hierarchy="111" level="1">
      <sharedItems count="42">
        <s v="A. Pengembangan Kelembagaan Pendidikan KP"/>
        <s v="B. Penyusunan NSPK Kelembagaan Pendidikan"/>
        <s v="F. Penjaminan Mutu Kelembagaan"/>
        <s v="A. Penyiapan Pendidik dan Tenaga Kependidikan"/>
        <s v="B. Evaluasi Beban Kerja Guru dan Dosen"/>
        <s v="A. Bimbingan dan Pembinaan Metode dan Kurikulum"/>
        <s v="B. Penyusunan NSPK Metode dan Kurikulum"/>
        <s v="G. Bimbingan Penelitian Dan Pengabdian Kepada Masyarakat"/>
        <s v="G. Pembinaan Pelaksanaan Kewirausahaan dan TEFA"/>
        <s v="A. NSPK Peserta Didik"/>
        <s v="B. Pengendalian Sarana Prasarana"/>
        <s v="H. Serapan  Lulusan Pendidikan KP"/>
        <s v="A. Monitoring Evaluasi Kinerja Pendidikan KP"/>
        <s v="B. Monitoring Evaluasi Kegiatan dan Anggaran Pendidikan KP dan OII"/>
        <s v="C. Monitoring Evaluasi Penyelenggaraan Pendidikan KP"/>
        <s v="A. Laporan Kinerja Lingkup Pendidikan KP"/>
        <s v="A. Kerjasama Pendidikan KP"/>
        <s v="A. Perencanaan Kinerja Pendidikan KP"/>
        <s v="B. Sinkronisasi Kegiatan Pendidikan KP"/>
        <s v="C. Penyusunan Anggaran Pendidikan KP"/>
        <s v="D. Rencana Kerja Pendidikan KP"/>
        <s v="E. Revisi Anggaran Pendidikan KP"/>
        <s v="F. Rapat Kerja Teknis Pendidikan KP"/>
        <s v="A. Tugas Belajar Baru"/>
        <s v="B. Lanjutan Tugas Belajar"/>
        <s v="C. Tugas Belajar Luar Negeri"/>
        <s v="A. Aparatur KKP yang Diberikan Izin Belajar"/>
        <s v="A. Penyusunan Laporan Keuangan dan PIPK"/>
        <s v="B. Penyusunan Sistem Pengendalian Intern Pemerintah (SPIP)"/>
        <s v="C. Verifikasi dan Validasi Pertanggung Jawaban Kegiatan"/>
        <s v="D. Pengelolaan PNBP Lingkup Satuan Pendidikan KP"/>
        <s v="E. Pemutakhiran data Administrasi Keuangan"/>
        <s v="H. Penyusunan Program dan Anggaran Pusat Pendidikan KP"/>
        <s v="A. Pengelolaan dan Implementasi BMN"/>
        <s v="B. Pembinaan dan Koordinasi Kepala Pusdik KP"/>
        <s v="C. Pengelolaan Kearsipan, Tata Naskah Dinas dan Persuratan Pusat Pendidikan KP"/>
        <s v="D. Penyusunan Bahan Tindak Lanjut dan Pemutakhiran Data"/>
        <s v="E. Pengelolaan Administrasi Kepegawaian Pusdik KP"/>
        <s v="GA. Operasional dan Pemeliharaan Kantor Pusat Pendidikan KP"/>
        <s v="GB. Langganan Daya dan Jasa Pusat Pendidikan KP"/>
        <s v="GC. Pemeliharaan Kantor Pusat Pendidikan KP"/>
        <s v="GD. Pembayaran Pelaksanaan Operasional Kantor Pusat Pendidikan KP"/>
      </sharedItems>
    </cacheField>
    <cacheField name="[SPBY].[Nama Akun].[Nama Akun]" caption="Nama Akun" numFmtId="0" hierarchy="113" level="1">
      <sharedItems count="13">
        <s v="521211. Belanja Bahan"/>
        <s v="521219. Belanja Barang Non Operasional Lainnya"/>
        <s v="524111. Belanja Perjalanan Dinas Biasa"/>
        <s v="524113. Belanja Perjalanan Dinas Dalam Kota"/>
        <s v="522151. Belanja Jasa Profesi"/>
        <s v="522141. Belanja Sewa"/>
        <s v="521111. Belanja Keperluan Perkantoran"/>
        <s v="521131. Belanja Barang Operasional - Penanganan Pandemi COVID-19"/>
        <s v="521811. Belanja Barang Persediaan Barang Konsumsi"/>
        <s v="521114. Belanja Pengiriman Surat Dinas Pos Pusat"/>
        <s v="523121. Belanja Pemeliharaan Peralatan dan Mesin"/>
        <s v="523199. Belanja Pemeliharaan Lainnya"/>
        <s v="521115. Belanja Honor Operasional Satuan Kerja"/>
      </sharedItems>
    </cacheField>
    <cacheField name="[SPBY].[Detil].[Detil]" caption="Detil" numFmtId="0" hierarchy="114" level="1">
      <sharedItems count="87">
        <s v="ATK"/>
        <s v="Bahan Komputer"/>
        <s v="Konsumsi/bahan makanan"/>
        <s v="Penggadaan"/>
        <s v="Penggandaan"/>
        <s v="Dukungan Kegiatan Pengembangan Kelembagaan"/>
        <s v="Perjalanan Pembentukan Kelembagaan Pendidikan KP"/>
        <s v="Transport lokal"/>
        <s v="Penyusunan NSPK Kelembagaan Pendidikan"/>
        <s v="Langganan biaya video conference"/>
        <s v="Perjalanan Penjaminan mutu pendidikan KP"/>
        <s v="Perjalanan Penyiapan Pendidik dan Tenaga Kependidikan"/>
        <s v="Perlengkapan Kegiatan Beban Kerja Guru dan Dosen"/>
        <s v="Perjalanan Evaluasi Beban Kerja Guru dan Dosen"/>
        <s v="Perjalanan Bimbingan dan Pembinaan Metode dan Kurikulum"/>
        <s v="Narasumber/Pembahas"/>
        <s v="Perjalanan Fasilitasi/koordinasi Penyusunan NSPK"/>
        <s v="Perjalanan Bimbingan Penelitian dan Pengabdian Kepada"/>
        <s v="Perjalanan Pembinaan Kewirausahaan dan Tefa"/>
        <s v="NSPK Peserta Didik Standar Sarana dan Prasarana Pendidikan KP"/>
        <s v="Perjalanan Pengendalian Sarana Prasarana"/>
        <s v="Perjalanan Serapan Lulusan Pendidikan KP"/>
        <s v="Langganan biaya aplikasi komunikasi daring (zoom/linktree/zoho)"/>
        <s v="Perjalanan Monitoring Evaluasi Kinerja Pendidikan KP"/>
        <s v="Perjalanan Monitoring Evaluasi Kegiatan dan Anggaran Pendidikan"/>
        <s v="Cetakan"/>
        <s v="Perjalanan Penyusunan Laporan Kinerja"/>
        <s v="Perjalanan Kerjasama Pendidikan KP"/>
        <s v="Perjalanan Penyusunan Perencanaan Kinerja Pendidikan KP"/>
        <s v="Perjalanan Sinkronisasi Kegiatan Pendidikan KP"/>
        <s v="Perjalanan Penyusunan Anggaran Pendidikan KP"/>
        <s v="Perjalanan Revisi Anggaran Pendidikan KP"/>
        <s v="Perlengkapan Peserta"/>
        <s v="Perjalanan Rakornis Pendidikan KP"/>
        <s v="Perjalanan Koordinasi dan pengadministrasian Tugas Belajar"/>
        <s v="Penyusunan Laporan Keuangan dan PIPK"/>
        <s v="Penyusunan Program dan Anggaran Lingkup Pusdik KP"/>
        <s v="Evaluasi dan Penyusunan SPIP MR"/>
        <s v="Penyusunan MR dan Evaluasi SPIP"/>
        <s v="Penggandaan/Penjilidan"/>
        <s v="Perjalanan Verifikasi dan Validasi Pertanggung Jawaban Kegiatan"/>
        <s v="Perjalanan Pengelolaan PNBP Lingkup Satuan Pendidikan KP"/>
        <s v="Perjalanan Penyelesaian Administrasi Keuangan"/>
        <s v="Cetakan Kegiatan Administrasi SIMAK BMN"/>
        <s v="Perjalanan Implementasi SIMAK - BMN"/>
        <s v="Koordinasi Implementasi SIMAK - BMN"/>
        <s v="Perjalanan Koordinasi, Sinkronisasi, Wisuda dan Pendampingan"/>
        <s v="Perjalanan Pembinaan dan Wisuda Kepala Pusdik KP"/>
        <s v="Perjalanan Pembinaan, Koordinasi dan Pendampingan Pimpinan"/>
        <s v="Cetakan Kegiatan dan Laporan"/>
        <s v="Sewa Kendaraan / Mobil (2 kali)"/>
        <s v="Perjalanan Pengelolaan Penatausahaan Arsip dan Sinkronisasi Tata"/>
        <s v="Perjalanan Koordinasi"/>
        <s v="Perjalanan Penyusunan Bahan Tindak Lanjut dan Pemutakhiran"/>
        <s v="Perjalanan Dukungan WBK Satuan Pendidikan KP (5 Lokasi x 3"/>
        <s v="Perjalanan Pengelolaan SDM Aparatur"/>
        <s v="BPJS Ketenagakerjaan Pengemudi dan Pramubhakti"/>
        <s v="Estetika Kantor dan Pengharum Ruangan"/>
        <s v="Jamuan"/>
        <s v="Keperluan sehari hari perkantoran"/>
        <s v="Langganan biaya video conference dan Zoho"/>
        <s v="Pencetakan/Publikasi"/>
        <s v="Masker, hand sanitizer, desinfektan, multivitami/suplemen (59 peg x"/>
        <s v="Amplop Kop Kecil"/>
        <s v="Kertas Fotocopy A4"/>
        <s v="Kertas Fotocopy F4"/>
        <s v="Kertas Kop A4 (4 warna)"/>
        <s v="Kertas Kop F4 (4 warna)"/>
        <s v="Pengiriman surat dan dokumen/barang lainnya"/>
        <s v="Sewa Mesin Photocopy"/>
        <s v="Sewa Ruang Arsip dan Penyimpanan BMN"/>
        <s v="Komputer PC"/>
        <s v="Laptop/Notebook"/>
        <s v="LCD"/>
        <s v="Pemeliharaan dan Operasional Kendaraan Pejabat Eselon II"/>
        <s v="Pemeliharaan dan Operasional Kendaraan Roda 4"/>
        <s v="Pemeliharaan dan Operasional Kendaraan Roda Dua"/>
        <s v="Printer"/>
        <s v="Pemeliharaan Aquarium (2 unit)"/>
        <s v="Pakaian Dinas Pegawai (59 orang x 2 stell)"/>
        <s v="Bendahara Pengeluaran Pembantu (1 ORG x 12 BLN)"/>
        <s v="Pejabat Pengadaan Barang dan Jasa (1 ORG x 12 BLN)"/>
        <s v="Pengelola BMN Pembantu (1 ORG x 12 BLN)"/>
        <s v="Pengelola SAK Pembantu (1 ORG x 12 BLN)"/>
        <s v="Penyimpan BMN Pembantu (1 ORG x 12 BLN)"/>
        <s v="PPK Pusat Pendiidikan"/>
        <s v="Staf Pengelola Keuangan KPA ( 1 ORG x 12 BLN)"/>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5.388467824072" backgroundQuery="1" createdVersion="3" refreshedVersion="8" minRefreshableVersion="3" recordCount="0" supportSubquery="1" supportAdvancedDrill="1" xr:uid="{4B00BCF4-DC91-41F7-B341-9458E9480EF6}">
  <cacheSource type="external" connectionId="27">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304434456"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5.492157870372" backgroundQuery="1" createdVersion="3" refreshedVersion="8" minRefreshableVersion="3" recordCount="0" supportSubquery="1" supportAdvancedDrill="1" xr:uid="{1567BB04-5811-4776-968E-A4338632FE03}">
  <cacheSource type="external" connectionId="27">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66807433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0"/>
    <n v="264000"/>
    <x v="0"/>
    <x v="0"/>
    <x v="0"/>
    <x v="0"/>
    <x v="0"/>
    <s v="00066/KW/626402/2023"/>
    <s v="30 Januari 2023"/>
    <s v="00034/PB/626402/2023"/>
    <s v="11 Januari 2023"/>
    <x v="0"/>
    <s v="GUP"/>
    <s v="NON GAJI"/>
    <x v="0"/>
    <x v="0"/>
    <x v="0"/>
    <x v="0"/>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
    <n v="1440000"/>
    <x v="0"/>
    <x v="0"/>
    <x v="0"/>
    <x v="0"/>
    <x v="1"/>
    <s v="00074/KW/626402/2023"/>
    <s v="30 Januari 2023"/>
    <s v="00097/PB/626402/2023"/>
    <s v="20 Januari 2023"/>
    <x v="0"/>
    <s v="GUP"/>
    <s v="NON GAJI"/>
    <x v="1"/>
    <x v="0"/>
    <x v="1"/>
    <x v="1"/>
    <s v="00006/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2"/>
    <n v="396000"/>
    <x v="0"/>
    <x v="0"/>
    <x v="0"/>
    <x v="0"/>
    <x v="0"/>
    <s v="00067/KW/626402/2023"/>
    <s v="30 Januari 2023"/>
    <s v="00035/PB/626402/2023"/>
    <s v="13 Januari 2023"/>
    <x v="0"/>
    <s v="GUP"/>
    <s v="NON GAJI"/>
    <x v="2"/>
    <x v="0"/>
    <x v="2"/>
    <x v="2"/>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
    <n v="80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
    <n v="88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4"/>
    <n v="396000"/>
    <x v="0"/>
    <x v="0"/>
    <x v="0"/>
    <x v="0"/>
    <x v="0"/>
    <s v="00068/KW/626402/2023"/>
    <s v="30 Januari 2023"/>
    <s v="00036/PB/626402/2023"/>
    <s v="18 Januari 2023"/>
    <x v="0"/>
    <s v="GUP"/>
    <s v="NON GAJI"/>
    <x v="4"/>
    <x v="0"/>
    <x v="4"/>
    <x v="4"/>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
    <n v="693000"/>
    <x v="0"/>
    <x v="0"/>
    <x v="0"/>
    <x v="0"/>
    <x v="2"/>
    <s v="00094/KW/626402/2023"/>
    <s v="30 Januari 2023"/>
    <s v="00062/PB/626402/2023"/>
    <s v="09 Januari 2023"/>
    <x v="0"/>
    <s v="GUP"/>
    <s v="NON GAJI"/>
    <x v="5"/>
    <x v="0"/>
    <x v="5"/>
    <x v="5"/>
    <s v="0000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6"/>
    <n v="1400000"/>
    <x v="0"/>
    <x v="0"/>
    <x v="0"/>
    <x v="0"/>
    <x v="0"/>
    <s v="00069/KW/626402/2023"/>
    <s v="30 Januari 2023"/>
    <s v="00037/PB/626402/2023"/>
    <s v="11 Januari 2023"/>
    <x v="0"/>
    <s v="GUP"/>
    <s v="NON GAJI"/>
    <x v="6"/>
    <x v="0"/>
    <x v="6"/>
    <x v="0"/>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7"/>
    <n v="1750000"/>
    <x v="0"/>
    <x v="0"/>
    <x v="0"/>
    <x v="0"/>
    <x v="2"/>
    <s v="00093/KW/626402/2023"/>
    <s v="30 Januari 2023"/>
    <s v="00061/PB/626402/2023"/>
    <s v="20 Januari 2023"/>
    <x v="0"/>
    <s v="GUP"/>
    <s v="NON GAJI"/>
    <x v="7"/>
    <x v="0"/>
    <x v="7"/>
    <x v="1"/>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8"/>
    <n v="3260000"/>
    <x v="0"/>
    <x v="0"/>
    <x v="0"/>
    <x v="0"/>
    <x v="0"/>
    <s v="00070/KW/626402/2023"/>
    <s v="30 Januari 2023"/>
    <s v="00038/PB/626402/2023"/>
    <s v="13 Januari 2023"/>
    <x v="0"/>
    <s v="GUP"/>
    <s v="NON GAJI"/>
    <x v="8"/>
    <x v="0"/>
    <x v="8"/>
    <x v="2"/>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9"/>
    <n v="288500"/>
    <x v="0"/>
    <x v="0"/>
    <x v="0"/>
    <x v="0"/>
    <x v="2"/>
    <s v="00092/KW/626402/2023"/>
    <s v="30 Januari 2023"/>
    <s v="00060/PB/626402/2023"/>
    <s v="18 Januari 2023"/>
    <x v="0"/>
    <s v="GUP"/>
    <s v="NON GAJI"/>
    <x v="9"/>
    <x v="0"/>
    <x v="9"/>
    <x v="4"/>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0"/>
    <n v="2220000"/>
    <x v="0"/>
    <x v="0"/>
    <x v="0"/>
    <x v="0"/>
    <x v="0"/>
    <s v="00071/KW/626402/2023"/>
    <s v="30 Januari 2023"/>
    <s v="00039/PB/626402/2023"/>
    <s v="18 Januari 2023"/>
    <x v="0"/>
    <s v="GUP"/>
    <s v="NON GAJI"/>
    <x v="10"/>
    <x v="0"/>
    <x v="10"/>
    <x v="4"/>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11"/>
    <n v="508067"/>
    <x v="0"/>
    <x v="0"/>
    <x v="0"/>
    <x v="0"/>
    <x v="2"/>
    <s v="00091/KW/626402/2023"/>
    <s v="30 Januari 2023"/>
    <s v="00059/PB/626402/2023"/>
    <s v="16 Januari 2023"/>
    <x v="0"/>
    <s v="GUP"/>
    <s v="NON GAJI"/>
    <x v="11"/>
    <x v="0"/>
    <x v="11"/>
    <x v="3"/>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
    <n v="242000"/>
    <x v="0"/>
    <x v="0"/>
    <x v="0"/>
    <x v="0"/>
    <x v="0"/>
    <s v="00072/KW/626402/2023"/>
    <s v="30 Januari 2023"/>
    <s v="00041/PB/626402/2023"/>
    <s v="09 Januari 2023"/>
    <x v="0"/>
    <s v="GUP"/>
    <s v="NON GAJI"/>
    <x v="12"/>
    <x v="0"/>
    <x v="12"/>
    <x v="5"/>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13"/>
    <n v="360720"/>
    <x v="0"/>
    <x v="0"/>
    <x v="0"/>
    <x v="0"/>
    <x v="2"/>
    <s v="00090/KW/626402/2023"/>
    <s v="30 Januari 2023"/>
    <s v="00058/PB/626402/2023"/>
    <s v="12 Januari 2023"/>
    <x v="0"/>
    <s v="GUP"/>
    <s v="NON GAJI"/>
    <x v="13"/>
    <x v="0"/>
    <x v="13"/>
    <x v="6"/>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4"/>
    <n v="528000"/>
    <x v="0"/>
    <x v="0"/>
    <x v="0"/>
    <x v="0"/>
    <x v="0"/>
    <s v="00073/KW/626402/2023"/>
    <s v="30 Januari 2023"/>
    <s v="00042/PB/626402/2023"/>
    <s v="19 Januari 2023"/>
    <x v="0"/>
    <s v="GUP"/>
    <s v="NON GAJI"/>
    <x v="14"/>
    <x v="0"/>
    <x v="14"/>
    <x v="7"/>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510000"/>
    <x v="0"/>
    <x v="0"/>
    <x v="0"/>
    <x v="0"/>
    <x v="2"/>
    <s v="00089/KW/626402/2023"/>
    <s v="30 Januari 2023"/>
    <s v="00057/PB/626402/2023"/>
    <s v="10 Januari 2023"/>
    <x v="0"/>
    <s v="GUP"/>
    <s v="NON GAJI"/>
    <x v="15"/>
    <x v="0"/>
    <x v="15"/>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6"/>
    <n v="360000"/>
    <x v="0"/>
    <x v="0"/>
    <x v="0"/>
    <x v="0"/>
    <x v="0"/>
    <s v="00075/KW/626402/2023"/>
    <s v="30 Januari 2023"/>
    <s v="00043/PB/626402/2023"/>
    <s v="09 Januari 2023"/>
    <x v="0"/>
    <s v="GUP"/>
    <s v="NON GAJI"/>
    <x v="16"/>
    <x v="0"/>
    <x v="16"/>
    <x v="5"/>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456000"/>
    <x v="0"/>
    <x v="0"/>
    <x v="0"/>
    <x v="0"/>
    <x v="2"/>
    <s v="00088/KW/626402/2023"/>
    <s v="30 Januari 2023"/>
    <s v="00056/PB/626402/2023"/>
    <s v="10 Januari 2023"/>
    <x v="0"/>
    <s v="GUP"/>
    <s v="NON GAJI"/>
    <x v="17"/>
    <x v="0"/>
    <x v="17"/>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7"/>
    <n v="1810000"/>
    <x v="0"/>
    <x v="0"/>
    <x v="0"/>
    <x v="0"/>
    <x v="0"/>
    <s v="00076/KW/626402/2023"/>
    <s v="30 Januari 2023"/>
    <s v="00044/PB/626402/2023"/>
    <s v="10 Januari 2023"/>
    <x v="0"/>
    <s v="GUP"/>
    <s v="NON GAJI"/>
    <x v="18"/>
    <x v="0"/>
    <x v="18"/>
    <x v="8"/>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8"/>
    <n v="1010000"/>
    <x v="0"/>
    <x v="0"/>
    <x v="0"/>
    <x v="0"/>
    <x v="2"/>
    <s v="00087/KW/626402/2023"/>
    <s v="30 Januari 2023"/>
    <s v="00055/PB/626402/2023"/>
    <s v="03 Januari 2023"/>
    <x v="0"/>
    <s v="GUP"/>
    <s v="NON GAJI"/>
    <x v="19"/>
    <x v="0"/>
    <x v="19"/>
    <x v="9"/>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9"/>
    <n v="3060000"/>
    <x v="0"/>
    <x v="0"/>
    <x v="0"/>
    <x v="0"/>
    <x v="0"/>
    <s v="00077/KW/626402/2023"/>
    <s v="30 Januari 2023"/>
    <s v="00045/PB/626402/2023"/>
    <s v="19 Januari 2023"/>
    <x v="0"/>
    <s v="GUP"/>
    <s v="NON GAJI"/>
    <x v="20"/>
    <x v="0"/>
    <x v="20"/>
    <x v="7"/>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0"/>
    <n v="1380000"/>
    <x v="0"/>
    <x v="0"/>
    <x v="0"/>
    <x v="0"/>
    <x v="2"/>
    <s v="00086/KW/626402/2023"/>
    <s v="30 Januari 2023"/>
    <s v="00054/PB/626402/2023"/>
    <s v="24 Januari 2023"/>
    <x v="0"/>
    <s v="GUP"/>
    <s v="NON GAJI"/>
    <x v="21"/>
    <x v="0"/>
    <x v="21"/>
    <x v="10"/>
    <s v="0000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1"/>
    <n v="3630000"/>
    <x v="0"/>
    <x v="0"/>
    <x v="0"/>
    <x v="0"/>
    <x v="0"/>
    <s v="00078/KW/626402/2023"/>
    <s v="30 Januari 2023"/>
    <s v="00046/PB/626402/2023"/>
    <s v="24 Januari 2023"/>
    <x v="0"/>
    <s v="GUP"/>
    <s v="NON GAJI"/>
    <x v="22"/>
    <x v="0"/>
    <x v="22"/>
    <x v="10"/>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2"/>
    <n v="410000"/>
    <x v="0"/>
    <x v="0"/>
    <x v="0"/>
    <x v="0"/>
    <x v="2"/>
    <s v="00085/KW/626402/2023"/>
    <s v="30 Januari 2023"/>
    <s v="00053/PB/626402/2023"/>
    <s v="12 Januari 2023"/>
    <x v="0"/>
    <s v="GUP"/>
    <s v="NON GAJI"/>
    <x v="23"/>
    <x v="0"/>
    <x v="23"/>
    <x v="6"/>
    <s v="00004/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
    <n v="1760000"/>
    <x v="0"/>
    <x v="0"/>
    <x v="0"/>
    <x v="0"/>
    <x v="0"/>
    <s v="00061/KW/626402/2023"/>
    <s v="30 Januari 2023"/>
    <s v="00029/PB/626402/2023"/>
    <s v="05 Januari 2023"/>
    <x v="0"/>
    <s v="GUP"/>
    <s v="NON GAJI"/>
    <x v="24"/>
    <x v="0"/>
    <x v="24"/>
    <x v="11"/>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6641700"/>
    <x v="0"/>
    <x v="0"/>
    <x v="0"/>
    <x v="0"/>
    <x v="2"/>
    <s v="00084/KW/626402/2023"/>
    <s v="30 Januari 2023"/>
    <s v="00052/PB/626402/2023"/>
    <s v="16 Januari 2023"/>
    <x v="0"/>
    <s v="GUP"/>
    <s v="NON GAJI"/>
    <x v="25"/>
    <x v="0"/>
    <x v="25"/>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5"/>
    <n v="3180000"/>
    <x v="0"/>
    <x v="0"/>
    <x v="0"/>
    <x v="0"/>
    <x v="0"/>
    <s v="00062/KW/626402/2023"/>
    <s v="30 Januari 2023"/>
    <s v="00030/PB/626402/2023"/>
    <s v="16 Januari 2023"/>
    <x v="0"/>
    <s v="GUP"/>
    <s v="NON GAJI"/>
    <x v="26"/>
    <x v="0"/>
    <x v="26"/>
    <x v="3"/>
    <s v="00005/UM/626402/2023"/>
    <s v="Belanja Barang"/>
    <s v="Belanja Barang Non Operasional"/>
    <s v="Belanja Bahan"/>
    <s v="Non Covid"/>
    <s v="DL.2376.AFA.001.053.A"/>
    <x v="10"/>
    <s v="Pusat Pendidikan KP"/>
    <x v="2"/>
    <x v="3"/>
    <n v="0"/>
    <n v="0"/>
    <n v="0"/>
    <n v="1272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8668600"/>
    <x v="0"/>
    <x v="0"/>
    <x v="0"/>
    <x v="0"/>
    <x v="2"/>
    <s v="00083/KW/626402/2023"/>
    <s v="30 Januari 2023"/>
    <s v="00051/PB/626402/2023"/>
    <s v="16 Januari 2023"/>
    <x v="0"/>
    <s v="GUP"/>
    <s v="NON GAJI"/>
    <x v="27"/>
    <x v="0"/>
    <x v="27"/>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26"/>
    <n v="999500"/>
    <x v="0"/>
    <x v="0"/>
    <x v="0"/>
    <x v="0"/>
    <x v="0"/>
    <s v="00063/KW/626402/2023"/>
    <s v="30 Januari 2023"/>
    <s v="00031/PB/626402/2023"/>
    <s v="12 Januari 2023"/>
    <x v="0"/>
    <s v="GUP"/>
    <s v="NON GAJI"/>
    <x v="28"/>
    <x v="0"/>
    <x v="28"/>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7"/>
    <n v="6126000"/>
    <x v="0"/>
    <x v="0"/>
    <x v="0"/>
    <x v="0"/>
    <x v="2"/>
    <s v="00082/KW/626402/2023"/>
    <s v="30 Januari 2023"/>
    <s v="00050/PB/626402/2023"/>
    <s v="20 Januari 2023"/>
    <x v="0"/>
    <s v="GUP"/>
    <s v="NON GAJI"/>
    <x v="29"/>
    <x v="0"/>
    <x v="29"/>
    <x v="1"/>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28"/>
    <n v="1480000"/>
    <x v="0"/>
    <x v="0"/>
    <x v="0"/>
    <x v="0"/>
    <x v="0"/>
    <s v="00064/KW/626402/2023"/>
    <s v="30 Januari 2023"/>
    <s v="00032/PB/626402/2023"/>
    <s v="12 Januari 2023"/>
    <x v="0"/>
    <s v="GUP"/>
    <s v="NON GAJI"/>
    <x v="30"/>
    <x v="0"/>
    <x v="30"/>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9"/>
    <n v="970000"/>
    <x v="0"/>
    <x v="0"/>
    <x v="0"/>
    <x v="0"/>
    <x v="2"/>
    <s v="00081/KW/626402/2023"/>
    <s v="30 Januari 2023"/>
    <s v="00049/PB/626402/2023"/>
    <s v="13 Januari 2023"/>
    <x v="0"/>
    <s v="GUP"/>
    <s v="NON GAJI"/>
    <x v="31"/>
    <x v="0"/>
    <x v="31"/>
    <x v="2"/>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7"/>
    <s v="000168"/>
    <x v="30"/>
    <n v="1499200"/>
    <x v="0"/>
    <x v="0"/>
    <x v="0"/>
    <x v="0"/>
    <x v="0"/>
    <s v="00065/KW/626402/2023"/>
    <s v="30 Januari 2023"/>
    <s v="00033/PB/626402/2023"/>
    <s v="18 Januari 2023"/>
    <x v="0"/>
    <s v="GUP"/>
    <s v="NON GAJI"/>
    <x v="32"/>
    <x v="0"/>
    <x v="32"/>
    <x v="4"/>
    <s v="00005/UM/626402/2023"/>
    <s v="Belanja Barang"/>
    <s v="Belanja Barang Non Operasional"/>
    <s v="Belanja Bahan"/>
    <s v="Non Covid"/>
    <s v="DL.2376.AFA.001.053.A"/>
    <x v="10"/>
    <s v="Pusat Pendidikan KP"/>
    <x v="2"/>
    <x v="3"/>
    <n v="0"/>
    <n v="0"/>
    <n v="0"/>
    <n v="2998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1"/>
    <n v="2370000"/>
    <x v="0"/>
    <x v="0"/>
    <x v="0"/>
    <x v="0"/>
    <x v="2"/>
    <s v="00080/KW/626402/2023"/>
    <s v="30 Januari 2023"/>
    <s v="00048/PB/626402/2023"/>
    <s v="17 Januari 2023"/>
    <x v="0"/>
    <s v="GUP"/>
    <s v="NON GAJI"/>
    <x v="33"/>
    <x v="0"/>
    <x v="33"/>
    <x v="12"/>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2"/>
    <n v="570000"/>
    <x v="0"/>
    <x v="0"/>
    <x v="0"/>
    <x v="0"/>
    <x v="0"/>
    <s v="00060/KW/626402/2023"/>
    <s v="30 Januari 2023"/>
    <s v="00028/PB/626402/2023"/>
    <s v="11 Januari 2023"/>
    <x v="0"/>
    <s v="GUP"/>
    <s v="NON GAJI"/>
    <x v="34"/>
    <x v="0"/>
    <x v="34"/>
    <x v="0"/>
    <s v="0000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3"/>
    <n v="930000"/>
    <x v="0"/>
    <x v="0"/>
    <x v="0"/>
    <x v="0"/>
    <x v="2"/>
    <s v="00079/KW/626402/2023"/>
    <s v="30 Januari 2023"/>
    <s v="00047/PB/626402/2023"/>
    <s v="16 Januari 2023"/>
    <x v="0"/>
    <s v="GUP"/>
    <s v="NON GAJI"/>
    <x v="35"/>
    <x v="0"/>
    <x v="35"/>
    <x v="3"/>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34"/>
    <n v="440000"/>
    <x v="0"/>
    <x v="0"/>
    <x v="0"/>
    <x v="0"/>
    <x v="0"/>
    <s v="00034/KW/626402/2023"/>
    <s v="30 Januari 2023"/>
    <s v="00001/PB/626402/2023"/>
    <s v="09 Januari 2023"/>
    <x v="0"/>
    <s v="GUP"/>
    <s v="NON GAJI"/>
    <x v="36"/>
    <x v="0"/>
    <x v="36"/>
    <x v="5"/>
    <s v="00005/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5"/>
    <n v="1000000"/>
    <x v="0"/>
    <x v="0"/>
    <x v="0"/>
    <x v="0"/>
    <x v="0"/>
    <s v="00035/KW/626402/2023"/>
    <s v="30 Januari 2023"/>
    <s v="00002/PB/626402/2023"/>
    <s v="09 Januari 2023"/>
    <x v="0"/>
    <s v="GUP"/>
    <s v="NON GAJI"/>
    <x v="37"/>
    <x v="0"/>
    <x v="37"/>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6"/>
    <n v="1500000"/>
    <x v="0"/>
    <x v="0"/>
    <x v="0"/>
    <x v="0"/>
    <x v="0"/>
    <s v="00036/KW/626402/2023"/>
    <s v="30 Januari 2023"/>
    <s v="00003/PB/626402/2023"/>
    <s v="09 Januari 2023"/>
    <x v="0"/>
    <s v="GUP"/>
    <s v="NON GAJI"/>
    <x v="38"/>
    <x v="0"/>
    <x v="38"/>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7"/>
    <n v="997000"/>
    <x v="0"/>
    <x v="0"/>
    <x v="0"/>
    <x v="0"/>
    <x v="0"/>
    <s v="00037/KW/626402/2023"/>
    <s v="30 Januari 2023"/>
    <s v="00004/PB/626402/2023"/>
    <s v="16 Januari 2023"/>
    <x v="0"/>
    <s v="GUP"/>
    <s v="NON GAJI"/>
    <x v="39"/>
    <x v="0"/>
    <x v="39"/>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8"/>
    <n v="1500000"/>
    <x v="0"/>
    <x v="0"/>
    <x v="0"/>
    <x v="0"/>
    <x v="0"/>
    <s v="00038/KW/626402/2023"/>
    <s v="30 Januari 2023"/>
    <s v="00005/PB/626402/2023"/>
    <s v="16 Januari 2023"/>
    <x v="0"/>
    <s v="GUP"/>
    <s v="NON GAJI"/>
    <x v="40"/>
    <x v="0"/>
    <x v="40"/>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39"/>
    <n v="3862000"/>
    <x v="0"/>
    <x v="0"/>
    <x v="0"/>
    <x v="0"/>
    <x v="1"/>
    <s v="00059/KW/626402/2023"/>
    <s v="30 Januari 2023"/>
    <s v="00027/PB/626402/2023"/>
    <s v="18 Januari 2023"/>
    <x v="0"/>
    <s v="GUP"/>
    <s v="NON GAJI"/>
    <x v="41"/>
    <x v="0"/>
    <x v="41"/>
    <x v="4"/>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0"/>
    <n v="5275000"/>
    <x v="0"/>
    <x v="0"/>
    <x v="0"/>
    <x v="0"/>
    <x v="1"/>
    <s v="00058/KW/626402/2023"/>
    <s v="30 Januari 2023"/>
    <s v="00026/PB/626402/2023"/>
    <s v="12 Januari 2023"/>
    <x v="0"/>
    <s v="GUP"/>
    <s v="NON GAJI"/>
    <x v="42"/>
    <x v="0"/>
    <x v="42"/>
    <x v="6"/>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1"/>
    <n v="720000"/>
    <x v="0"/>
    <x v="0"/>
    <x v="0"/>
    <x v="0"/>
    <x v="1"/>
    <s v="00057/KW/626402/2023"/>
    <s v="30 Januari 2023"/>
    <s v="00025/PB/626402/2023"/>
    <s v="11 Januari 2023"/>
    <x v="0"/>
    <s v="GUP"/>
    <s v="NON GAJI"/>
    <x v="43"/>
    <x v="0"/>
    <x v="43"/>
    <x v="0"/>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2"/>
    <n v="840000"/>
    <x v="0"/>
    <x v="0"/>
    <x v="0"/>
    <x v="0"/>
    <x v="1"/>
    <s v="00056/KW/626402/2023"/>
    <s v="30 Januari 2023"/>
    <s v="00024/PB/626402/2023"/>
    <s v="10 Januari 2023"/>
    <x v="0"/>
    <s v="GUP"/>
    <s v="NON GAJI"/>
    <x v="44"/>
    <x v="0"/>
    <x v="44"/>
    <x v="8"/>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3"/>
    <n v="47730"/>
    <x v="0"/>
    <x v="0"/>
    <x v="0"/>
    <x v="0"/>
    <x v="1"/>
    <s v="00055/KW/626402/2023"/>
    <s v="30 Januari 2023"/>
    <s v="00023/PB/626402/2023"/>
    <s v="24 Januari 2023"/>
    <x v="0"/>
    <s v="GUP"/>
    <s v="NON GAJI"/>
    <x v="45"/>
    <x v="0"/>
    <x v="45"/>
    <x v="10"/>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4"/>
    <n v="325952"/>
    <x v="0"/>
    <x v="0"/>
    <x v="0"/>
    <x v="0"/>
    <x v="1"/>
    <s v="00054/KW/626402/2023"/>
    <s v="30 Januari 2023"/>
    <s v="00022/PB/626402/2023"/>
    <s v="05 Januari 2023"/>
    <x v="0"/>
    <s v="GUP"/>
    <s v="NON GAJI"/>
    <x v="46"/>
    <x v="0"/>
    <x v="46"/>
    <x v="11"/>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5"/>
    <n v="1865000"/>
    <x v="0"/>
    <x v="0"/>
    <x v="0"/>
    <x v="0"/>
    <x v="1"/>
    <s v="00053/KW/626402/2023"/>
    <s v="30 Januari 2023"/>
    <s v="00021/PB/626402/2023"/>
    <s v="19 Januari 2023"/>
    <x v="0"/>
    <s v="GUP"/>
    <s v="NON GAJI"/>
    <x v="47"/>
    <x v="0"/>
    <x v="47"/>
    <x v="7"/>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6"/>
    <n v="1400000"/>
    <x v="0"/>
    <x v="0"/>
    <x v="0"/>
    <x v="0"/>
    <x v="1"/>
    <s v="00052/KW/626402/2023"/>
    <s v="30 Januari 2023"/>
    <s v="00020/PB/626402/2023"/>
    <s v="13 Januari 2023"/>
    <x v="0"/>
    <s v="GUP"/>
    <s v="NON GAJI"/>
    <x v="48"/>
    <x v="0"/>
    <x v="48"/>
    <x v="2"/>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47"/>
    <n v="1000000"/>
    <x v="0"/>
    <x v="0"/>
    <x v="0"/>
    <x v="0"/>
    <x v="1"/>
    <s v="00051/KW/626402/2023"/>
    <s v="30 Januari 2023"/>
    <s v="00019/PB/626402/2023"/>
    <s v="24 Januari 2023"/>
    <x v="0"/>
    <s v="GUP"/>
    <s v="NON GAJI"/>
    <x v="49"/>
    <x v="0"/>
    <x v="49"/>
    <x v="10"/>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48"/>
    <n v="1450000"/>
    <x v="0"/>
    <x v="0"/>
    <x v="0"/>
    <x v="0"/>
    <x v="1"/>
    <s v="00050/KW/626402/2023"/>
    <s v="30 Januari 2023"/>
    <s v="00018/PB/626402/2023"/>
    <s v="19 Januari 2023"/>
    <x v="0"/>
    <s v="GUP"/>
    <s v="NON GAJI"/>
    <x v="50"/>
    <x v="0"/>
    <x v="50"/>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49"/>
    <n v="1497500"/>
    <x v="0"/>
    <x v="0"/>
    <x v="0"/>
    <x v="0"/>
    <x v="1"/>
    <s v="00096/KW/626402/2023"/>
    <s v="30 Januari 2023"/>
    <s v="00017/PB/626402/2023"/>
    <s v="17 Januari 2023"/>
    <x v="0"/>
    <s v="GUP"/>
    <s v="NON GAJI"/>
    <x v="51"/>
    <x v="0"/>
    <x v="51"/>
    <x v="12"/>
    <s v="00004/UM/626402/2023"/>
    <s v="Belanja Barang"/>
    <s v="Belanja Barang Non Operasional"/>
    <s v="Belanja Bahan"/>
    <s v="Non Covid"/>
    <s v="WA.2378.EBD.955.301.E"/>
    <x v="21"/>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0"/>
    <n v="560000"/>
    <x v="0"/>
    <x v="0"/>
    <x v="0"/>
    <x v="0"/>
    <x v="1"/>
    <s v="00039/KW/626402/2023"/>
    <s v="30 Januari 2023"/>
    <s v="00006/PB/626402/2023"/>
    <s v="13 Januari 2023"/>
    <x v="0"/>
    <s v="GUP"/>
    <s v="NON GAJI"/>
    <x v="52"/>
    <x v="0"/>
    <x v="52"/>
    <x v="2"/>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1"/>
    <n v="748000"/>
    <x v="0"/>
    <x v="0"/>
    <x v="0"/>
    <x v="0"/>
    <x v="1"/>
    <s v="00048/KW/626402/2023"/>
    <s v="30 Januari 2023"/>
    <s v="00015/PB/626402/2023"/>
    <s v="19 Januari 2023"/>
    <x v="0"/>
    <s v="GUP"/>
    <s v="NON GAJI"/>
    <x v="53"/>
    <x v="0"/>
    <x v="53"/>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2"/>
    <n v="1720000"/>
    <x v="0"/>
    <x v="0"/>
    <x v="0"/>
    <x v="0"/>
    <x v="1"/>
    <s v="00040/KW/626402/2023"/>
    <s v="30 Januari 2023"/>
    <s v="00007/PB/626402/2023"/>
    <s v="20 Januari 2023"/>
    <x v="0"/>
    <s v="GUP"/>
    <s v="NON GAJI"/>
    <x v="54"/>
    <x v="0"/>
    <x v="54"/>
    <x v="1"/>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3"/>
    <n v="2015000"/>
    <x v="0"/>
    <x v="0"/>
    <x v="0"/>
    <x v="0"/>
    <x v="1"/>
    <s v="00047/KW/626402/2023"/>
    <s v="30 Januari 2023"/>
    <s v="00014/PB/626402/2023"/>
    <s v="20 Januari 2023"/>
    <x v="0"/>
    <s v="GUP"/>
    <s v="NON GAJI"/>
    <x v="55"/>
    <x v="0"/>
    <x v="55"/>
    <x v="1"/>
    <s v="00004/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4"/>
    <n v="1500000"/>
    <x v="0"/>
    <x v="0"/>
    <x v="0"/>
    <x v="0"/>
    <x v="1"/>
    <s v="00041/KW/626402/2023"/>
    <s v="30 Januari 2023"/>
    <s v="00008/PB/626402/2023"/>
    <s v="04 Januari 2023"/>
    <x v="0"/>
    <s v="GUP"/>
    <s v="NON GAJI"/>
    <x v="56"/>
    <x v="0"/>
    <x v="56"/>
    <x v="13"/>
    <s v="00004/UM/626402/2023"/>
    <s v="Belanja Barang"/>
    <s v="Belanja Barang Non Operasional"/>
    <s v="Belanja Bahan"/>
    <s v="Non Covid"/>
    <s v="WA.2378.EBD.955.301.B"/>
    <x v="24"/>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55"/>
    <n v="1000000"/>
    <x v="0"/>
    <x v="0"/>
    <x v="0"/>
    <x v="0"/>
    <x v="1"/>
    <s v="00046/KW/626402/2023"/>
    <s v="30 Januari 2023"/>
    <s v="00013/PB/626402/2023"/>
    <s v="16 Januari 2023"/>
    <x v="0"/>
    <s v="GUP"/>
    <s v="NON GAJI"/>
    <x v="57"/>
    <x v="0"/>
    <x v="57"/>
    <x v="3"/>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56"/>
    <n v="1500000"/>
    <x v="0"/>
    <x v="0"/>
    <x v="0"/>
    <x v="0"/>
    <x v="1"/>
    <s v="00042/KW/626402/2023"/>
    <s v="30 Januari 2023"/>
    <s v="00009/PB/626402/2023"/>
    <s v="06 Januari 2023"/>
    <x v="0"/>
    <s v="GUP"/>
    <s v="NON GAJI"/>
    <x v="58"/>
    <x v="0"/>
    <x v="58"/>
    <x v="14"/>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57"/>
    <n v="1450000"/>
    <x v="0"/>
    <x v="0"/>
    <x v="0"/>
    <x v="0"/>
    <x v="1"/>
    <s v="00045/KW/626402/2023"/>
    <s v="30 Januari 2023"/>
    <s v="00012/PB/626402/2023"/>
    <s v="13 Januari 2023"/>
    <x v="0"/>
    <s v="GUP"/>
    <s v="NON GAJI"/>
    <x v="59"/>
    <x v="0"/>
    <x v="59"/>
    <x v="2"/>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58"/>
    <n v="1000000"/>
    <x v="0"/>
    <x v="0"/>
    <x v="0"/>
    <x v="0"/>
    <x v="1"/>
    <s v="00043/KW/626402/2023"/>
    <s v="30 Januari 2023"/>
    <s v="00010/PB/626402/2023"/>
    <s v="09 Januari 2023"/>
    <x v="0"/>
    <s v="GUP"/>
    <s v="NON GAJI"/>
    <x v="60"/>
    <x v="0"/>
    <x v="60"/>
    <x v="5"/>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59"/>
    <n v="1495000"/>
    <x v="0"/>
    <x v="0"/>
    <x v="0"/>
    <x v="0"/>
    <x v="1"/>
    <s v="00044/KW/626402/2023"/>
    <s v="30 Januari 2023"/>
    <s v="00011/PB/626402/2023"/>
    <s v="11 Januari 2023"/>
    <x v="0"/>
    <s v="GUP"/>
    <s v="NON GAJI"/>
    <x v="61"/>
    <x v="0"/>
    <x v="61"/>
    <x v="0"/>
    <s v="00004/UM/626402/2023"/>
    <s v="Belanja Barang"/>
    <s v="Belanja Barang Non Operasional"/>
    <s v="Belanja Bahan"/>
    <s v="Non Covid"/>
    <s v="WA.2378.EBD.955.301.D"/>
    <x v="25"/>
    <s v="Pusat Pendidikan KP"/>
    <x v="1"/>
    <x v="6"/>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0"/>
    <n v="1490000"/>
    <x v="1"/>
    <x v="1"/>
    <x v="1"/>
    <x v="1"/>
    <x v="3"/>
    <s v="00275/KW/626402/2023"/>
    <s v="14 Februari 2023"/>
    <s v="00278/PB/626402/2023"/>
    <s v="09 Januari 2023"/>
    <x v="1"/>
    <s v="GUP"/>
    <s v="NON GAJI"/>
    <x v="62"/>
    <x v="1"/>
    <x v="62"/>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61"/>
    <n v="80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61"/>
    <n v="88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2"/>
    <n v="1485000"/>
    <x v="1"/>
    <x v="1"/>
    <x v="1"/>
    <x v="1"/>
    <x v="3"/>
    <s v="00273/KW/626402/2023"/>
    <s v="14 Februari 2023"/>
    <s v="00275/PB/626402/2023"/>
    <s v="09 Januari 2023"/>
    <x v="1"/>
    <s v="GUP"/>
    <s v="NON GAJI"/>
    <x v="64"/>
    <x v="1"/>
    <x v="64"/>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
    <n v="1490000"/>
    <x v="1"/>
    <x v="1"/>
    <x v="1"/>
    <x v="1"/>
    <x v="3"/>
    <s v="00272/KW/626402/2023"/>
    <s v="14 Februari 2023"/>
    <s v="00274/PB/626402/2023"/>
    <s v="09 Januari 2023"/>
    <x v="1"/>
    <s v="GUP"/>
    <s v="NON GAJI"/>
    <x v="65"/>
    <x v="1"/>
    <x v="65"/>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4"/>
    <n v="1490000"/>
    <x v="1"/>
    <x v="1"/>
    <x v="1"/>
    <x v="1"/>
    <x v="3"/>
    <s v="00271/KW/626402/2023"/>
    <s v="14 Februari 2023"/>
    <s v="00273/PB/626402/2023"/>
    <s v="09 Januari 2023"/>
    <x v="1"/>
    <s v="GUP"/>
    <s v="NON GAJI"/>
    <x v="66"/>
    <x v="1"/>
    <x v="66"/>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5"/>
    <n v="995000"/>
    <x v="1"/>
    <x v="1"/>
    <x v="1"/>
    <x v="1"/>
    <x v="3"/>
    <s v="00270/KW/626402/2023"/>
    <s v="14 Februari 2023"/>
    <s v="00272/PB/626402/2023"/>
    <s v="09 Januari 2023"/>
    <x v="1"/>
    <s v="GUP"/>
    <s v="NON GAJI"/>
    <x v="67"/>
    <x v="1"/>
    <x v="67"/>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6"/>
    <n v="996000"/>
    <x v="1"/>
    <x v="1"/>
    <x v="1"/>
    <x v="1"/>
    <x v="3"/>
    <s v="00269/KW/626402/2023"/>
    <s v="14 Februari 2023"/>
    <s v="00271/PB/626402/2023"/>
    <s v="09 Januari 2023"/>
    <x v="1"/>
    <s v="GUP"/>
    <s v="NON GAJI"/>
    <x v="68"/>
    <x v="1"/>
    <x v="68"/>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7"/>
    <n v="997000"/>
    <x v="1"/>
    <x v="1"/>
    <x v="1"/>
    <x v="1"/>
    <x v="3"/>
    <s v="00268/KW/626402/2023"/>
    <s v="14 Februari 2023"/>
    <s v="00270/PB/626402/2023"/>
    <s v="09 Januari 2023"/>
    <x v="1"/>
    <s v="GUP"/>
    <s v="NON GAJI"/>
    <x v="69"/>
    <x v="1"/>
    <x v="69"/>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8"/>
    <n v="995000"/>
    <x v="1"/>
    <x v="1"/>
    <x v="1"/>
    <x v="1"/>
    <x v="3"/>
    <s v="00267/KW/626402/2023"/>
    <s v="14 Februari 2023"/>
    <s v="00269/PB/626402/2023"/>
    <s v="09 Januari 2023"/>
    <x v="1"/>
    <s v="GUP"/>
    <s v="NON GAJI"/>
    <x v="70"/>
    <x v="1"/>
    <x v="70"/>
    <x v="5"/>
    <s v="0003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9"/>
    <n v="2400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9"/>
    <n v="6503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70"/>
    <n v="4950000"/>
    <x v="1"/>
    <x v="1"/>
    <x v="1"/>
    <x v="1"/>
    <x v="3"/>
    <s v="00265/KW/626402/2023"/>
    <s v="14 Februari 2023"/>
    <s v="00267/PB/626402/2023"/>
    <s v="25 Januari 2023"/>
    <x v="1"/>
    <s v="GUP"/>
    <s v="NON GAJI"/>
    <x v="72"/>
    <x v="1"/>
    <x v="72"/>
    <x v="16"/>
    <s v="00040/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71"/>
    <n v="1133000"/>
    <x v="1"/>
    <x v="1"/>
    <x v="1"/>
    <x v="1"/>
    <x v="3"/>
    <s v="00264/KW/626402/2023"/>
    <s v="14 Februari 2023"/>
    <s v="00266/PB/626402/2023"/>
    <s v="08 Februari 2023"/>
    <x v="1"/>
    <s v="GUP"/>
    <s v="NON GAJI"/>
    <x v="73"/>
    <x v="1"/>
    <x v="73"/>
    <x v="17"/>
    <s v="00040/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2"/>
    <n v="3506050"/>
    <x v="1"/>
    <x v="1"/>
    <x v="1"/>
    <x v="1"/>
    <x v="3"/>
    <s v="00263/KW/626402/2023"/>
    <s v="14 Februari 2023"/>
    <s v="00265/PB/626402/2023"/>
    <s v="08 Februari 2023"/>
    <x v="1"/>
    <s v="GUP"/>
    <s v="NON GAJI"/>
    <x v="74"/>
    <x v="1"/>
    <x v="74"/>
    <x v="17"/>
    <s v="00040/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73"/>
    <n v="62900"/>
    <x v="1"/>
    <x v="1"/>
    <x v="1"/>
    <x v="1"/>
    <x v="3"/>
    <s v="00262/KW/626402/2023"/>
    <s v="14 Februari 2023"/>
    <s v="00264/PB/626402/2023"/>
    <s v="10 Januari 2023"/>
    <x v="1"/>
    <s v="GUP"/>
    <s v="NON GAJI"/>
    <x v="75"/>
    <x v="1"/>
    <x v="75"/>
    <x v="8"/>
    <s v="0003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4"/>
    <n v="2279500"/>
    <x v="1"/>
    <x v="1"/>
    <x v="1"/>
    <x v="1"/>
    <x v="3"/>
    <s v="00261/KW/626402/2023"/>
    <s v="14 Februari 2023"/>
    <s v="00263/PB/626402/2023"/>
    <s v="08 Februari 2023"/>
    <x v="1"/>
    <s v="GUP"/>
    <s v="NON GAJI"/>
    <x v="76"/>
    <x v="1"/>
    <x v="76"/>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5"/>
    <n v="4076000"/>
    <x v="1"/>
    <x v="1"/>
    <x v="1"/>
    <x v="1"/>
    <x v="3"/>
    <s v="00260/KW/626402/2023"/>
    <s v="14 Februari 2023"/>
    <s v="00262/PB/626402/2023"/>
    <s v="08 Februari 2023"/>
    <x v="1"/>
    <s v="GUP"/>
    <s v="NON GAJI"/>
    <x v="77"/>
    <x v="1"/>
    <x v="77"/>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3"/>
    <s v="000515"/>
    <x v="76"/>
    <n v="17850000"/>
    <x v="1"/>
    <x v="1"/>
    <x v="1"/>
    <x v="1"/>
    <x v="3"/>
    <s v="00259/KW/626402/2023"/>
    <s v="14 Februari 2023"/>
    <s v="00261/PB/626402/2023"/>
    <s v="07 Februari 2023"/>
    <x v="1"/>
    <s v="GUP"/>
    <s v="NON GAJI"/>
    <x v="78"/>
    <x v="1"/>
    <x v="78"/>
    <x v="18"/>
    <s v="00034/UM/626402/2023"/>
    <s v="Belanja Barang"/>
    <s v="Belanja Barang Operasional"/>
    <s v="Keperluan Perkantoran"/>
    <s v="Non Covid"/>
    <s v="WA.2378.EBA.994.002.GA"/>
    <x v="5"/>
    <s v="Pusat Pendidikan KP"/>
    <x v="1"/>
    <x v="1"/>
    <n v="1768919"/>
    <n v="0"/>
    <n v="0"/>
    <n v="32162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77"/>
    <n v="248901"/>
    <x v="1"/>
    <x v="1"/>
    <x v="1"/>
    <x v="1"/>
    <x v="3"/>
    <s v="00258/KW/626402/2023"/>
    <s v="14 Februari 2023"/>
    <s v="00260/PB/626402/2023"/>
    <s v="01 Februari 2023"/>
    <x v="1"/>
    <s v="GUP"/>
    <s v="NON GAJI"/>
    <x v="79"/>
    <x v="1"/>
    <x v="79"/>
    <x v="19"/>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78"/>
    <n v="360720"/>
    <x v="1"/>
    <x v="1"/>
    <x v="1"/>
    <x v="1"/>
    <x v="3"/>
    <s v="00257/KW/626402/2023"/>
    <s v="14 Februari 2023"/>
    <s v="00259/PB/626402/2023"/>
    <s v="03 Februari 2023"/>
    <x v="1"/>
    <s v="GUP"/>
    <s v="NON GAJI"/>
    <x v="80"/>
    <x v="1"/>
    <x v="80"/>
    <x v="20"/>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79"/>
    <n v="660000"/>
    <x v="1"/>
    <x v="1"/>
    <x v="1"/>
    <x v="1"/>
    <x v="3"/>
    <s v="00256/KW/626402/2023"/>
    <s v="14 Februari 2023"/>
    <s v="00258/PB/626402/2023"/>
    <s v="10 Januari 2023"/>
    <x v="1"/>
    <s v="GUP"/>
    <s v="NON GAJI"/>
    <x v="81"/>
    <x v="1"/>
    <x v="81"/>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0"/>
    <n v="440000"/>
    <x v="1"/>
    <x v="1"/>
    <x v="1"/>
    <x v="1"/>
    <x v="3"/>
    <s v="00255/KW/626402/2023"/>
    <s v="14 Februari 2023"/>
    <s v="00257/PB/626402/2023"/>
    <s v="04 Januari 2023"/>
    <x v="1"/>
    <s v="GUP"/>
    <s v="NON GAJI"/>
    <x v="82"/>
    <x v="1"/>
    <x v="82"/>
    <x v="13"/>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1"/>
    <n v="768000"/>
    <x v="1"/>
    <x v="1"/>
    <x v="1"/>
    <x v="1"/>
    <x v="3"/>
    <s v="00254/KW/626402/2023"/>
    <s v="14 Februari 2023"/>
    <s v="00256/PB/626402/2023"/>
    <s v="06 Februari 2023"/>
    <x v="1"/>
    <s v="GUP"/>
    <s v="NON GAJI"/>
    <x v="83"/>
    <x v="1"/>
    <x v="83"/>
    <x v="15"/>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2"/>
    <n v="860000"/>
    <x v="1"/>
    <x v="1"/>
    <x v="1"/>
    <x v="1"/>
    <x v="3"/>
    <s v="00253/KW/626402/2023"/>
    <s v="14 Februari 2023"/>
    <s v="00255/PB/626402/2023"/>
    <s v="31 Januari 2023"/>
    <x v="1"/>
    <s v="GUP"/>
    <s v="NON GAJI"/>
    <x v="84"/>
    <x v="1"/>
    <x v="84"/>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3"/>
    <n v="931000"/>
    <x v="1"/>
    <x v="1"/>
    <x v="1"/>
    <x v="1"/>
    <x v="3"/>
    <s v="00252/KW/626402/2023"/>
    <s v="14 Februari 2023"/>
    <s v="00254/PB/626402/2023"/>
    <s v="31 Januari 2023"/>
    <x v="1"/>
    <s v="GUP"/>
    <s v="NON GAJI"/>
    <x v="85"/>
    <x v="1"/>
    <x v="85"/>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4"/>
    <n v="1870300"/>
    <x v="1"/>
    <x v="1"/>
    <x v="1"/>
    <x v="1"/>
    <x v="3"/>
    <s v="00251/KW/626402/2023"/>
    <s v="14 Februari 2023"/>
    <s v="00253/PB/626402/2023"/>
    <s v="06 Januari 2023"/>
    <x v="1"/>
    <s v="GUP"/>
    <s v="NON GAJI"/>
    <x v="86"/>
    <x v="1"/>
    <x v="86"/>
    <x v="14"/>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2161500"/>
    <x v="1"/>
    <x v="1"/>
    <x v="1"/>
    <x v="1"/>
    <x v="3"/>
    <s v="00250/KW/626402/2023"/>
    <s v="14 Februari 2023"/>
    <s v="00252/PB/626402/2023"/>
    <s v="06 Februari 2023"/>
    <x v="1"/>
    <s v="GUP"/>
    <s v="NON GAJI"/>
    <x v="87"/>
    <x v="1"/>
    <x v="87"/>
    <x v="15"/>
    <s v="00034/UM/626402/2023"/>
    <s v="Belanja Barang"/>
    <s v="Belanja Barang Operasional"/>
    <s v="Keperluan Perkantoran"/>
    <s v="Non Covid"/>
    <s v="WA.2378.EBA.994.002.GA"/>
    <x v="5"/>
    <s v="Pusat Pendidikan KP"/>
    <x v="1"/>
    <x v="1"/>
    <n v="214203"/>
    <n v="0"/>
    <n v="29209"/>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1827500"/>
    <x v="1"/>
    <x v="1"/>
    <x v="1"/>
    <x v="1"/>
    <x v="3"/>
    <s v="00249/KW/626402/2023"/>
    <s v="14 Februari 2023"/>
    <s v="00251/PB/626402/2023"/>
    <s v="10 Januari 2023"/>
    <x v="1"/>
    <s v="GUP"/>
    <s v="NON GAJI"/>
    <x v="88"/>
    <x v="1"/>
    <x v="88"/>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6"/>
    <n v="2047000"/>
    <x v="1"/>
    <x v="1"/>
    <x v="1"/>
    <x v="1"/>
    <x v="3"/>
    <s v="00248/KW/626402/2023"/>
    <s v="14 Februari 2023"/>
    <s v="00250/PB/626402/2023"/>
    <s v="10 Januari 2023"/>
    <x v="1"/>
    <s v="GUP"/>
    <s v="NON GAJI"/>
    <x v="89"/>
    <x v="1"/>
    <x v="89"/>
    <x v="8"/>
    <s v="00034/UM/626402/2023"/>
    <s v="Belanja Barang"/>
    <s v="Belanja Barang Operasional"/>
    <s v="Keperluan Perkantoran"/>
    <s v="Non Covid"/>
    <s v="WA.2378.EBA.994.002.GA"/>
    <x v="5"/>
    <s v="Pusat Pendidikan KP"/>
    <x v="1"/>
    <x v="1"/>
    <n v="202856"/>
    <n v="0"/>
    <n v="27662"/>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7"/>
    <n v="242000"/>
    <x v="1"/>
    <x v="1"/>
    <x v="1"/>
    <x v="1"/>
    <x v="3"/>
    <s v="00247/KW/626402/2023"/>
    <s v="14 Februari 2023"/>
    <s v="00249/PB/626402/2023"/>
    <s v="31 Januari 2023"/>
    <x v="1"/>
    <s v="GUP"/>
    <s v="NON GAJI"/>
    <x v="90"/>
    <x v="1"/>
    <x v="90"/>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8"/>
    <n v="300000"/>
    <x v="1"/>
    <x v="1"/>
    <x v="1"/>
    <x v="1"/>
    <x v="3"/>
    <s v="00246/KW/626402/2023"/>
    <s v="14 Februari 2023"/>
    <s v="00248/PB/626402/2023"/>
    <s v="03 Februari 2023"/>
    <x v="1"/>
    <s v="GUP"/>
    <s v="NON GAJI"/>
    <x v="91"/>
    <x v="1"/>
    <x v="91"/>
    <x v="20"/>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9"/>
    <n v="300000"/>
    <x v="1"/>
    <x v="1"/>
    <x v="1"/>
    <x v="1"/>
    <x v="3"/>
    <s v="00245/KW/626402/2023"/>
    <s v="14 Februari 2023"/>
    <s v="00247/PB/626402/2023"/>
    <s v="25 Januari 2023"/>
    <x v="1"/>
    <s v="GUP"/>
    <s v="NON GAJI"/>
    <x v="92"/>
    <x v="1"/>
    <x v="92"/>
    <x v="16"/>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0"/>
    <n v="5864996"/>
    <x v="1"/>
    <x v="1"/>
    <x v="1"/>
    <x v="1"/>
    <x v="3"/>
    <s v="00244/KW/626402/2023"/>
    <s v="14 Februari 2023"/>
    <s v="00246/PB/626402/2023"/>
    <s v="24 Januari 2023"/>
    <x v="1"/>
    <s v="GUP"/>
    <s v="NON GAJI"/>
    <x v="93"/>
    <x v="1"/>
    <x v="93"/>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1"/>
    <n v="5847270"/>
    <x v="1"/>
    <x v="1"/>
    <x v="1"/>
    <x v="1"/>
    <x v="3"/>
    <s v="00243/KW/626402/2023"/>
    <s v="14 Februari 2023"/>
    <s v="00245/PB/626402/2023"/>
    <s v="24 Januari 2023"/>
    <x v="1"/>
    <s v="GUP"/>
    <s v="NON GAJI"/>
    <x v="94"/>
    <x v="1"/>
    <x v="94"/>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92"/>
    <n v="506000"/>
    <x v="1"/>
    <x v="1"/>
    <x v="1"/>
    <x v="1"/>
    <x v="4"/>
    <s v="00242/KW/626402/2023"/>
    <s v="14 Februari 2023"/>
    <s v="00244/PB/626402/2023"/>
    <s v="10 Januari 2023"/>
    <x v="1"/>
    <s v="GUP"/>
    <s v="NON GAJI"/>
    <x v="95"/>
    <x v="1"/>
    <x v="95"/>
    <x v="8"/>
    <s v="00033/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3"/>
    <n v="970000"/>
    <x v="1"/>
    <x v="1"/>
    <x v="1"/>
    <x v="1"/>
    <x v="5"/>
    <s v="00241/KW/626402/2023"/>
    <s v="14 Februari 2023"/>
    <s v="00243/PB/626402/2023"/>
    <s v="27 Januari 2023"/>
    <x v="1"/>
    <s v="GUP"/>
    <s v="NON GAJI"/>
    <x v="96"/>
    <x v="1"/>
    <x v="96"/>
    <x v="2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4"/>
    <n v="1400000"/>
    <x v="1"/>
    <x v="1"/>
    <x v="1"/>
    <x v="1"/>
    <x v="5"/>
    <s v="00240/KW/626402/2023"/>
    <s v="14 Februari 2023"/>
    <s v="00242/PB/626402/2023"/>
    <s v="13 Januari 2023"/>
    <x v="1"/>
    <s v="GUP"/>
    <s v="NON GAJI"/>
    <x v="97"/>
    <x v="1"/>
    <x v="97"/>
    <x v="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95"/>
    <n v="181023"/>
    <x v="1"/>
    <x v="1"/>
    <x v="1"/>
    <x v="1"/>
    <x v="5"/>
    <s v="00239/KW/626402/2023"/>
    <s v="14 Februari 2023"/>
    <s v="00241/PB/626402/2023"/>
    <s v="01 Februari 2023"/>
    <x v="1"/>
    <s v="GUP"/>
    <s v="NON GAJI"/>
    <x v="98"/>
    <x v="1"/>
    <x v="98"/>
    <x v="19"/>
    <s v="00033/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96"/>
    <n v="954000"/>
    <x v="1"/>
    <x v="1"/>
    <x v="1"/>
    <x v="1"/>
    <x v="5"/>
    <s v="00238/KW/626402/2023"/>
    <s v="14 Februari 2023"/>
    <s v="00240/PB/626402/2023"/>
    <s v="18 Januari 2023"/>
    <x v="1"/>
    <s v="GUP"/>
    <s v="NON GAJI"/>
    <x v="99"/>
    <x v="1"/>
    <x v="99"/>
    <x v="4"/>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97"/>
    <n v="1450000"/>
    <x v="1"/>
    <x v="1"/>
    <x v="1"/>
    <x v="1"/>
    <x v="5"/>
    <s v="00237/KW/626402/2023"/>
    <s v="14 Februari 2023"/>
    <s v="00239/PB/626402/2023"/>
    <s v="25 Januari 2023"/>
    <x v="1"/>
    <s v="GUP"/>
    <s v="NON GAJI"/>
    <x v="100"/>
    <x v="1"/>
    <x v="100"/>
    <x v="16"/>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0"/>
    <s v="000946"/>
    <x v="98"/>
    <n v="506000"/>
    <x v="1"/>
    <x v="1"/>
    <x v="1"/>
    <x v="1"/>
    <x v="5"/>
    <s v="00236/KW/626402/2023"/>
    <s v="14 Februari 2023"/>
    <s v="00238/PB/626402/2023"/>
    <s v="26 Januari 2023"/>
    <x v="1"/>
    <s v="GUP"/>
    <s v="NON GAJI"/>
    <x v="101"/>
    <x v="1"/>
    <x v="101"/>
    <x v="23"/>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99"/>
    <n v="895000"/>
    <x v="1"/>
    <x v="1"/>
    <x v="1"/>
    <x v="1"/>
    <x v="5"/>
    <s v="00235/KW/626402/2023"/>
    <s v="14 Februari 2023"/>
    <s v="00237/PB/626402/2023"/>
    <s v="02 Februari 2023"/>
    <x v="1"/>
    <s v="GUP"/>
    <s v="NON GAJI"/>
    <x v="102"/>
    <x v="1"/>
    <x v="102"/>
    <x v="24"/>
    <s v="0003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100"/>
    <n v="5150000"/>
    <x v="1"/>
    <x v="1"/>
    <x v="1"/>
    <x v="1"/>
    <x v="5"/>
    <s v="00234/KW/626402/2023"/>
    <s v="14 Februari 2023"/>
    <s v="00236/PB/626402/2023"/>
    <s v="06 Februari 2023"/>
    <x v="1"/>
    <s v="GUP"/>
    <s v="NON GAJI"/>
    <x v="103"/>
    <x v="1"/>
    <x v="103"/>
    <x v="15"/>
    <s v="00033/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1"/>
    <n v="480000"/>
    <x v="1"/>
    <x v="1"/>
    <x v="1"/>
    <x v="1"/>
    <x v="5"/>
    <s v="00233/KW/626402/2023"/>
    <s v="14 Februari 2023"/>
    <s v="00235/PB/626402/2023"/>
    <s v="03 Februari 2023"/>
    <x v="1"/>
    <s v="GUP"/>
    <s v="NON GAJI"/>
    <x v="104"/>
    <x v="1"/>
    <x v="104"/>
    <x v="20"/>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2"/>
    <n v="748000"/>
    <x v="1"/>
    <x v="1"/>
    <x v="1"/>
    <x v="1"/>
    <x v="5"/>
    <s v="00232/KW/626402/2023"/>
    <s v="14 Februari 2023"/>
    <s v="00234/PB/626402/2023"/>
    <s v="02 Februari 2023"/>
    <x v="1"/>
    <s v="GUP"/>
    <s v="NON GAJI"/>
    <x v="105"/>
    <x v="1"/>
    <x v="105"/>
    <x v="24"/>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103"/>
    <n v="1680000"/>
    <x v="1"/>
    <x v="1"/>
    <x v="1"/>
    <x v="1"/>
    <x v="5"/>
    <s v="00231/KW/626402/2023"/>
    <s v="14 Februari 2023"/>
    <s v="00233/PB/626402/2023"/>
    <s v="07 Februari 2023"/>
    <x v="1"/>
    <s v="GUP"/>
    <s v="NON GAJI"/>
    <x v="106"/>
    <x v="1"/>
    <x v="106"/>
    <x v="18"/>
    <s v="0003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04"/>
    <n v="930000"/>
    <x v="1"/>
    <x v="1"/>
    <x v="1"/>
    <x v="1"/>
    <x v="5"/>
    <s v="00230/KW/626402/2023"/>
    <s v="14 Februari 2023"/>
    <s v="00232/PB/626402/2023"/>
    <s v="27 Januari 2023"/>
    <x v="1"/>
    <s v="GUP"/>
    <s v="NON GAJI"/>
    <x v="107"/>
    <x v="1"/>
    <x v="107"/>
    <x v="22"/>
    <s v="0003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05"/>
    <n v="314457"/>
    <x v="1"/>
    <x v="1"/>
    <x v="1"/>
    <x v="1"/>
    <x v="3"/>
    <s v="00229/KW/626402/2023"/>
    <s v="14 Februari 2023"/>
    <s v="00231/PB/626402/2023"/>
    <s v="27 Januari 2023"/>
    <x v="1"/>
    <s v="GUP"/>
    <s v="NON GAJI"/>
    <x v="108"/>
    <x v="1"/>
    <x v="108"/>
    <x v="22"/>
    <s v="00035/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06"/>
    <n v="4665500"/>
    <x v="1"/>
    <x v="1"/>
    <x v="1"/>
    <x v="1"/>
    <x v="6"/>
    <s v="00228/KW/626402/2023"/>
    <s v="14 Februari 2023"/>
    <s v="00230/PB/626402/2023"/>
    <s v="31 Januari 2023"/>
    <x v="1"/>
    <s v="GUP"/>
    <s v="NON GAJI"/>
    <x v="109"/>
    <x v="1"/>
    <x v="109"/>
    <x v="21"/>
    <s v="0003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7"/>
    <n v="1100000"/>
    <x v="2"/>
    <x v="2"/>
    <x v="2"/>
    <x v="2"/>
    <x v="7"/>
    <s v="00476/KW/626402/2023"/>
    <s v="22 Februari 2023"/>
    <s v="00401/PB/626402/2023"/>
    <s v="08 Februari 2023"/>
    <x v="2"/>
    <s v="GTUP NIHIL"/>
    <s v="LAINNYA"/>
    <x v="110"/>
    <x v="2"/>
    <x v="110"/>
    <x v="17"/>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08"/>
    <n v="1369000"/>
    <x v="2"/>
    <x v="2"/>
    <x v="2"/>
    <x v="2"/>
    <x v="7"/>
    <s v="00562/KW/626402/2023"/>
    <s v="23 Februari 2023"/>
    <s v="00590/PB/626402/2023"/>
    <s v="23 Februari 2023"/>
    <x v="2"/>
    <s v="GTUP NIHIL"/>
    <s v="LAINNYA"/>
    <x v="111"/>
    <x v="3"/>
    <x v="111"/>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9"/>
    <n v="308000"/>
    <x v="2"/>
    <x v="2"/>
    <x v="2"/>
    <x v="2"/>
    <x v="7"/>
    <s v="00477/KW/626402/2023"/>
    <s v="22 Februari 2023"/>
    <s v="00438/PB/626402/2023"/>
    <s v="13 Februari 2023"/>
    <x v="2"/>
    <s v="GTUP NIHIL"/>
    <s v="LAINNYA"/>
    <x v="112"/>
    <x v="2"/>
    <x v="112"/>
    <x v="26"/>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1500000"/>
    <x v="2"/>
    <x v="2"/>
    <x v="2"/>
    <x v="2"/>
    <x v="7"/>
    <s v="00554/KW/626402/2023"/>
    <s v="22 Februari 2023"/>
    <s v="00555/PB/626402/2023"/>
    <s v="17 Februari 2023"/>
    <x v="2"/>
    <s v="GTUP NIHIL"/>
    <s v="LAINNYA"/>
    <x v="113"/>
    <x v="2"/>
    <x v="113"/>
    <x v="27"/>
    <s v="00038/UM/626402/2023"/>
    <s v="Belanja Barang"/>
    <s v="Belanja Barang Non Operasional"/>
    <s v="Belanja Bahan"/>
    <s v="Non Covid"/>
    <s v="DL.2376.AFA.001.053.A"/>
    <x v="10"/>
    <s v="Pusat Pendidikan KP"/>
    <x v="2"/>
    <x v="3"/>
    <n v="0"/>
    <n v="0"/>
    <n v="0"/>
    <n v="6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1"/>
    <n v="13791500"/>
    <x v="2"/>
    <x v="2"/>
    <x v="2"/>
    <x v="2"/>
    <x v="7"/>
    <s v="00561/KW/626402/2023"/>
    <s v="23 Februari 2023"/>
    <s v="00589/PB/626402/2023"/>
    <s v="23 Februari 2023"/>
    <x v="2"/>
    <s v="GTUP NIHIL"/>
    <s v="LAINNYA"/>
    <x v="114"/>
    <x v="3"/>
    <x v="114"/>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2"/>
    <n v="1448000"/>
    <x v="2"/>
    <x v="2"/>
    <x v="2"/>
    <x v="2"/>
    <x v="7"/>
    <s v="00478/KW/626402/2023"/>
    <s v="22 Februari 2023"/>
    <s v="00439/PB/626402/2023"/>
    <s v="30 Januari 2023"/>
    <x v="2"/>
    <s v="GTUP NIHIL"/>
    <s v="LAINNYA"/>
    <x v="115"/>
    <x v="2"/>
    <x v="115"/>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13"/>
    <n v="1810000"/>
    <x v="2"/>
    <x v="2"/>
    <x v="2"/>
    <x v="2"/>
    <x v="8"/>
    <s v="00515/KW/626402/2023"/>
    <s v="22 Februari 2023"/>
    <s v="00563/PB/626402/2023"/>
    <s v="22 Februari 2023"/>
    <x v="2"/>
    <s v="GTUP NIHIL"/>
    <s v="LAINNYA"/>
    <x v="116"/>
    <x v="2"/>
    <x v="116"/>
    <x v="29"/>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4"/>
    <n v="997300"/>
    <x v="2"/>
    <x v="2"/>
    <x v="2"/>
    <x v="2"/>
    <x v="7"/>
    <s v="00479/KW/626402/2023"/>
    <s v="22 Februari 2023"/>
    <s v="00440/PB/626402/2023"/>
    <s v="30 Januari 2023"/>
    <x v="2"/>
    <s v="GTUP NIHIL"/>
    <s v="LAINNYA"/>
    <x v="117"/>
    <x v="2"/>
    <x v="117"/>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15"/>
    <n v="308000"/>
    <x v="2"/>
    <x v="2"/>
    <x v="2"/>
    <x v="2"/>
    <x v="8"/>
    <s v="00514/KW/626402/2023"/>
    <s v="22 Februari 2023"/>
    <s v="00562/PB/626402/2023"/>
    <s v="22 Februari 2023"/>
    <x v="2"/>
    <s v="GTUP NIHIL"/>
    <s v="LAINNYA"/>
    <x v="118"/>
    <x v="2"/>
    <x v="118"/>
    <x v="29"/>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116"/>
    <n v="4470500"/>
    <x v="2"/>
    <x v="2"/>
    <x v="2"/>
    <x v="2"/>
    <x v="7"/>
    <s v="00480/KW/626402/2023"/>
    <s v="22 Februari 2023"/>
    <s v="00441/PB/626402/2023"/>
    <s v="31 Januari 2023"/>
    <x v="2"/>
    <s v="GTUP NIHIL"/>
    <s v="LAINNYA"/>
    <x v="119"/>
    <x v="2"/>
    <x v="119"/>
    <x v="21"/>
    <s v="00025/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117"/>
    <n v="660000"/>
    <x v="2"/>
    <x v="2"/>
    <x v="2"/>
    <x v="2"/>
    <x v="7"/>
    <s v="00560/KW/626402/2023"/>
    <s v="22 Februari 2023"/>
    <s v="00561/PB/626402/2023"/>
    <s v="17 Februari 2023"/>
    <x v="2"/>
    <s v="GTUP NIHIL"/>
    <s v="LAINNYA"/>
    <x v="120"/>
    <x v="2"/>
    <x v="120"/>
    <x v="27"/>
    <s v="0002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18"/>
    <n v="660000"/>
    <x v="2"/>
    <x v="2"/>
    <x v="2"/>
    <x v="2"/>
    <x v="7"/>
    <s v="00481/KW/626402/2023"/>
    <s v="22 Februari 2023"/>
    <s v="00442/PB/626402/2023"/>
    <s v="02 Februari 2023"/>
    <x v="2"/>
    <s v="GTUP NIHIL"/>
    <s v="LAINNYA"/>
    <x v="121"/>
    <x v="2"/>
    <x v="121"/>
    <x v="24"/>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9"/>
    <n v="1290000"/>
    <x v="2"/>
    <x v="2"/>
    <x v="2"/>
    <x v="2"/>
    <x v="7"/>
    <s v="00559/KW/626402/2023"/>
    <s v="22 Februari 2023"/>
    <s v="00560/PB/626402/2023"/>
    <s v="16 Februari 2023"/>
    <x v="2"/>
    <s v="GTUP NIHIL"/>
    <s v="LAINNYA"/>
    <x v="122"/>
    <x v="2"/>
    <x v="122"/>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20"/>
    <n v="484000"/>
    <x v="2"/>
    <x v="2"/>
    <x v="2"/>
    <x v="2"/>
    <x v="7"/>
    <s v="00482/KW/626402/2023"/>
    <s v="22 Februari 2023"/>
    <s v="00443/PB/626402/2023"/>
    <s v="07 Februari 2023"/>
    <x v="2"/>
    <s v="GTUP NIHIL"/>
    <s v="LAINNYA"/>
    <x v="123"/>
    <x v="2"/>
    <x v="123"/>
    <x v="1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21"/>
    <n v="9752000"/>
    <x v="2"/>
    <x v="2"/>
    <x v="2"/>
    <x v="2"/>
    <x v="7"/>
    <s v="00558/KW/626402/2023"/>
    <s v="22 Februari 2023"/>
    <s v="00559/PB/626402/2023"/>
    <s v="16 Februari 2023"/>
    <x v="2"/>
    <s v="GTUP NIHIL"/>
    <s v="LAINNYA"/>
    <x v="124"/>
    <x v="2"/>
    <x v="124"/>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1475000"/>
    <x v="2"/>
    <x v="2"/>
    <x v="2"/>
    <x v="2"/>
    <x v="7"/>
    <s v="00483/KW/626402/2023"/>
    <s v="22 Februari 2023"/>
    <s v="00444/PB/626402/2023"/>
    <s v="30 Januari 2023"/>
    <x v="2"/>
    <s v="GTUP NIHIL"/>
    <s v="LAINNYA"/>
    <x v="125"/>
    <x v="2"/>
    <x v="125"/>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23"/>
    <n v="210000"/>
    <x v="2"/>
    <x v="2"/>
    <x v="2"/>
    <x v="2"/>
    <x v="7"/>
    <s v="00557/KW/626402/2023"/>
    <s v="22 Februari 2023"/>
    <s v="00558/PB/626402/2023"/>
    <s v="21 Februari 2023"/>
    <x v="2"/>
    <s v="GTUP NIHIL"/>
    <s v="LAINNYA"/>
    <x v="126"/>
    <x v="2"/>
    <x v="126"/>
    <x v="31"/>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990000"/>
    <x v="2"/>
    <x v="2"/>
    <x v="2"/>
    <x v="2"/>
    <x v="7"/>
    <s v="00484/KW/626402/2023"/>
    <s v="22 Februari 2023"/>
    <s v="00445/PB/626402/2023"/>
    <s v="30 Januari 2023"/>
    <x v="2"/>
    <s v="GTUP NIHIL"/>
    <s v="LAINNYA"/>
    <x v="127"/>
    <x v="2"/>
    <x v="127"/>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124"/>
    <n v="300000"/>
    <x v="2"/>
    <x v="2"/>
    <x v="2"/>
    <x v="2"/>
    <x v="7"/>
    <s v="00556/KW/626402/2023"/>
    <s v="22 Februari 2023"/>
    <s v="00557/PB/626402/2023"/>
    <s v="21 Februari 2023"/>
    <x v="2"/>
    <s v="GTUP NIHIL"/>
    <s v="LAINNYA"/>
    <x v="128"/>
    <x v="2"/>
    <x v="128"/>
    <x v="31"/>
    <s v="00038/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25"/>
    <n v="6140000"/>
    <x v="2"/>
    <x v="2"/>
    <x v="2"/>
    <x v="2"/>
    <x v="7"/>
    <s v="00485/KW/626402/2023"/>
    <s v="22 Februari 2023"/>
    <s v="00446/PB/626402/2023"/>
    <s v="03 Januari 2023"/>
    <x v="2"/>
    <s v="GTUP NIHIL"/>
    <s v="LAINNYA"/>
    <x v="129"/>
    <x v="2"/>
    <x v="129"/>
    <x v="9"/>
    <s v="00025/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26"/>
    <n v="146940"/>
    <x v="2"/>
    <x v="2"/>
    <x v="2"/>
    <x v="2"/>
    <x v="9"/>
    <s v="00555/KW/626402/2023"/>
    <s v="22 Februari 2023"/>
    <s v="00556/PB/626402/2023"/>
    <s v="10 Februari 2023"/>
    <x v="2"/>
    <s v="GTUP NIHIL"/>
    <s v="LAINNYA"/>
    <x v="130"/>
    <x v="2"/>
    <x v="130"/>
    <x v="32"/>
    <s v="00038/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6"/>
    <s v="000157"/>
    <x v="127"/>
    <n v="1470000"/>
    <x v="2"/>
    <x v="2"/>
    <x v="2"/>
    <x v="2"/>
    <x v="7"/>
    <s v="00489/KW/626402/2023"/>
    <s v="22 Februari 2023"/>
    <s v="00450/PB/626402/2023"/>
    <s v="31 Januari 2023"/>
    <x v="2"/>
    <s v="GTUP NIHIL"/>
    <s v="LAINNYA"/>
    <x v="131"/>
    <x v="2"/>
    <x v="131"/>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4"/>
    <s v="000158"/>
    <x v="128"/>
    <n v="988000"/>
    <x v="2"/>
    <x v="2"/>
    <x v="2"/>
    <x v="2"/>
    <x v="7"/>
    <s v="00490/KW/626402/2023"/>
    <s v="22 Februari 2023"/>
    <s v="00451/PB/626402/2023"/>
    <s v="31 Januari 2023"/>
    <x v="2"/>
    <s v="GTUP NIHIL"/>
    <s v="LAINNYA"/>
    <x v="132"/>
    <x v="2"/>
    <x v="132"/>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3/KW/626402/2023"/>
    <s v="22 Februari 2023"/>
    <s v="00554/PB/626402/2023"/>
    <s v="16 Februari 2023"/>
    <x v="2"/>
    <s v="GTUP NIHIL"/>
    <s v="LAINNYA"/>
    <x v="133"/>
    <x v="2"/>
    <x v="133"/>
    <x v="30"/>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9"/>
    <n v="440000"/>
    <x v="2"/>
    <x v="2"/>
    <x v="2"/>
    <x v="2"/>
    <x v="7"/>
    <s v="00493/KW/626402/2023"/>
    <s v="22 Februari 2023"/>
    <s v="00499/PB/626402/2023"/>
    <s v="20 Februari 2023"/>
    <x v="2"/>
    <s v="GTUP NIHIL"/>
    <s v="LAINNYA"/>
    <x v="134"/>
    <x v="2"/>
    <x v="134"/>
    <x v="33"/>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2/KW/626402/2023"/>
    <s v="22 Februari 2023"/>
    <s v="00553/PB/626402/2023"/>
    <s v="15 Februari 2023"/>
    <x v="2"/>
    <s v="GTUP NIHIL"/>
    <s v="LAINNYA"/>
    <x v="135"/>
    <x v="2"/>
    <x v="135"/>
    <x v="34"/>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0"/>
    <n v="1290000"/>
    <x v="2"/>
    <x v="2"/>
    <x v="2"/>
    <x v="2"/>
    <x v="7"/>
    <s v="00491/KW/626402/2023"/>
    <s v="22 Februari 2023"/>
    <s v="00452/PB/626402/2023"/>
    <s v="16 Februari 2023"/>
    <x v="2"/>
    <s v="GTUP NIHIL"/>
    <s v="LAINNYA"/>
    <x v="136"/>
    <x v="2"/>
    <x v="136"/>
    <x v="30"/>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1320000"/>
    <x v="2"/>
    <x v="2"/>
    <x v="2"/>
    <x v="2"/>
    <x v="7"/>
    <s v="00551/KW/626402/2023"/>
    <s v="22 Februari 2023"/>
    <s v="00552/PB/626402/2023"/>
    <s v="17 Februari 2023"/>
    <x v="2"/>
    <s v="GTUP NIHIL"/>
    <s v="LAINNYA"/>
    <x v="137"/>
    <x v="2"/>
    <x v="137"/>
    <x v="27"/>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2"/>
    <n v="1950000"/>
    <x v="2"/>
    <x v="2"/>
    <x v="2"/>
    <x v="2"/>
    <x v="7"/>
    <s v="00492/KW/626402/2023"/>
    <s v="22 Februari 2023"/>
    <s v="00453/PB/626402/2023"/>
    <s v="17 Februari 2023"/>
    <x v="2"/>
    <s v="GTUP NIHIL"/>
    <s v="LAINNYA"/>
    <x v="138"/>
    <x v="2"/>
    <x v="138"/>
    <x v="27"/>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8800000"/>
    <x v="2"/>
    <x v="2"/>
    <x v="2"/>
    <x v="2"/>
    <x v="7"/>
    <s v="00550/KW/626402/2023"/>
    <s v="22 Februari 2023"/>
    <s v="00551/PB/626402/2023"/>
    <s v="17 Februari 2023"/>
    <x v="2"/>
    <s v="GTUP NIHIL"/>
    <s v="LAINNYA"/>
    <x v="139"/>
    <x v="2"/>
    <x v="139"/>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3"/>
    <n v="2370000"/>
    <x v="2"/>
    <x v="2"/>
    <x v="2"/>
    <x v="2"/>
    <x v="7"/>
    <s v="00497/KW/626402/2023"/>
    <s v="22 Februari 2023"/>
    <s v="00500/PB/626402/2023"/>
    <s v="20 Februari 2023"/>
    <x v="2"/>
    <s v="GTUP NIHIL"/>
    <s v="LAINNYA"/>
    <x v="140"/>
    <x v="2"/>
    <x v="140"/>
    <x v="33"/>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4"/>
    <n v="3076500"/>
    <x v="2"/>
    <x v="2"/>
    <x v="2"/>
    <x v="2"/>
    <x v="7"/>
    <s v="00549/KW/626402/2023"/>
    <s v="22 Februari 2023"/>
    <s v="00550/PB/626402/2023"/>
    <s v="17 Februari 2023"/>
    <x v="2"/>
    <s v="GTUP NIHIL"/>
    <s v="LAINNYA"/>
    <x v="141"/>
    <x v="2"/>
    <x v="141"/>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6"/>
    <s v="000162"/>
    <x v="135"/>
    <n v="1495000"/>
    <x v="2"/>
    <x v="2"/>
    <x v="2"/>
    <x v="2"/>
    <x v="7"/>
    <s v="00498/KW/626402/2023"/>
    <s v="22 Februari 2023"/>
    <s v="00501/PB/626402/2023"/>
    <s v="31 Januari 2023"/>
    <x v="2"/>
    <s v="GTUP NIHIL"/>
    <s v="LAINNYA"/>
    <x v="142"/>
    <x v="2"/>
    <x v="142"/>
    <x v="21"/>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6"/>
    <n v="2173000"/>
    <x v="2"/>
    <x v="2"/>
    <x v="2"/>
    <x v="2"/>
    <x v="7"/>
    <s v="00548/KW/626402/2023"/>
    <s v="22 Februari 2023"/>
    <s v="00549/PB/626402/2023"/>
    <s v="17 Februari 2023"/>
    <x v="2"/>
    <s v="GTUP NIHIL"/>
    <s v="LAINNYA"/>
    <x v="143"/>
    <x v="2"/>
    <x v="143"/>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4"/>
    <s v="000163"/>
    <x v="137"/>
    <n v="990000"/>
    <x v="2"/>
    <x v="2"/>
    <x v="2"/>
    <x v="2"/>
    <x v="7"/>
    <s v="00499/KW/626402/2023"/>
    <s v="22 Februari 2023"/>
    <s v="00502/PB/626402/2023"/>
    <s v="01 Februari 2023"/>
    <x v="2"/>
    <s v="GTUP NIHIL"/>
    <s v="LAINNYA"/>
    <x v="144"/>
    <x v="2"/>
    <x v="144"/>
    <x v="19"/>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8"/>
    <n v="5778680"/>
    <x v="2"/>
    <x v="2"/>
    <x v="2"/>
    <x v="2"/>
    <x v="7"/>
    <s v="00547/KW/626402/2023"/>
    <s v="22 Februari 2023"/>
    <s v="00548/PB/626402/2023"/>
    <s v="17 Februari 2023"/>
    <x v="2"/>
    <s v="GTUP NIHIL"/>
    <s v="LAINNYA"/>
    <x v="145"/>
    <x v="2"/>
    <x v="145"/>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39"/>
    <n v="2871500"/>
    <x v="2"/>
    <x v="2"/>
    <x v="2"/>
    <x v="2"/>
    <x v="9"/>
    <s v="00546/KW/626402/2023"/>
    <s v="22 Februari 2023"/>
    <s v="00547/PB/626402/2023"/>
    <s v="17 Februari 2023"/>
    <x v="2"/>
    <s v="GTUP NIHIL"/>
    <s v="LAINNYA"/>
    <x v="146"/>
    <x v="2"/>
    <x v="146"/>
    <x v="27"/>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40"/>
    <n v="1120000"/>
    <x v="2"/>
    <x v="2"/>
    <x v="2"/>
    <x v="2"/>
    <x v="9"/>
    <s v="00545/KW/626402/2023"/>
    <s v="22 Februari 2023"/>
    <s v="00546/PB/626402/2023"/>
    <s v="27 Januari 2023"/>
    <x v="2"/>
    <s v="GTUP NIHIL"/>
    <s v="LAINNYA"/>
    <x v="147"/>
    <x v="2"/>
    <x v="147"/>
    <x v="22"/>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5"/>
    <s v="000638"/>
    <x v="141"/>
    <n v="999900"/>
    <x v="2"/>
    <x v="2"/>
    <x v="2"/>
    <x v="2"/>
    <x v="9"/>
    <s v="00544/KW/626402/2023"/>
    <s v="22 Februari 2023"/>
    <s v="00545/PB/626402/2023"/>
    <s v="04 Februari 2023"/>
    <x v="2"/>
    <s v="GTUP NIHIL"/>
    <s v="LAINNYA"/>
    <x v="148"/>
    <x v="2"/>
    <x v="148"/>
    <x v="35"/>
    <s v="00044/UM/626402/2023"/>
    <s v="Belanja Barang"/>
    <s v="Belanja Barang Non Operasional"/>
    <s v="Belanja Bahan"/>
    <s v="Non Covid"/>
    <s v="WA.2378.EBA.962.301.E"/>
    <x v="45"/>
    <s v="Pusat Pendidikan KP"/>
    <x v="1"/>
    <x v="1"/>
    <n v="0"/>
    <n v="0"/>
    <n v="0"/>
    <n v="1999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4"/>
    <s v="000637"/>
    <x v="142"/>
    <n v="1000000"/>
    <x v="2"/>
    <x v="2"/>
    <x v="2"/>
    <x v="2"/>
    <x v="9"/>
    <s v="00543/KW/626402/2023"/>
    <s v="22 Februari 2023"/>
    <s v="00544/PB/626402/2023"/>
    <s v="03 Februari 2023"/>
    <x v="2"/>
    <s v="GTUP NIHIL"/>
    <s v="LAINNYA"/>
    <x v="149"/>
    <x v="2"/>
    <x v="149"/>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6"/>
    <s v="000636"/>
    <x v="143"/>
    <n v="1480000"/>
    <x v="2"/>
    <x v="2"/>
    <x v="2"/>
    <x v="2"/>
    <x v="9"/>
    <s v="00542/KW/626402/2023"/>
    <s v="22 Februari 2023"/>
    <s v="00543/PB/626402/2023"/>
    <s v="03 Februari 2023"/>
    <x v="2"/>
    <s v="GTUP NIHIL"/>
    <s v="LAINNYA"/>
    <x v="150"/>
    <x v="2"/>
    <x v="150"/>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6"/>
    <s v="000635"/>
    <x v="144"/>
    <n v="1498000"/>
    <x v="2"/>
    <x v="2"/>
    <x v="2"/>
    <x v="2"/>
    <x v="9"/>
    <s v="00541/KW/626402/2023"/>
    <s v="22 Februari 2023"/>
    <s v="00542/PB/626402/2023"/>
    <s v="03 Februari 2023"/>
    <x v="2"/>
    <s v="GTUP NIHIL"/>
    <s v="LAINNYA"/>
    <x v="151"/>
    <x v="2"/>
    <x v="151"/>
    <x v="20"/>
    <s v="00044/UM/626402/2023"/>
    <s v="Belanja Barang"/>
    <s v="Belanja Barang Non Operasional"/>
    <s v="Belanja Bahan"/>
    <s v="Non Covid"/>
    <s v="WA.2378.EBA.962.301.E"/>
    <x v="45"/>
    <s v="Pusat Pendidikan KP"/>
    <x v="1"/>
    <x v="1"/>
    <n v="0"/>
    <n v="0"/>
    <n v="0"/>
    <n v="29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5"/>
    <s v="000632"/>
    <x v="145"/>
    <n v="1000000"/>
    <x v="2"/>
    <x v="2"/>
    <x v="2"/>
    <x v="2"/>
    <x v="9"/>
    <s v="00540/KW/626402/2023"/>
    <s v="22 Februari 2023"/>
    <s v="00541/PB/626402/2023"/>
    <s v="03 Februari 2023"/>
    <x v="2"/>
    <s v="GTUP NIHIL"/>
    <s v="LAINNYA"/>
    <x v="152"/>
    <x v="2"/>
    <x v="152"/>
    <x v="20"/>
    <s v="00044/UM/626402/2023"/>
    <s v="Belanja Barang"/>
    <s v="Belanja Barang Non Operasional"/>
    <s v="Belanja Bahan"/>
    <s v="Non Covid"/>
    <s v="WA.2378.EBA.962.301.D"/>
    <x v="46"/>
    <s v="Pusat Pendidikan KP"/>
    <x v="1"/>
    <x v="1"/>
    <n v="0"/>
    <n v="0"/>
    <n v="0"/>
    <n v="2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4"/>
    <s v="000631"/>
    <x v="146"/>
    <n v="1000000"/>
    <x v="2"/>
    <x v="2"/>
    <x v="2"/>
    <x v="2"/>
    <x v="9"/>
    <s v="00539/KW/626402/2023"/>
    <s v="22 Februari 2023"/>
    <s v="00540/PB/626402/2023"/>
    <s v="27 Januari 2023"/>
    <x v="2"/>
    <s v="GTUP NIHIL"/>
    <s v="LAINNYA"/>
    <x v="153"/>
    <x v="2"/>
    <x v="153"/>
    <x v="22"/>
    <s v="00044/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6"/>
    <s v="000630"/>
    <x v="147"/>
    <n v="1490000"/>
    <x v="2"/>
    <x v="2"/>
    <x v="2"/>
    <x v="2"/>
    <x v="9"/>
    <s v="00538/KW/626402/2023"/>
    <s v="22 Februari 2023"/>
    <s v="00539/PB/626402/2023"/>
    <s v="27 Januari 2023"/>
    <x v="2"/>
    <s v="GTUP NIHIL"/>
    <s v="LAINNYA"/>
    <x v="154"/>
    <x v="2"/>
    <x v="154"/>
    <x v="22"/>
    <s v="00036/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6"/>
    <s v="000629"/>
    <x v="148"/>
    <n v="1495000"/>
    <x v="2"/>
    <x v="2"/>
    <x v="2"/>
    <x v="2"/>
    <x v="9"/>
    <s v="00537/KW/626402/2023"/>
    <s v="22 Februari 2023"/>
    <s v="00538/PB/626402/2023"/>
    <s v="27 Januari 2023"/>
    <x v="2"/>
    <s v="GTUP NIHIL"/>
    <s v="LAINNYA"/>
    <x v="155"/>
    <x v="2"/>
    <x v="155"/>
    <x v="22"/>
    <s v="00036/UM/626402/2023"/>
    <s v="Belanja Barang"/>
    <s v="Belanja Barang Non Operasional"/>
    <s v="Belanja Bahan"/>
    <s v="Non Covid"/>
    <s v="WA.2378.EBA.962.301.D"/>
    <x v="46"/>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49"/>
    <n v="128000"/>
    <x v="2"/>
    <x v="2"/>
    <x v="2"/>
    <x v="2"/>
    <x v="9"/>
    <s v="00536/KW/626402/2023"/>
    <s v="22 Februari 2023"/>
    <s v="00537/PB/626402/2023"/>
    <s v="17 Februari 2023"/>
    <x v="2"/>
    <s v="GTUP NIHIL"/>
    <s v="LAINNYA"/>
    <x v="156"/>
    <x v="2"/>
    <x v="156"/>
    <x v="27"/>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50"/>
    <n v="5761170"/>
    <x v="2"/>
    <x v="2"/>
    <x v="2"/>
    <x v="2"/>
    <x v="9"/>
    <s v="00535/KW/626402/2023"/>
    <s v="22 Februari 2023"/>
    <s v="00536/PB/626402/2023"/>
    <s v="04 Februari 2023"/>
    <x v="2"/>
    <s v="GTUP NIHIL"/>
    <s v="LAINNYA"/>
    <x v="157"/>
    <x v="2"/>
    <x v="157"/>
    <x v="35"/>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45"/>
    <s v="000625"/>
    <x v="151"/>
    <n v="999300"/>
    <x v="2"/>
    <x v="2"/>
    <x v="2"/>
    <x v="2"/>
    <x v="9"/>
    <s v="00534/KW/626402/2023"/>
    <s v="22 Februari 2023"/>
    <s v="00535/PB/626402/2023"/>
    <s v="03 Februari 2023"/>
    <x v="2"/>
    <s v="GTUP NIHIL"/>
    <s v="LAINNYA"/>
    <x v="158"/>
    <x v="2"/>
    <x v="158"/>
    <x v="20"/>
    <s v="00036/UM/626402/2023"/>
    <s v="Belanja Barang"/>
    <s v="Belanja Barang Non Operasional"/>
    <s v="Belanja Bahan"/>
    <s v="Non Covid"/>
    <s v="WA.2378.EBA.962.301.C"/>
    <x v="47"/>
    <s v="Pusat Pendidikan KP"/>
    <x v="1"/>
    <x v="1"/>
    <n v="0"/>
    <n v="0"/>
    <n v="0"/>
    <n v="1998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4"/>
    <s v="000624"/>
    <x v="152"/>
    <n v="997500"/>
    <x v="2"/>
    <x v="2"/>
    <x v="2"/>
    <x v="2"/>
    <x v="9"/>
    <s v="00533/KW/626402/2023"/>
    <s v="22 Februari 2023"/>
    <s v="00534/PB/626402/2023"/>
    <s v="27 Januari 2023"/>
    <x v="2"/>
    <s v="GTUP NIHIL"/>
    <s v="LAINNYA"/>
    <x v="159"/>
    <x v="2"/>
    <x v="159"/>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6"/>
    <s v="000623"/>
    <x v="153"/>
    <n v="1490000"/>
    <x v="2"/>
    <x v="2"/>
    <x v="2"/>
    <x v="2"/>
    <x v="9"/>
    <s v="00532/KW/626402/2023"/>
    <s v="22 Februari 2023"/>
    <s v="00533/PB/626402/2023"/>
    <s v="27 Januari 2023"/>
    <x v="2"/>
    <s v="GTUP NIHIL"/>
    <s v="LAINNYA"/>
    <x v="160"/>
    <x v="2"/>
    <x v="160"/>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154"/>
    <n v="1466600"/>
    <x v="2"/>
    <x v="2"/>
    <x v="2"/>
    <x v="2"/>
    <x v="9"/>
    <s v="00458/KW/626402/2023"/>
    <s v="22 Februari 2023"/>
    <s v="00364/PB/626402/2023"/>
    <s v="26 Januari 2023"/>
    <x v="2"/>
    <s v="GTUP NIHIL"/>
    <s v="LAINNYA"/>
    <x v="161"/>
    <x v="2"/>
    <x v="161"/>
    <x v="23"/>
    <s v="00022/UM/626402/2023"/>
    <s v="Belanja Barang"/>
    <s v="Belanja Barang Non Operasional"/>
    <s v="Belanja Bahan"/>
    <s v="Non Covid"/>
    <s v="WA.2378.EBA.958.306.A"/>
    <x v="48"/>
    <s v="Pusat Pendidikan KP"/>
    <x v="3"/>
    <x v="7"/>
    <n v="0"/>
    <n v="0"/>
    <n v="0"/>
    <n v="2933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7"/>
    <s v="000622"/>
    <x v="155"/>
    <n v="1500000"/>
    <x v="2"/>
    <x v="2"/>
    <x v="2"/>
    <x v="2"/>
    <x v="9"/>
    <s v="00531/KW/626402/2023"/>
    <s v="22 Februari 2023"/>
    <s v="00532/PB/626402/2023"/>
    <s v="27 Januari 2023"/>
    <x v="2"/>
    <s v="GTUP NIHIL"/>
    <s v="LAINNYA"/>
    <x v="162"/>
    <x v="2"/>
    <x v="162"/>
    <x v="22"/>
    <s v="00036/UM/626402/2023"/>
    <s v="Belanja Barang"/>
    <s v="Belanja Barang Non Operasional"/>
    <s v="Belanja Bahan"/>
    <s v="Non Covid"/>
    <s v="WA.2378.EBA.962.301.C"/>
    <x v="47"/>
    <s v="Pusat Pendidikan KP"/>
    <x v="1"/>
    <x v="1"/>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156"/>
    <n v="1415000"/>
    <x v="2"/>
    <x v="2"/>
    <x v="2"/>
    <x v="2"/>
    <x v="9"/>
    <s v="00459/KW/626402/2023"/>
    <s v="22 Februari 2023"/>
    <s v="00365/PB/626402/2023"/>
    <s v="03 Februari 2023"/>
    <x v="2"/>
    <s v="GTUP NIHIL"/>
    <s v="LAINNYA"/>
    <x v="163"/>
    <x v="2"/>
    <x v="163"/>
    <x v="20"/>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7"/>
    <n v="4294100"/>
    <x v="2"/>
    <x v="2"/>
    <x v="2"/>
    <x v="2"/>
    <x v="9"/>
    <s v="00530/KW/626402/2023"/>
    <s v="22 Februari 2023"/>
    <s v="00531/PB/626402/2023"/>
    <s v="17 Februari 2023"/>
    <x v="2"/>
    <s v="GTUP NIHIL"/>
    <s v="LAINNYA"/>
    <x v="164"/>
    <x v="2"/>
    <x v="164"/>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158"/>
    <n v="970000"/>
    <x v="2"/>
    <x v="2"/>
    <x v="2"/>
    <x v="2"/>
    <x v="9"/>
    <s v="00460/KW/626402/2023"/>
    <s v="22 Februari 2023"/>
    <s v="00366/PB/626402/2023"/>
    <s v="06 Februari 2023"/>
    <x v="2"/>
    <s v="GTUP NIHIL"/>
    <s v="LAINNYA"/>
    <x v="165"/>
    <x v="2"/>
    <x v="165"/>
    <x v="15"/>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9"/>
    <n v="4034100"/>
    <x v="2"/>
    <x v="2"/>
    <x v="2"/>
    <x v="2"/>
    <x v="9"/>
    <s v="00529/KW/626402/2023"/>
    <s v="22 Februari 2023"/>
    <s v="00530/PB/626402/2023"/>
    <s v="17 Februari 2023"/>
    <x v="2"/>
    <s v="GTUP NIHIL"/>
    <s v="LAINNYA"/>
    <x v="166"/>
    <x v="2"/>
    <x v="166"/>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6"/>
    <s v="000612"/>
    <x v="160"/>
    <n v="1500000"/>
    <x v="2"/>
    <x v="2"/>
    <x v="2"/>
    <x v="2"/>
    <x v="9"/>
    <s v="00516/KW/626402/2023"/>
    <s v="22 Februari 2023"/>
    <s v="00517/PB/626402/2023"/>
    <s v="27 Januari 2023"/>
    <x v="2"/>
    <s v="GTUP NIHIL"/>
    <s v="LAINNYA"/>
    <x v="167"/>
    <x v="2"/>
    <x v="167"/>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1"/>
    <n v="210000"/>
    <x v="2"/>
    <x v="2"/>
    <x v="2"/>
    <x v="2"/>
    <x v="9"/>
    <s v="00528/KW/626402/2023"/>
    <s v="22 Februari 2023"/>
    <s v="00529/PB/626402/2023"/>
    <s v="15 Februari 2023"/>
    <x v="2"/>
    <s v="GTUP NIHIL"/>
    <s v="LAINNYA"/>
    <x v="168"/>
    <x v="2"/>
    <x v="168"/>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4"/>
    <s v="000613"/>
    <x v="162"/>
    <n v="998000"/>
    <x v="2"/>
    <x v="2"/>
    <x v="2"/>
    <x v="2"/>
    <x v="9"/>
    <s v="00517/KW/626402/2023"/>
    <s v="22 Februari 2023"/>
    <s v="00518/PB/626402/2023"/>
    <s v="27 Januari 2023"/>
    <x v="2"/>
    <s v="GTUP NIHIL"/>
    <s v="LAINNYA"/>
    <x v="169"/>
    <x v="2"/>
    <x v="169"/>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3"/>
    <n v="618500"/>
    <x v="2"/>
    <x v="2"/>
    <x v="2"/>
    <x v="2"/>
    <x v="9"/>
    <s v="00527/KW/626402/2023"/>
    <s v="22 Februari 2023"/>
    <s v="00528/PB/626402/2023"/>
    <s v="15 Februari 2023"/>
    <x v="2"/>
    <s v="GTUP NIHIL"/>
    <s v="LAINNYA"/>
    <x v="170"/>
    <x v="2"/>
    <x v="170"/>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7"/>
    <s v="000611"/>
    <x v="164"/>
    <n v="1495000"/>
    <x v="2"/>
    <x v="2"/>
    <x v="2"/>
    <x v="2"/>
    <x v="9"/>
    <s v="00518/KW/626402/2023"/>
    <s v="22 Februari 2023"/>
    <s v="00519/PB/626402/2023"/>
    <s v="03 Februari 2023"/>
    <x v="2"/>
    <s v="GTUP NIHIL"/>
    <s v="LAINNYA"/>
    <x v="171"/>
    <x v="2"/>
    <x v="171"/>
    <x v="20"/>
    <s v="00023/UM/626402/2023"/>
    <s v="Belanja Barang"/>
    <s v="Belanja Barang Non Operasional"/>
    <s v="Belanja Bahan"/>
    <s v="Non Covid"/>
    <s v="WA.2378.EBA.962.301.A"/>
    <x v="49"/>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395000"/>
    <x v="2"/>
    <x v="2"/>
    <x v="2"/>
    <x v="2"/>
    <x v="9"/>
    <s v="00526/KW/626402/2023"/>
    <s v="22 Februari 2023"/>
    <s v="00527/PB/626402/2023"/>
    <s v="11 Februari 2023"/>
    <x v="2"/>
    <s v="GTUP NIHIL"/>
    <s v="LAINNYA"/>
    <x v="172"/>
    <x v="2"/>
    <x v="172"/>
    <x v="36"/>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48"/>
    <s v="000614"/>
    <x v="166"/>
    <n v="999850"/>
    <x v="2"/>
    <x v="2"/>
    <x v="2"/>
    <x v="2"/>
    <x v="9"/>
    <s v="00519/KW/626402/2023"/>
    <s v="22 Februari 2023"/>
    <s v="00520/PB/626402/2023"/>
    <s v="03 Februari 2023"/>
    <x v="2"/>
    <s v="GTUP NIHIL"/>
    <s v="LAINNYA"/>
    <x v="173"/>
    <x v="2"/>
    <x v="173"/>
    <x v="20"/>
    <s v="00023/UM/626402/2023"/>
    <s v="Belanja Barang"/>
    <s v="Belanja Barang Non Operasional"/>
    <s v="Belanja Bahan"/>
    <s v="Non Covid"/>
    <s v="WA.2378.EBA.962.301.A"/>
    <x v="49"/>
    <s v="Pusat Pendidikan KP"/>
    <x v="1"/>
    <x v="1"/>
    <n v="0"/>
    <n v="0"/>
    <n v="0"/>
    <n v="1999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914000"/>
    <x v="2"/>
    <x v="2"/>
    <x v="2"/>
    <x v="2"/>
    <x v="9"/>
    <s v="00525/KW/626402/2023"/>
    <s v="22 Februari 2023"/>
    <s v="00526/PB/626402/2023"/>
    <s v="11 Februari 2023"/>
    <x v="2"/>
    <s v="GTUP NIHIL"/>
    <s v="LAINNYA"/>
    <x v="174"/>
    <x v="2"/>
    <x v="174"/>
    <x v="36"/>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7"/>
    <n v="6939585"/>
    <x v="2"/>
    <x v="2"/>
    <x v="2"/>
    <x v="2"/>
    <x v="9"/>
    <s v="00520/KW/626402/2023"/>
    <s v="22 Februari 2023"/>
    <s v="00521/PB/626402/2023"/>
    <s v="04 Februari 2023"/>
    <x v="2"/>
    <s v="GTUP NIHIL"/>
    <s v="LAINNYA"/>
    <x v="175"/>
    <x v="2"/>
    <x v="175"/>
    <x v="35"/>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8"/>
    <n v="4808790"/>
    <x v="2"/>
    <x v="2"/>
    <x v="2"/>
    <x v="2"/>
    <x v="9"/>
    <s v="00524/KW/626402/2023"/>
    <s v="22 Februari 2023"/>
    <s v="00525/PB/626402/2023"/>
    <s v="12 Februari 2023"/>
    <x v="2"/>
    <s v="GTUP NIHIL"/>
    <s v="LAINNYA"/>
    <x v="176"/>
    <x v="2"/>
    <x v="176"/>
    <x v="37"/>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9"/>
    <n v="2553500"/>
    <x v="2"/>
    <x v="2"/>
    <x v="2"/>
    <x v="2"/>
    <x v="9"/>
    <s v="00521/KW/626402/2023"/>
    <s v="22 Februari 2023"/>
    <s v="00522/PB/626402/2023"/>
    <s v="11 Februari 2023"/>
    <x v="2"/>
    <s v="GTUP NIHIL"/>
    <s v="LAINNYA"/>
    <x v="177"/>
    <x v="2"/>
    <x v="177"/>
    <x v="36"/>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4"/>
    <s v="000618"/>
    <x v="170"/>
    <n v="1000000"/>
    <x v="2"/>
    <x v="2"/>
    <x v="2"/>
    <x v="2"/>
    <x v="9"/>
    <s v="00523/KW/626402/2023"/>
    <s v="22 Februari 2023"/>
    <s v="00524/PB/626402/2023"/>
    <s v="03 Februari 2023"/>
    <x v="2"/>
    <s v="GTUP NIHIL"/>
    <s v="LAINNYA"/>
    <x v="178"/>
    <x v="2"/>
    <x v="178"/>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6"/>
    <s v="000617"/>
    <x v="171"/>
    <n v="1455000"/>
    <x v="2"/>
    <x v="2"/>
    <x v="2"/>
    <x v="2"/>
    <x v="9"/>
    <s v="00522/KW/626402/2023"/>
    <s v="22 Februari 2023"/>
    <s v="00523/PB/626402/2023"/>
    <s v="03 Februari 2023"/>
    <x v="2"/>
    <s v="GTUP NIHIL"/>
    <s v="LAINNYA"/>
    <x v="179"/>
    <x v="2"/>
    <x v="179"/>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172"/>
    <n v="1680000"/>
    <x v="2"/>
    <x v="2"/>
    <x v="2"/>
    <x v="2"/>
    <x v="8"/>
    <s v="00513/KW/626402/2023"/>
    <s v="22 Februari 2023"/>
    <s v="00516/PB/626402/2023"/>
    <s v="17 Februari 2023"/>
    <x v="2"/>
    <s v="GTUP NIHIL"/>
    <s v="LAINNYA"/>
    <x v="180"/>
    <x v="2"/>
    <x v="180"/>
    <x v="27"/>
    <s v="00023/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173"/>
    <n v="264000"/>
    <x v="2"/>
    <x v="2"/>
    <x v="2"/>
    <x v="2"/>
    <x v="8"/>
    <s v="00512/KW/626402/2023"/>
    <s v="22 Februari 2023"/>
    <s v="00515/PB/626402/2023"/>
    <s v="17 Februari 2023"/>
    <x v="2"/>
    <s v="GTUP NIHIL"/>
    <s v="LAINNYA"/>
    <x v="181"/>
    <x v="2"/>
    <x v="181"/>
    <x v="27"/>
    <s v="0002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4"/>
    <n v="1680000"/>
    <x v="2"/>
    <x v="2"/>
    <x v="2"/>
    <x v="2"/>
    <x v="8"/>
    <s v="00511/KW/626402/2023"/>
    <s v="22 Februari 2023"/>
    <s v="00514/PB/626402/2023"/>
    <s v="14 Februari 2023"/>
    <x v="2"/>
    <s v="GTUP NIHIL"/>
    <s v="LAINNYA"/>
    <x v="182"/>
    <x v="2"/>
    <x v="182"/>
    <x v="3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5"/>
    <n v="2010000"/>
    <x v="2"/>
    <x v="2"/>
    <x v="2"/>
    <x v="2"/>
    <x v="8"/>
    <s v="00510/KW/626402/2023"/>
    <s v="22 Februari 2023"/>
    <s v="00513/PB/626402/2023"/>
    <s v="30 Januari 2023"/>
    <x v="2"/>
    <s v="GTUP NIHIL"/>
    <s v="LAINNYA"/>
    <x v="183"/>
    <x v="2"/>
    <x v="183"/>
    <x v="2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176"/>
    <n v="996000"/>
    <x v="2"/>
    <x v="2"/>
    <x v="2"/>
    <x v="2"/>
    <x v="8"/>
    <s v="00509/KW/626402/2023"/>
    <s v="22 Februari 2023"/>
    <s v="00512/PB/626402/2023"/>
    <s v="10 Februari 2023"/>
    <x v="2"/>
    <s v="GTUP NIHIL"/>
    <s v="LAINNYA"/>
    <x v="184"/>
    <x v="2"/>
    <x v="184"/>
    <x v="32"/>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177"/>
    <n v="1495000"/>
    <x v="2"/>
    <x v="2"/>
    <x v="2"/>
    <x v="2"/>
    <x v="8"/>
    <s v="00508/KW/626402/2023"/>
    <s v="22 Februari 2023"/>
    <s v="00511/PB/626402/2023"/>
    <s v="07 Februari 2023"/>
    <x v="2"/>
    <s v="GTUP NIHIL"/>
    <s v="LAINNYA"/>
    <x v="185"/>
    <x v="2"/>
    <x v="185"/>
    <x v="1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178"/>
    <n v="1500000"/>
    <x v="2"/>
    <x v="2"/>
    <x v="2"/>
    <x v="2"/>
    <x v="8"/>
    <s v="00507/KW/626402/2023"/>
    <s v="22 Februari 2023"/>
    <s v="00510/PB/626402/2023"/>
    <s v="03 Februari 2023"/>
    <x v="2"/>
    <s v="GTUP NIHIL"/>
    <s v="LAINNYA"/>
    <x v="186"/>
    <x v="2"/>
    <x v="186"/>
    <x v="20"/>
    <s v="00023/UM/626402/2023"/>
    <s v="Belanja Barang"/>
    <s v="Belanja Barang Non Operasional"/>
    <s v="Belanja Bahan"/>
    <s v="Non Covid"/>
    <s v="WA.2378.EBD.955.301.C"/>
    <x v="40"/>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79"/>
    <n v="264000"/>
    <x v="2"/>
    <x v="2"/>
    <x v="2"/>
    <x v="2"/>
    <x v="8"/>
    <s v="00506/KW/626402/2023"/>
    <s v="22 Februari 2023"/>
    <s v="00509/PB/626402/2023"/>
    <s v="14 Februari 2023"/>
    <x v="2"/>
    <s v="GTUP NIHIL"/>
    <s v="LAINNYA"/>
    <x v="187"/>
    <x v="2"/>
    <x v="187"/>
    <x v="3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80"/>
    <n v="484000"/>
    <x v="2"/>
    <x v="2"/>
    <x v="2"/>
    <x v="2"/>
    <x v="8"/>
    <s v="00505/KW/626402/2023"/>
    <s v="22 Februari 2023"/>
    <s v="00508/PB/626402/2023"/>
    <s v="03 Februari 2023"/>
    <x v="2"/>
    <s v="GTUP NIHIL"/>
    <s v="LAINNYA"/>
    <x v="188"/>
    <x v="2"/>
    <x v="188"/>
    <x v="20"/>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4"/>
    <s v="001106"/>
    <x v="181"/>
    <n v="995000"/>
    <x v="2"/>
    <x v="2"/>
    <x v="2"/>
    <x v="2"/>
    <x v="8"/>
    <s v="00504/KW/626402/2023"/>
    <s v="22 Februari 2023"/>
    <s v="00507/PB/626402/2023"/>
    <s v="09 Februari 2023"/>
    <x v="2"/>
    <s v="GTUP NIHIL"/>
    <s v="LAINNYA"/>
    <x v="189"/>
    <x v="2"/>
    <x v="189"/>
    <x v="39"/>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6"/>
    <s v="001105"/>
    <x v="182"/>
    <n v="1450000"/>
    <x v="2"/>
    <x v="2"/>
    <x v="2"/>
    <x v="2"/>
    <x v="8"/>
    <s v="00503/KW/626402/2023"/>
    <s v="22 Februari 2023"/>
    <s v="00506/PB/626402/2023"/>
    <s v="06 Februari 2023"/>
    <x v="2"/>
    <s v="GTUP NIHIL"/>
    <s v="LAINNYA"/>
    <x v="190"/>
    <x v="2"/>
    <x v="190"/>
    <x v="15"/>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7"/>
    <s v="001104"/>
    <x v="183"/>
    <n v="1480000"/>
    <x v="2"/>
    <x v="2"/>
    <x v="2"/>
    <x v="2"/>
    <x v="8"/>
    <s v="00502/KW/626402/2023"/>
    <s v="22 Februari 2023"/>
    <s v="00505/PB/626402/2023"/>
    <s v="01 Februari 2023"/>
    <x v="2"/>
    <s v="GTUP NIHIL"/>
    <s v="LAINNYA"/>
    <x v="191"/>
    <x v="2"/>
    <x v="191"/>
    <x v="19"/>
    <s v="00023/UM/626402/2023"/>
    <s v="Belanja Barang"/>
    <s v="Belanja Barang Non Operasional"/>
    <s v="Belanja Bahan"/>
    <s v="Non Covid"/>
    <s v="WA.2378.EBD.955.301.A"/>
    <x v="5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4"/>
    <s v="000658"/>
    <x v="184"/>
    <n v="995000"/>
    <x v="2"/>
    <x v="2"/>
    <x v="2"/>
    <x v="2"/>
    <x v="9"/>
    <s v="00501/KW/626402/2023"/>
    <s v="22 Februari 2023"/>
    <s v="00504/PB/626402/2023"/>
    <s v="01 Februari 2023"/>
    <x v="2"/>
    <s v="GTUP NIHIL"/>
    <s v="LAINNYA"/>
    <x v="192"/>
    <x v="2"/>
    <x v="192"/>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6"/>
    <s v="000657"/>
    <x v="185"/>
    <n v="1475000"/>
    <x v="2"/>
    <x v="2"/>
    <x v="2"/>
    <x v="2"/>
    <x v="9"/>
    <s v="00500/KW/626402/2023"/>
    <s v="22 Februari 2023"/>
    <s v="00503/PB/626402/2023"/>
    <s v="01 Februari 2023"/>
    <x v="2"/>
    <s v="GTUP NIHIL"/>
    <s v="LAINNYA"/>
    <x v="193"/>
    <x v="2"/>
    <x v="193"/>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6"/>
    <s v="000651"/>
    <x v="186"/>
    <n v="1489000"/>
    <x v="2"/>
    <x v="2"/>
    <x v="2"/>
    <x v="2"/>
    <x v="9"/>
    <s v="00486/KW/626402/2023"/>
    <s v="22 Februari 2023"/>
    <s v="00447/PB/626402/2023"/>
    <s v="30 Januari 2023"/>
    <x v="2"/>
    <s v="GTUP NIHIL"/>
    <s v="LAINNYA"/>
    <x v="194"/>
    <x v="2"/>
    <x v="194"/>
    <x v="28"/>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4"/>
    <s v="000652"/>
    <x v="187"/>
    <n v="995000"/>
    <x v="2"/>
    <x v="2"/>
    <x v="2"/>
    <x v="2"/>
    <x v="9"/>
    <s v="00487/KW/626402/2023"/>
    <s v="22 Februari 2023"/>
    <s v="00448/PB/626402/2023"/>
    <s v="31 Januari 2023"/>
    <x v="2"/>
    <s v="GTUP NIHIL"/>
    <s v="LAINNYA"/>
    <x v="195"/>
    <x v="2"/>
    <x v="195"/>
    <x v="21"/>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188"/>
    <n v="248901"/>
    <x v="2"/>
    <x v="2"/>
    <x v="2"/>
    <x v="2"/>
    <x v="9"/>
    <s v="00488/KW/626402/2023"/>
    <s v="22 Februari 2023"/>
    <s v="00449/PB/626402/2023"/>
    <s v="31 Januari 2023"/>
    <x v="2"/>
    <s v="GTUP NIHIL"/>
    <s v="LAINNYA"/>
    <x v="196"/>
    <x v="2"/>
    <x v="196"/>
    <x v="21"/>
    <s v="00025/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46"/>
    <s v="000947"/>
    <x v="189"/>
    <n v="1436150"/>
    <x v="2"/>
    <x v="2"/>
    <x v="2"/>
    <x v="2"/>
    <x v="8"/>
    <s v="00461/KW/626402/2023"/>
    <s v="22 Februari 2023"/>
    <s v="00367/PB/626402/2023"/>
    <s v="27 Januari 2023"/>
    <x v="2"/>
    <s v="GTUP NIHIL"/>
    <s v="LAINNYA"/>
    <x v="197"/>
    <x v="2"/>
    <x v="197"/>
    <x v="22"/>
    <s v="00022/UM/626402/2023"/>
    <s v="Belanja Barang"/>
    <s v="Belanja Barang Non Operasional"/>
    <s v="Belanja Bahan"/>
    <s v="Non Covid"/>
    <s v="WA.2378.EBD.952.301.A"/>
    <x v="33"/>
    <s v="Pusat Pendidikan KP"/>
    <x v="3"/>
    <x v="7"/>
    <n v="0"/>
    <n v="0"/>
    <n v="0"/>
    <n v="28723"/>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190"/>
    <n v="1450000"/>
    <x v="2"/>
    <x v="2"/>
    <x v="2"/>
    <x v="2"/>
    <x v="8"/>
    <s v="00462/KW/626402/2023"/>
    <s v="22 Februari 2023"/>
    <s v="00383/PB/626402/2023"/>
    <s v="07 Februari 2023"/>
    <x v="2"/>
    <s v="GTUP NIHIL"/>
    <s v="LAINNYA"/>
    <x v="198"/>
    <x v="2"/>
    <x v="198"/>
    <x v="1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191"/>
    <n v="961000"/>
    <x v="2"/>
    <x v="2"/>
    <x v="2"/>
    <x v="2"/>
    <x v="8"/>
    <s v="00463/KW/626402/2023"/>
    <s v="22 Februari 2023"/>
    <s v="00384/PB/626402/2023"/>
    <s v="30 Januari 2023"/>
    <x v="2"/>
    <s v="GTUP NIHIL"/>
    <s v="LAINNYA"/>
    <x v="199"/>
    <x v="2"/>
    <x v="199"/>
    <x v="2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46"/>
    <s v="000954"/>
    <x v="192"/>
    <n v="1447950"/>
    <x v="2"/>
    <x v="2"/>
    <x v="2"/>
    <x v="2"/>
    <x v="8"/>
    <s v="00464/KW/626402/2023"/>
    <s v="22 Februari 2023"/>
    <s v="00385/PB/626402/2023"/>
    <s v="08 Februari 2023"/>
    <x v="2"/>
    <s v="GTUP NIHIL"/>
    <s v="LAINNYA"/>
    <x v="200"/>
    <x v="2"/>
    <x v="200"/>
    <x v="17"/>
    <s v="00022/UM/626402/2023"/>
    <s v="Belanja Barang"/>
    <s v="Belanja Barang Non Operasional"/>
    <s v="Belanja Bahan"/>
    <s v="Non Covid"/>
    <s v="WA.2378.EBD.952.301.B"/>
    <x v="55"/>
    <s v="Pusat Pendidikan KP"/>
    <x v="3"/>
    <x v="7"/>
    <n v="0"/>
    <n v="0"/>
    <n v="0"/>
    <n v="2895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193"/>
    <n v="1475000"/>
    <x v="2"/>
    <x v="2"/>
    <x v="2"/>
    <x v="2"/>
    <x v="8"/>
    <s v="00465/KW/626402/2023"/>
    <s v="22 Februari 2023"/>
    <s v="00386/PB/626402/2023"/>
    <s v="31 Januari 2023"/>
    <x v="2"/>
    <s v="GTUP NIHIL"/>
    <s v="LAINNYA"/>
    <x v="201"/>
    <x v="2"/>
    <x v="201"/>
    <x v="21"/>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194"/>
    <n v="997000"/>
    <x v="2"/>
    <x v="2"/>
    <x v="2"/>
    <x v="2"/>
    <x v="8"/>
    <s v="00466/KW/626402/2023"/>
    <s v="22 Februari 2023"/>
    <s v="00387/PB/626402/2023"/>
    <s v="16 Februari 2023"/>
    <x v="2"/>
    <s v="GTUP NIHIL"/>
    <s v="LAINNYA"/>
    <x v="202"/>
    <x v="2"/>
    <x v="202"/>
    <x v="30"/>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195"/>
    <n v="1455900"/>
    <x v="2"/>
    <x v="2"/>
    <x v="2"/>
    <x v="2"/>
    <x v="8"/>
    <s v="00467/KW/626402/2023"/>
    <s v="22 Februari 2023"/>
    <s v="00388/PB/626402/2023"/>
    <s v="01 Februari 2023"/>
    <x v="2"/>
    <s v="GTUP NIHIL"/>
    <s v="LAINNYA"/>
    <x v="203"/>
    <x v="2"/>
    <x v="203"/>
    <x v="19"/>
    <s v="00022/UM/626402/2023"/>
    <s v="Belanja Barang"/>
    <s v="Belanja Barang Non Operasional"/>
    <s v="Belanja Bahan"/>
    <s v="Non Covid"/>
    <s v="WA.2378.EBD.952.301.C"/>
    <x v="56"/>
    <s v="Pusat Pendidikan KP"/>
    <x v="3"/>
    <x v="7"/>
    <n v="0"/>
    <n v="0"/>
    <n v="0"/>
    <n v="2911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196"/>
    <n v="1495000"/>
    <x v="2"/>
    <x v="2"/>
    <x v="2"/>
    <x v="2"/>
    <x v="8"/>
    <s v="00468/KW/626402/2023"/>
    <s v="22 Februari 2023"/>
    <s v="00389/PB/626402/2023"/>
    <s v="17 Februari 2023"/>
    <x v="2"/>
    <s v="GTUP NIHIL"/>
    <s v="LAINNYA"/>
    <x v="204"/>
    <x v="2"/>
    <x v="204"/>
    <x v="27"/>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4"/>
    <s v="000964"/>
    <x v="197"/>
    <n v="948000"/>
    <x v="2"/>
    <x v="2"/>
    <x v="2"/>
    <x v="2"/>
    <x v="8"/>
    <s v="00469/KW/626402/2023"/>
    <s v="22 Februari 2023"/>
    <s v="00390/PB/626402/2023"/>
    <s v="09 Februari 2023"/>
    <x v="2"/>
    <s v="GTUP NIHIL"/>
    <s v="LAINNYA"/>
    <x v="205"/>
    <x v="2"/>
    <x v="205"/>
    <x v="39"/>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7"/>
    <s v="000970"/>
    <x v="198"/>
    <n v="1493550"/>
    <x v="2"/>
    <x v="2"/>
    <x v="2"/>
    <x v="2"/>
    <x v="8"/>
    <s v="00470/KW/626402/2023"/>
    <s v="22 Februari 2023"/>
    <s v="00391/PB/626402/2023"/>
    <s v="13 Februari 2023"/>
    <x v="2"/>
    <s v="GTUP NIHIL"/>
    <s v="LAINNYA"/>
    <x v="206"/>
    <x v="2"/>
    <x v="206"/>
    <x v="26"/>
    <s v="00022/UM/626402/2023"/>
    <s v="Belanja Barang"/>
    <s v="Belanja Barang Non Operasional"/>
    <s v="Belanja Bahan"/>
    <s v="Non Covid"/>
    <s v="WA.2378.EBD.952.301.D"/>
    <x v="57"/>
    <s v="Pusat Pendidikan KP"/>
    <x v="3"/>
    <x v="7"/>
    <n v="0"/>
    <n v="0"/>
    <n v="0"/>
    <n v="2987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199"/>
    <n v="1355000"/>
    <x v="2"/>
    <x v="2"/>
    <x v="2"/>
    <x v="2"/>
    <x v="8"/>
    <s v="00471/KW/626402/2023"/>
    <s v="22 Februari 2023"/>
    <s v="00392/PB/626402/2023"/>
    <s v="10 Februari 2023"/>
    <x v="2"/>
    <s v="GTUP NIHIL"/>
    <s v="LAINNYA"/>
    <x v="207"/>
    <x v="2"/>
    <x v="207"/>
    <x v="32"/>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200"/>
    <n v="950000"/>
    <x v="2"/>
    <x v="2"/>
    <x v="2"/>
    <x v="2"/>
    <x v="8"/>
    <s v="00472/KW/626402/2023"/>
    <s v="22 Februari 2023"/>
    <s v="00393/PB/626402/2023"/>
    <s v="02 Februari 2023"/>
    <x v="2"/>
    <s v="GTUP NIHIL"/>
    <s v="LAINNYA"/>
    <x v="208"/>
    <x v="2"/>
    <x v="208"/>
    <x v="24"/>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201"/>
    <n v="957000"/>
    <x v="2"/>
    <x v="2"/>
    <x v="2"/>
    <x v="2"/>
    <x v="8"/>
    <s v="00475/KW/626402/2023"/>
    <s v="22 Februari 2023"/>
    <s v="00396/PB/626402/2023"/>
    <s v="26 Januari 2023"/>
    <x v="2"/>
    <s v="GTUP NIHIL"/>
    <s v="LAINNYA"/>
    <x v="209"/>
    <x v="2"/>
    <x v="209"/>
    <x v="23"/>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7"/>
    <s v="000975"/>
    <x v="202"/>
    <n v="1471350"/>
    <x v="2"/>
    <x v="2"/>
    <x v="2"/>
    <x v="2"/>
    <x v="8"/>
    <s v="00473/KW/626402/2023"/>
    <s v="22 Februari 2023"/>
    <s v="00394/PB/626402/2023"/>
    <s v="03 Februari 2023"/>
    <x v="2"/>
    <s v="GTUP NIHIL"/>
    <s v="LAINNYA"/>
    <x v="210"/>
    <x v="2"/>
    <x v="210"/>
    <x v="20"/>
    <s v="00022/UM/626402/2023"/>
    <s v="Belanja Barang"/>
    <s v="Belanja Barang Non Operasional"/>
    <s v="Belanja Bahan"/>
    <s v="Non Covid"/>
    <s v="WA.2378.EBD.952.301.E"/>
    <x v="58"/>
    <s v="Pusat Pendidikan KP"/>
    <x v="3"/>
    <x v="7"/>
    <n v="0"/>
    <n v="0"/>
    <n v="0"/>
    <n v="2942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203"/>
    <n v="1340000"/>
    <x v="2"/>
    <x v="2"/>
    <x v="2"/>
    <x v="2"/>
    <x v="8"/>
    <s v="00474/KW/626402/2023"/>
    <s v="22 Februari 2023"/>
    <s v="00395/PB/626402/2023"/>
    <s v="14 Februari 2023"/>
    <x v="2"/>
    <s v="GTUP NIHIL"/>
    <s v="LAINNYA"/>
    <x v="211"/>
    <x v="2"/>
    <x v="211"/>
    <x v="38"/>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04"/>
    <n v="314448"/>
    <x v="2"/>
    <x v="2"/>
    <x v="2"/>
    <x v="2"/>
    <x v="8"/>
    <s v="00453/KW/626402/2023"/>
    <s v="22 Februari 2023"/>
    <s v="00328/PB/626402/2023"/>
    <s v="01 Februari 2023"/>
    <x v="2"/>
    <s v="GTUP NIHIL"/>
    <s v="LAINNYA"/>
    <x v="212"/>
    <x v="2"/>
    <x v="212"/>
    <x v="19"/>
    <s v="00022/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05"/>
    <n v="360000"/>
    <x v="2"/>
    <x v="2"/>
    <x v="2"/>
    <x v="2"/>
    <x v="8"/>
    <s v="00454/KW/626402/2023"/>
    <s v="22 Februari 2023"/>
    <s v="00329/PB/626402/2023"/>
    <s v="13 Februari 2023"/>
    <x v="2"/>
    <s v="GTUP NIHIL"/>
    <s v="LAINNYA"/>
    <x v="213"/>
    <x v="2"/>
    <x v="213"/>
    <x v="26"/>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4"/>
    <s v="001281"/>
    <x v="206"/>
    <n v="946000"/>
    <x v="2"/>
    <x v="2"/>
    <x v="2"/>
    <x v="2"/>
    <x v="8"/>
    <s v="00494/KW/626402/2023"/>
    <s v="22 Februari 2023"/>
    <s v="00330/PB/626402/2023"/>
    <s v="01 Februari 2023"/>
    <x v="2"/>
    <s v="GTUP NIHIL"/>
    <s v="LAINNYA"/>
    <x v="214"/>
    <x v="2"/>
    <x v="214"/>
    <x v="19"/>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6"/>
    <s v="001280"/>
    <x v="207"/>
    <n v="1500000"/>
    <x v="2"/>
    <x v="2"/>
    <x v="2"/>
    <x v="2"/>
    <x v="8"/>
    <s v="00495/KW/626402/2023"/>
    <s v="22 Februari 2023"/>
    <s v="00331/PB/626402/2023"/>
    <s v="26 Januari 2023"/>
    <x v="2"/>
    <s v="GTUP NIHIL"/>
    <s v="LAINNYA"/>
    <x v="215"/>
    <x v="2"/>
    <x v="215"/>
    <x v="23"/>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4"/>
    <s v="001297"/>
    <x v="208"/>
    <n v="996000"/>
    <x v="2"/>
    <x v="2"/>
    <x v="2"/>
    <x v="2"/>
    <x v="8"/>
    <s v="00496/KW/626402/2023"/>
    <s v="22 Februari 2023"/>
    <s v="00332/PB/626402/2023"/>
    <s v="31 Januari 2023"/>
    <x v="2"/>
    <s v="GTUP NIHIL"/>
    <s v="LAINNYA"/>
    <x v="216"/>
    <x v="2"/>
    <x v="216"/>
    <x v="21"/>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6"/>
    <s v="001296"/>
    <x v="209"/>
    <n v="1450000"/>
    <x v="2"/>
    <x v="2"/>
    <x v="2"/>
    <x v="2"/>
    <x v="8"/>
    <s v="00455/KW/626402/2023"/>
    <s v="22 Februari 2023"/>
    <s v="00333/PB/626402/2023"/>
    <s v="03 Februari 2023"/>
    <x v="2"/>
    <s v="GTUP NIHIL"/>
    <s v="LAINNYA"/>
    <x v="217"/>
    <x v="2"/>
    <x v="217"/>
    <x v="20"/>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7"/>
    <s v="001295"/>
    <x v="210"/>
    <n v="1497500"/>
    <x v="2"/>
    <x v="2"/>
    <x v="2"/>
    <x v="2"/>
    <x v="8"/>
    <s v="00456/KW/626402/2023"/>
    <s v="22 Februari 2023"/>
    <s v="00334/PB/626402/2023"/>
    <s v="27 Januari 2023"/>
    <x v="2"/>
    <s v="GTUP NIHIL"/>
    <s v="LAINNYA"/>
    <x v="218"/>
    <x v="2"/>
    <x v="218"/>
    <x v="22"/>
    <s v="00022/UM/626402/2023"/>
    <s v="Belanja Barang"/>
    <s v="Belanja Barang Non Operasional"/>
    <s v="Belanja Bahan"/>
    <s v="Non Covid"/>
    <s v="WA.2378.EBD.953.302.A"/>
    <x v="18"/>
    <s v="Pusat Pendidikan KP"/>
    <x v="3"/>
    <x v="5"/>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49"/>
    <s v="001298"/>
    <x v="211"/>
    <n v="2000000"/>
    <x v="2"/>
    <x v="2"/>
    <x v="2"/>
    <x v="2"/>
    <x v="8"/>
    <s v="00457/KW/626402/2023"/>
    <s v="22 Februari 2023"/>
    <s v="00335/PB/626402/2023"/>
    <s v="06 Februari 2023"/>
    <x v="2"/>
    <s v="GTUP NIHIL"/>
    <s v="LAINNYA"/>
    <x v="219"/>
    <x v="2"/>
    <x v="219"/>
    <x v="15"/>
    <s v="00022/UM/626402/2023"/>
    <s v="Belanja Barang"/>
    <s v="Belanja Barang Non Operasional"/>
    <s v="Belanja Bahan"/>
    <s v="Non Covid"/>
    <s v="WA.2378.EBD.953.302.A"/>
    <x v="18"/>
    <s v="Pusat Pendidikan KP"/>
    <x v="3"/>
    <x v="5"/>
    <n v="198198"/>
    <n v="0"/>
    <n v="0"/>
    <n v="36036"/>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212"/>
    <n v="330000"/>
    <x v="3"/>
    <x v="3"/>
    <x v="3"/>
    <x v="3"/>
    <x v="10"/>
    <s v="00866/KW/626402/2023"/>
    <s v="07 Maret 2023"/>
    <s v="00760/PB/626402/2023"/>
    <s v="27 Januari 2023"/>
    <x v="3"/>
    <m/>
    <m/>
    <x v="220"/>
    <x v="4"/>
    <x v="220"/>
    <x v="22"/>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46"/>
    <s v="000187"/>
    <x v="213"/>
    <n v="1499550"/>
    <x v="3"/>
    <x v="3"/>
    <x v="3"/>
    <x v="3"/>
    <x v="10"/>
    <s v="00867/KW/626402/2023"/>
    <s v="07 Maret 2023"/>
    <s v="00761/PB/626402/2023"/>
    <s v="24 Februari 2023"/>
    <x v="3"/>
    <m/>
    <m/>
    <x v="221"/>
    <x v="4"/>
    <x v="221"/>
    <x v="40"/>
    <s v="00050/UM/626402/2023"/>
    <s v="Belanja Barang"/>
    <s v="Belanja Barang Non Operasional"/>
    <s v="Belanja Bahan"/>
    <s v="Non Covid"/>
    <s v="DL.2376.AFA.001.054.B"/>
    <x v="16"/>
    <s v="Pusat Pendidikan KP"/>
    <x v="2"/>
    <x v="4"/>
    <n v="0"/>
    <n v="0"/>
    <n v="0"/>
    <n v="2999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214"/>
    <n v="800000"/>
    <x v="3"/>
    <x v="3"/>
    <x v="3"/>
    <x v="3"/>
    <x v="11"/>
    <s v="00941/KW/626402/2023"/>
    <s v="07 Maret 2023"/>
    <s v="00965/PB/626402/2023"/>
    <s v="02 Maret 2023"/>
    <x v="3"/>
    <m/>
    <m/>
    <x v="222"/>
    <x v="4"/>
    <x v="222"/>
    <x v="41"/>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214"/>
    <n v="880000"/>
    <x v="3"/>
    <x v="3"/>
    <x v="3"/>
    <x v="3"/>
    <x v="11"/>
    <s v="00941/KW/626402/2023"/>
    <s v="07 Maret 2023"/>
    <s v="00965/PB/626402/2023"/>
    <s v="02 Maret 2023"/>
    <x v="3"/>
    <m/>
    <m/>
    <x v="222"/>
    <x v="4"/>
    <x v="222"/>
    <x v="41"/>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46"/>
    <s v="000187"/>
    <x v="215"/>
    <n v="1499700"/>
    <x v="3"/>
    <x v="3"/>
    <x v="3"/>
    <x v="3"/>
    <x v="10"/>
    <s v="00868/KW/626402/2023"/>
    <s v="07 Maret 2023"/>
    <s v="00762/PB/626402/2023"/>
    <s v="28 Februari 2023"/>
    <x v="3"/>
    <m/>
    <m/>
    <x v="223"/>
    <x v="4"/>
    <x v="223"/>
    <x v="42"/>
    <s v="00050/UM/626402/2023"/>
    <s v="Belanja Barang"/>
    <s v="Belanja Barang Non Operasional"/>
    <s v="Belanja Bahan"/>
    <s v="Non Covid"/>
    <s v="DL.2376.AFA.001.054.B"/>
    <x v="16"/>
    <s v="Pusat Pendidikan KP"/>
    <x v="2"/>
    <x v="4"/>
    <n v="0"/>
    <n v="0"/>
    <n v="0"/>
    <n v="2999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4"/>
    <s v="000184"/>
    <x v="216"/>
    <n v="1000000"/>
    <x v="3"/>
    <x v="3"/>
    <x v="3"/>
    <x v="3"/>
    <x v="10"/>
    <s v="00869/KW/626402/2023"/>
    <s v="07 Maret 2023"/>
    <s v="00763/PB/626402/2023"/>
    <s v="01 Maret 2023"/>
    <x v="3"/>
    <m/>
    <m/>
    <x v="224"/>
    <x v="4"/>
    <x v="224"/>
    <x v="43"/>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7"/>
    <n v="1500000"/>
    <x v="3"/>
    <x v="3"/>
    <x v="3"/>
    <x v="3"/>
    <x v="11"/>
    <s v="00940/KW/626402/2023"/>
    <s v="07 Maret 2023"/>
    <s v="00964/PB/626402/2023"/>
    <s v="16 Februari 2023"/>
    <x v="3"/>
    <m/>
    <m/>
    <x v="225"/>
    <x v="4"/>
    <x v="225"/>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6"/>
    <s v="000183"/>
    <x v="218"/>
    <n v="1500000"/>
    <x v="3"/>
    <x v="3"/>
    <x v="3"/>
    <x v="3"/>
    <x v="10"/>
    <s v="00870/KW/626402/2023"/>
    <s v="07 Maret 2023"/>
    <s v="00764/PB/626402/2023"/>
    <s v="01 Maret 2023"/>
    <x v="3"/>
    <m/>
    <m/>
    <x v="226"/>
    <x v="4"/>
    <x v="226"/>
    <x v="43"/>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7"/>
    <n v="1475000"/>
    <x v="3"/>
    <x v="3"/>
    <x v="3"/>
    <x v="3"/>
    <x v="11"/>
    <s v="00939/KW/626402/2023"/>
    <s v="07 Maret 2023"/>
    <s v="00963/PB/626402/2023"/>
    <s v="16 Februari 2023"/>
    <x v="3"/>
    <m/>
    <m/>
    <x v="227"/>
    <x v="4"/>
    <x v="227"/>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9"/>
    <n v="1490000"/>
    <x v="3"/>
    <x v="3"/>
    <x v="3"/>
    <x v="3"/>
    <x v="11"/>
    <s v="00938/KW/626402/2023"/>
    <s v="07 Maret 2023"/>
    <s v="00962/PB/626402/2023"/>
    <s v="16 Februari 2023"/>
    <x v="3"/>
    <m/>
    <m/>
    <x v="228"/>
    <x v="4"/>
    <x v="228"/>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20"/>
    <n v="1490000"/>
    <x v="3"/>
    <x v="3"/>
    <x v="3"/>
    <x v="3"/>
    <x v="11"/>
    <s v="00937/KW/626402/2023"/>
    <s v="07 Maret 2023"/>
    <s v="00961/PB/626402/2023"/>
    <s v="16 Februari 2023"/>
    <x v="3"/>
    <m/>
    <m/>
    <x v="229"/>
    <x v="4"/>
    <x v="229"/>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21"/>
    <n v="780000"/>
    <x v="3"/>
    <x v="3"/>
    <x v="3"/>
    <x v="3"/>
    <x v="10"/>
    <s v="00871/KW/626402/2023"/>
    <s v="07 Maret 2023"/>
    <s v="00765/PB/626402/2023"/>
    <s v="08 Februari 2023"/>
    <x v="3"/>
    <m/>
    <m/>
    <x v="230"/>
    <x v="4"/>
    <x v="230"/>
    <x v="17"/>
    <s v="00049/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2"/>
    <n v="995000"/>
    <x v="3"/>
    <x v="3"/>
    <x v="3"/>
    <x v="3"/>
    <x v="11"/>
    <s v="00936/KW/626402/2023"/>
    <s v="07 Maret 2023"/>
    <s v="00960/PB/626402/2023"/>
    <s v="16 Februari 2023"/>
    <x v="3"/>
    <m/>
    <m/>
    <x v="231"/>
    <x v="4"/>
    <x v="231"/>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0"/>
    <s v="000161"/>
    <x v="223"/>
    <n v="924000"/>
    <x v="3"/>
    <x v="3"/>
    <x v="3"/>
    <x v="3"/>
    <x v="10"/>
    <s v="00872/KW/626402/2023"/>
    <s v="07 Maret 2023"/>
    <s v="00766/PB/626402/2023"/>
    <s v="23 Februari 2023"/>
    <x v="3"/>
    <m/>
    <m/>
    <x v="232"/>
    <x v="4"/>
    <x v="232"/>
    <x v="25"/>
    <s v="00049/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4"/>
    <n v="1000000"/>
    <x v="3"/>
    <x v="3"/>
    <x v="3"/>
    <x v="3"/>
    <x v="11"/>
    <s v="00935/KW/626402/2023"/>
    <s v="07 Maret 2023"/>
    <s v="00959/PB/626402/2023"/>
    <s v="16 Februari 2023"/>
    <x v="3"/>
    <m/>
    <m/>
    <x v="233"/>
    <x v="4"/>
    <x v="233"/>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0"/>
    <s v="000161"/>
    <x v="225"/>
    <n v="660000"/>
    <x v="3"/>
    <x v="3"/>
    <x v="3"/>
    <x v="3"/>
    <x v="10"/>
    <s v="00873/KW/626402/2023"/>
    <s v="07 Maret 2023"/>
    <s v="00767/PB/626402/2023"/>
    <s v="24 Februari 2023"/>
    <x v="3"/>
    <m/>
    <m/>
    <x v="234"/>
    <x v="4"/>
    <x v="234"/>
    <x v="40"/>
    <s v="00049/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6"/>
    <n v="999000"/>
    <x v="3"/>
    <x v="3"/>
    <x v="3"/>
    <x v="3"/>
    <x v="11"/>
    <s v="00934/KW/626402/2023"/>
    <s v="07 Maret 2023"/>
    <s v="00958/PB/626402/2023"/>
    <s v="16 Februari 2023"/>
    <x v="3"/>
    <m/>
    <m/>
    <x v="235"/>
    <x v="4"/>
    <x v="235"/>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227"/>
    <n v="550000"/>
    <x v="3"/>
    <x v="3"/>
    <x v="3"/>
    <x v="3"/>
    <x v="10"/>
    <s v="00874/KW/626402/2023"/>
    <s v="07 Maret 2023"/>
    <s v="00768/PB/626402/2023"/>
    <s v="27 Februari 2023"/>
    <x v="3"/>
    <m/>
    <m/>
    <x v="236"/>
    <x v="4"/>
    <x v="236"/>
    <x v="44"/>
    <s v="0004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8"/>
    <n v="998000"/>
    <x v="3"/>
    <x v="3"/>
    <x v="3"/>
    <x v="3"/>
    <x v="11"/>
    <s v="00933/KW/626402/2023"/>
    <s v="07 Maret 2023"/>
    <s v="00957/PB/626402/2023"/>
    <s v="16 Februari 2023"/>
    <x v="3"/>
    <m/>
    <m/>
    <x v="237"/>
    <x v="4"/>
    <x v="237"/>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229"/>
    <n v="1325000"/>
    <x v="3"/>
    <x v="3"/>
    <x v="3"/>
    <x v="3"/>
    <x v="10"/>
    <s v="00875/KW/626402/2023"/>
    <s v="07 Maret 2023"/>
    <s v="00769/PB/626402/2023"/>
    <s v="27 Februari 2023"/>
    <x v="3"/>
    <m/>
    <m/>
    <x v="238"/>
    <x v="4"/>
    <x v="238"/>
    <x v="44"/>
    <s v="0004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230"/>
    <n v="292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230"/>
    <n v="324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230"/>
    <n v="324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230"/>
    <n v="68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230"/>
    <n v="20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230"/>
    <n v="8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230"/>
    <n v="20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231"/>
    <n v="1810000"/>
    <x v="3"/>
    <x v="3"/>
    <x v="3"/>
    <x v="3"/>
    <x v="10"/>
    <s v="00876/KW/626402/2023"/>
    <s v="07 Maret 2023"/>
    <s v="00770/PB/626402/2023"/>
    <s v="13 Februari 2023"/>
    <x v="3"/>
    <m/>
    <m/>
    <x v="240"/>
    <x v="4"/>
    <x v="240"/>
    <x v="26"/>
    <s v="00049/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232"/>
    <n v="292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232"/>
    <n v="324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232"/>
    <n v="324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232"/>
    <n v="68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232"/>
    <n v="20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232"/>
    <n v="8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232"/>
    <n v="20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233"/>
    <n v="2930000"/>
    <x v="3"/>
    <x v="3"/>
    <x v="3"/>
    <x v="3"/>
    <x v="10"/>
    <s v="00877/KW/626402/2023"/>
    <s v="07 Maret 2023"/>
    <s v="00771/PB/626402/2023"/>
    <s v="07 Februari 2023"/>
    <x v="3"/>
    <m/>
    <m/>
    <x v="242"/>
    <x v="4"/>
    <x v="242"/>
    <x v="18"/>
    <s v="00049/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234"/>
    <n v="2949000"/>
    <x v="3"/>
    <x v="3"/>
    <x v="3"/>
    <x v="3"/>
    <x v="11"/>
    <s v="00930/KW/626402/2023"/>
    <s v="07 Maret 2023"/>
    <s v="00936/PB/626402/2023"/>
    <s v="22 Februari 2023"/>
    <x v="3"/>
    <m/>
    <m/>
    <x v="243"/>
    <x v="4"/>
    <x v="243"/>
    <x v="29"/>
    <s v="00051/UM/626402/2023"/>
    <s v="Belanja Barang"/>
    <s v="Belanja Barang Operasional"/>
    <s v="Belanja Pemeliharaan"/>
    <s v="Non Covid"/>
    <s v="WA.2378.EBA.994.002.GC"/>
    <x v="60"/>
    <s v="Pusat Pendidikan KP"/>
    <x v="1"/>
    <x v="1"/>
    <n v="292243"/>
    <n v="0"/>
    <n v="0"/>
    <n v="53135"/>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235"/>
    <n v="2263920"/>
    <x v="3"/>
    <x v="3"/>
    <x v="3"/>
    <x v="3"/>
    <x v="10"/>
    <s v="00879/KW/626402/2023"/>
    <s v="07 Maret 2023"/>
    <s v="00773/PB/626402/2023"/>
    <s v="09 Februari 2023"/>
    <x v="3"/>
    <m/>
    <m/>
    <x v="244"/>
    <x v="4"/>
    <x v="244"/>
    <x v="39"/>
    <s v="0005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236"/>
    <n v="2990000"/>
    <x v="3"/>
    <x v="3"/>
    <x v="3"/>
    <x v="3"/>
    <x v="11"/>
    <s v="00929/KW/626402/2023"/>
    <s v="07 Maret 2023"/>
    <s v="00933/PB/626402/2023"/>
    <s v="24 Januari 2023"/>
    <x v="3"/>
    <m/>
    <m/>
    <x v="245"/>
    <x v="4"/>
    <x v="245"/>
    <x v="10"/>
    <s v="00051/UM/626402/2023"/>
    <s v="Belanja Barang"/>
    <s v="Belanja Barang Operasional"/>
    <s v="Belanja Pemeliharaan"/>
    <s v="Non Covid"/>
    <s v="WA.2378.EBA.994.002.GC"/>
    <x v="60"/>
    <s v="Pusat Pendidikan KP"/>
    <x v="1"/>
    <x v="1"/>
    <n v="296306"/>
    <n v="0"/>
    <n v="0"/>
    <n v="5387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237"/>
    <n v="4455000"/>
    <x v="3"/>
    <x v="3"/>
    <x v="3"/>
    <x v="3"/>
    <x v="10"/>
    <s v="00880/KW/626402/2023"/>
    <s v="07 Maret 2023"/>
    <s v="00774/PB/626402/2023"/>
    <s v="23 Februari 2023"/>
    <x v="3"/>
    <m/>
    <m/>
    <x v="246"/>
    <x v="4"/>
    <x v="246"/>
    <x v="25"/>
    <s v="0005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38"/>
    <n v="1150000"/>
    <x v="3"/>
    <x v="3"/>
    <x v="3"/>
    <x v="3"/>
    <x v="11"/>
    <s v="00928/KW/626402/2023"/>
    <s v="07 Maret 2023"/>
    <s v="00930/PB/626402/2023"/>
    <s v="01 Maret 2023"/>
    <x v="3"/>
    <m/>
    <m/>
    <x v="247"/>
    <x v="4"/>
    <x v="247"/>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9"/>
    <n v="528000"/>
    <x v="3"/>
    <x v="3"/>
    <x v="3"/>
    <x v="3"/>
    <x v="10"/>
    <s v="00881/KW/626402/2023"/>
    <s v="07 Maret 2023"/>
    <s v="00775/PB/626402/2023"/>
    <s v="13 Februari 2023"/>
    <x v="3"/>
    <m/>
    <m/>
    <x v="248"/>
    <x v="4"/>
    <x v="248"/>
    <x v="26"/>
    <s v="0005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0"/>
    <n v="545000"/>
    <x v="3"/>
    <x v="3"/>
    <x v="3"/>
    <x v="3"/>
    <x v="11"/>
    <s v="00927/KW/626402/2023"/>
    <s v="07 Maret 2023"/>
    <s v="00928/PB/626402/2023"/>
    <s v="21 Februari 2023"/>
    <x v="3"/>
    <m/>
    <m/>
    <x v="249"/>
    <x v="4"/>
    <x v="249"/>
    <x v="31"/>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41"/>
    <n v="1272000"/>
    <x v="3"/>
    <x v="3"/>
    <x v="3"/>
    <x v="3"/>
    <x v="10"/>
    <s v="00882/KW/626402/2023"/>
    <s v="07 Maret 2023"/>
    <s v="00776/PB/626402/2023"/>
    <s v="13 Februari 2023"/>
    <x v="3"/>
    <m/>
    <m/>
    <x v="250"/>
    <x v="4"/>
    <x v="250"/>
    <x v="26"/>
    <s v="0005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2"/>
    <n v="700000"/>
    <x v="3"/>
    <x v="3"/>
    <x v="3"/>
    <x v="3"/>
    <x v="11"/>
    <s v="00926/KW/626402/2023"/>
    <s v="07 Maret 2023"/>
    <s v="00927/PB/626402/2023"/>
    <s v="01 Maret 2023"/>
    <x v="3"/>
    <m/>
    <m/>
    <x v="251"/>
    <x v="4"/>
    <x v="251"/>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43"/>
    <n v="1960000"/>
    <x v="3"/>
    <x v="3"/>
    <x v="3"/>
    <x v="3"/>
    <x v="11"/>
    <s v="00904/KW/626402/2023"/>
    <s v="07 Maret 2023"/>
    <s v="00887/PB/626402/2023"/>
    <s v="25 Januari 2023"/>
    <x v="3"/>
    <m/>
    <m/>
    <x v="252"/>
    <x v="4"/>
    <x v="252"/>
    <x v="16"/>
    <s v="00051/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4"/>
    <n v="700000"/>
    <x v="3"/>
    <x v="3"/>
    <x v="3"/>
    <x v="3"/>
    <x v="11"/>
    <s v="00925/KW/626402/2023"/>
    <s v="07 Maret 2023"/>
    <s v="00926/PB/626402/2023"/>
    <s v="01 Maret 2023"/>
    <x v="3"/>
    <m/>
    <m/>
    <x v="253"/>
    <x v="4"/>
    <x v="253"/>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45"/>
    <n v="1400000"/>
    <x v="3"/>
    <x v="3"/>
    <x v="3"/>
    <x v="3"/>
    <x v="11"/>
    <s v="00905/KW/626402/2023"/>
    <s v="07 Maret 2023"/>
    <s v="00888/PB/626402/2023"/>
    <s v="23 Februari 2023"/>
    <x v="3"/>
    <m/>
    <m/>
    <x v="254"/>
    <x v="4"/>
    <x v="254"/>
    <x v="25"/>
    <s v="00051/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58"/>
    <s v="000538"/>
    <x v="246"/>
    <n v="3425000"/>
    <x v="3"/>
    <x v="3"/>
    <x v="3"/>
    <x v="3"/>
    <x v="11"/>
    <s v="00924/KW/626402/2023"/>
    <s v="07 Maret 2023"/>
    <s v="00925/PB/626402/2023"/>
    <s v="03 Februari 2023"/>
    <x v="3"/>
    <m/>
    <m/>
    <x v="255"/>
    <x v="4"/>
    <x v="255"/>
    <x v="20"/>
    <s v="00051/UM/626402/2023"/>
    <s v="Belanja Barang"/>
    <s v="Belanja Barang Operasional"/>
    <s v="Belanja Pemeliharaan"/>
    <s v="Non Covid"/>
    <s v="WA.2378.EBA.994.002.GC"/>
    <x v="26"/>
    <s v="Pusat Pendidikan KP"/>
    <x v="1"/>
    <x v="1"/>
    <n v="339415"/>
    <n v="0"/>
    <n v="0"/>
    <n v="6171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247"/>
    <n v="300000"/>
    <x v="3"/>
    <x v="3"/>
    <x v="3"/>
    <x v="3"/>
    <x v="11"/>
    <s v="00906/KW/626402/2023"/>
    <s v="07 Maret 2023"/>
    <s v="00889/PB/626402/2023"/>
    <s v="01 Maret 2023"/>
    <x v="3"/>
    <m/>
    <m/>
    <x v="256"/>
    <x v="4"/>
    <x v="256"/>
    <x v="43"/>
    <s v="0005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8"/>
    <n v="54500"/>
    <x v="3"/>
    <x v="3"/>
    <x v="3"/>
    <x v="3"/>
    <x v="11"/>
    <s v="00923/KW/626402/2023"/>
    <s v="07 Maret 2023"/>
    <s v="00924/PB/626402/2023"/>
    <s v="10 Januari 2023"/>
    <x v="3"/>
    <m/>
    <m/>
    <x v="257"/>
    <x v="4"/>
    <x v="257"/>
    <x v="8"/>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9"/>
    <n v="626000"/>
    <x v="3"/>
    <x v="3"/>
    <x v="3"/>
    <x v="3"/>
    <x v="11"/>
    <s v="00907/KW/626402/2023"/>
    <s v="07 Maret 2023"/>
    <s v="00891/PB/626402/2023"/>
    <s v="23 Februari 2023"/>
    <x v="3"/>
    <m/>
    <m/>
    <x v="258"/>
    <x v="4"/>
    <x v="258"/>
    <x v="2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250"/>
    <n v="4950000"/>
    <x v="3"/>
    <x v="3"/>
    <x v="3"/>
    <x v="3"/>
    <x v="11"/>
    <s v="00922/KW/626402/2023"/>
    <s v="07 Maret 2023"/>
    <s v="00920/PB/626402/2023"/>
    <s v="01 Maret 2023"/>
    <x v="3"/>
    <m/>
    <m/>
    <x v="259"/>
    <x v="4"/>
    <x v="259"/>
    <x v="43"/>
    <s v="00051/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9"/>
    <n v="210000"/>
    <x v="3"/>
    <x v="3"/>
    <x v="3"/>
    <x v="3"/>
    <x v="11"/>
    <s v="00908/KW/626402/2023"/>
    <s v="07 Maret 2023"/>
    <s v="00892/PB/626402/2023"/>
    <s v="23 Februari 2023"/>
    <x v="3"/>
    <m/>
    <m/>
    <x v="260"/>
    <x v="4"/>
    <x v="260"/>
    <x v="2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251"/>
    <n v="143000"/>
    <x v="3"/>
    <x v="3"/>
    <x v="3"/>
    <x v="3"/>
    <x v="11"/>
    <s v="00921/KW/626402/2023"/>
    <s v="07 Maret 2023"/>
    <s v="00917/PB/626402/2023"/>
    <s v="14 Februari 2023"/>
    <x v="3"/>
    <m/>
    <m/>
    <x v="261"/>
    <x v="4"/>
    <x v="261"/>
    <x v="38"/>
    <s v="00051/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2"/>
    <n v="1241000"/>
    <x v="3"/>
    <x v="3"/>
    <x v="3"/>
    <x v="3"/>
    <x v="11"/>
    <s v="00909/KW/626402/2023"/>
    <s v="07 Maret 2023"/>
    <s v="00893/PB/626402/2023"/>
    <s v="25 Februari 2023"/>
    <x v="3"/>
    <m/>
    <m/>
    <x v="262"/>
    <x v="4"/>
    <x v="262"/>
    <x v="4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253"/>
    <n v="360720"/>
    <x v="3"/>
    <x v="3"/>
    <x v="3"/>
    <x v="3"/>
    <x v="11"/>
    <s v="00920/KW/626402/2023"/>
    <s v="07 Maret 2023"/>
    <s v="00915/PB/626402/2023"/>
    <s v="02 Maret 2023"/>
    <x v="3"/>
    <m/>
    <m/>
    <x v="263"/>
    <x v="4"/>
    <x v="263"/>
    <x v="41"/>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2"/>
    <n v="315000"/>
    <x v="3"/>
    <x v="3"/>
    <x v="3"/>
    <x v="3"/>
    <x v="11"/>
    <s v="00910/KW/626402/2023"/>
    <s v="07 Maret 2023"/>
    <s v="00894/PB/626402/2023"/>
    <s v="25 Februari 2023"/>
    <x v="3"/>
    <m/>
    <m/>
    <x v="264"/>
    <x v="4"/>
    <x v="264"/>
    <x v="4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254"/>
    <n v="1750000"/>
    <x v="3"/>
    <x v="3"/>
    <x v="3"/>
    <x v="3"/>
    <x v="11"/>
    <s v="00919/KW/626402/2023"/>
    <s v="07 Maret 2023"/>
    <s v="00913/PB/626402/2023"/>
    <s v="20 Februari 2023"/>
    <x v="3"/>
    <m/>
    <m/>
    <x v="265"/>
    <x v="4"/>
    <x v="265"/>
    <x v="33"/>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5"/>
    <n v="470000"/>
    <x v="3"/>
    <x v="3"/>
    <x v="3"/>
    <x v="3"/>
    <x v="11"/>
    <s v="00911/KW/626402/2023"/>
    <s v="07 Maret 2023"/>
    <s v="00895/PB/626402/2023"/>
    <s v="01 Maret 2023"/>
    <x v="3"/>
    <m/>
    <m/>
    <x v="266"/>
    <x v="4"/>
    <x v="266"/>
    <x v="43"/>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256"/>
    <n v="248400"/>
    <x v="3"/>
    <x v="3"/>
    <x v="3"/>
    <x v="3"/>
    <x v="11"/>
    <s v="00918/KW/626402/2023"/>
    <s v="07 Maret 2023"/>
    <s v="00911/PB/626402/2023"/>
    <s v="06 Februari 2023"/>
    <x v="3"/>
    <m/>
    <m/>
    <x v="267"/>
    <x v="4"/>
    <x v="267"/>
    <x v="15"/>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57"/>
    <n v="300000"/>
    <x v="3"/>
    <x v="3"/>
    <x v="3"/>
    <x v="3"/>
    <x v="11"/>
    <s v="00912/KW/626402/2023"/>
    <s v="07 Maret 2023"/>
    <s v="00897/PB/626402/2023"/>
    <s v="21 Februari 2023"/>
    <x v="3"/>
    <m/>
    <m/>
    <x v="268"/>
    <x v="4"/>
    <x v="268"/>
    <x v="31"/>
    <s v="0005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258"/>
    <n v="583000"/>
    <x v="3"/>
    <x v="3"/>
    <x v="3"/>
    <x v="3"/>
    <x v="11"/>
    <s v="00917/KW/626402/2023"/>
    <s v="07 Maret 2023"/>
    <s v="00909/PB/626402/2023"/>
    <s v="08 Februari 2023"/>
    <x v="3"/>
    <m/>
    <m/>
    <x v="269"/>
    <x v="4"/>
    <x v="269"/>
    <x v="1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59"/>
    <n v="150000"/>
    <x v="3"/>
    <x v="3"/>
    <x v="3"/>
    <x v="3"/>
    <x v="11"/>
    <s v="00913/KW/626402/2023"/>
    <s v="07 Maret 2023"/>
    <s v="00899/PB/626402/2023"/>
    <s v="17 Februari 2023"/>
    <x v="3"/>
    <m/>
    <m/>
    <x v="270"/>
    <x v="4"/>
    <x v="270"/>
    <x v="2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260"/>
    <n v="242000"/>
    <x v="3"/>
    <x v="3"/>
    <x v="3"/>
    <x v="3"/>
    <x v="11"/>
    <s v="00916/KW/626402/2023"/>
    <s v="07 Maret 2023"/>
    <s v="00906/PB/626402/2023"/>
    <s v="08 Februari 2023"/>
    <x v="3"/>
    <m/>
    <m/>
    <x v="271"/>
    <x v="4"/>
    <x v="271"/>
    <x v="1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61"/>
    <n v="2179000"/>
    <x v="3"/>
    <x v="3"/>
    <x v="3"/>
    <x v="3"/>
    <x v="11"/>
    <s v="00914/KW/626402/2023"/>
    <s v="07 Maret 2023"/>
    <s v="00903/PB/626402/2023"/>
    <s v="01 Maret 2023"/>
    <x v="3"/>
    <m/>
    <m/>
    <x v="272"/>
    <x v="4"/>
    <x v="272"/>
    <x v="43"/>
    <s v="00051/UM/626402/2023"/>
    <s v="Belanja Barang"/>
    <s v="Belanja Barang Operasional"/>
    <s v="Keperluan Perkantoran"/>
    <s v="Non Covid"/>
    <s v="WA.2378.EBA.994.002.GA"/>
    <x v="5"/>
    <s v="Pusat Pendidikan KP"/>
    <x v="1"/>
    <x v="1"/>
    <n v="215937"/>
    <n v="0"/>
    <n v="29446"/>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62"/>
    <n v="2075500"/>
    <x v="3"/>
    <x v="3"/>
    <x v="3"/>
    <x v="3"/>
    <x v="11"/>
    <s v="00915/KW/626402/2023"/>
    <s v="07 Maret 2023"/>
    <s v="00905/PB/626402/2023"/>
    <s v="01 Maret 2023"/>
    <x v="3"/>
    <m/>
    <m/>
    <x v="273"/>
    <x v="4"/>
    <x v="273"/>
    <x v="43"/>
    <s v="00051/UM/626402/2023"/>
    <s v="Belanja Barang"/>
    <s v="Belanja Barang Operasional"/>
    <s v="Keperluan Perkantoran"/>
    <s v="Non Covid"/>
    <s v="WA.2378.EBA.994.002.GA"/>
    <x v="5"/>
    <s v="Pusat Pendidikan KP"/>
    <x v="1"/>
    <x v="1"/>
    <n v="205680"/>
    <n v="0"/>
    <n v="28047"/>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263"/>
    <n v="992000"/>
    <x v="3"/>
    <x v="3"/>
    <x v="3"/>
    <x v="3"/>
    <x v="12"/>
    <s v="00903/KW/626402/2023"/>
    <s v="07 Maret 2023"/>
    <s v="00797/PB/626402/2023"/>
    <s v="13 Februari 2023"/>
    <x v="3"/>
    <m/>
    <m/>
    <x v="274"/>
    <x v="4"/>
    <x v="274"/>
    <x v="26"/>
    <s v="00051/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264"/>
    <n v="1450000"/>
    <x v="3"/>
    <x v="3"/>
    <x v="3"/>
    <x v="3"/>
    <x v="12"/>
    <s v="00902/KW/626402/2023"/>
    <s v="07 Maret 2023"/>
    <s v="00796/PB/626402/2023"/>
    <s v="28 Februari 2023"/>
    <x v="3"/>
    <m/>
    <m/>
    <x v="275"/>
    <x v="4"/>
    <x v="275"/>
    <x v="42"/>
    <s v="00051/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265"/>
    <n v="1480000"/>
    <x v="3"/>
    <x v="3"/>
    <x v="3"/>
    <x v="3"/>
    <x v="12"/>
    <s v="00901/KW/626402/2023"/>
    <s v="07 Maret 2023"/>
    <s v="00795/PB/626402/2023"/>
    <s v="22 Februari 2023"/>
    <x v="3"/>
    <m/>
    <m/>
    <x v="276"/>
    <x v="4"/>
    <x v="276"/>
    <x v="29"/>
    <s v="00051/UM/626402/2023"/>
    <s v="Belanja Barang"/>
    <s v="Belanja Barang Non Operasional"/>
    <s v="Belanja Bahan"/>
    <s v="Non Covid"/>
    <s v="WA.2378.EBD.955.301.E"/>
    <x v="2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266"/>
    <n v="989000"/>
    <x v="3"/>
    <x v="3"/>
    <x v="3"/>
    <x v="3"/>
    <x v="12"/>
    <s v="00900/KW/626402/2023"/>
    <s v="07 Maret 2023"/>
    <s v="00794/PB/626402/2023"/>
    <s v="02 Maret 2023"/>
    <x v="3"/>
    <m/>
    <m/>
    <x v="277"/>
    <x v="4"/>
    <x v="277"/>
    <x v="41"/>
    <s v="00051/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267"/>
    <n v="1495000"/>
    <x v="3"/>
    <x v="3"/>
    <x v="3"/>
    <x v="3"/>
    <x v="12"/>
    <s v="00899/KW/626402/2023"/>
    <s v="07 Maret 2023"/>
    <s v="00793/PB/626402/2023"/>
    <s v="02 Maret 2023"/>
    <x v="3"/>
    <m/>
    <m/>
    <x v="278"/>
    <x v="4"/>
    <x v="278"/>
    <x v="41"/>
    <s v="00051/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268"/>
    <n v="1485000"/>
    <x v="3"/>
    <x v="3"/>
    <x v="3"/>
    <x v="3"/>
    <x v="12"/>
    <s v="00898/KW/626402/2023"/>
    <s v="07 Maret 2023"/>
    <s v="00792/PB/626402/2023"/>
    <s v="01 Maret 2023"/>
    <x v="3"/>
    <m/>
    <m/>
    <x v="279"/>
    <x v="4"/>
    <x v="279"/>
    <x v="43"/>
    <s v="00051/UM/626402/2023"/>
    <s v="Belanja Barang"/>
    <s v="Belanja Barang Non Operasional"/>
    <s v="Belanja Bahan"/>
    <s v="Non Covid"/>
    <s v="WA.2378.EBD.955.301.B"/>
    <x v="24"/>
    <s v="Pusat Pendidikan KP"/>
    <x v="1"/>
    <x v="6"/>
    <n v="0"/>
    <n v="0"/>
    <n v="0"/>
    <n v="297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269"/>
    <n v="1120000"/>
    <x v="3"/>
    <x v="3"/>
    <x v="3"/>
    <x v="3"/>
    <x v="12"/>
    <s v="00897/KW/626402/2023"/>
    <s v="07 Maret 2023"/>
    <s v="00791/PB/626402/2023"/>
    <s v="23 Februari 2023"/>
    <x v="3"/>
    <m/>
    <m/>
    <x v="280"/>
    <x v="4"/>
    <x v="280"/>
    <x v="25"/>
    <s v="00051/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270"/>
    <n v="996000"/>
    <x v="3"/>
    <x v="3"/>
    <x v="3"/>
    <x v="3"/>
    <x v="13"/>
    <s v="00896/KW/626402/2023"/>
    <s v="07 Maret 2023"/>
    <s v="00790/PB/626402/2023"/>
    <s v="30 Januari 2023"/>
    <x v="3"/>
    <m/>
    <m/>
    <x v="281"/>
    <x v="4"/>
    <x v="281"/>
    <x v="28"/>
    <s v="00048/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271"/>
    <n v="1340000"/>
    <x v="3"/>
    <x v="3"/>
    <x v="3"/>
    <x v="3"/>
    <x v="13"/>
    <s v="00895/KW/626402/2023"/>
    <s v="07 Maret 2023"/>
    <s v="00789/PB/626402/2023"/>
    <s v="27 Januari 2023"/>
    <x v="3"/>
    <m/>
    <m/>
    <x v="282"/>
    <x v="4"/>
    <x v="282"/>
    <x v="22"/>
    <s v="00048/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272"/>
    <n v="1491000"/>
    <x v="3"/>
    <x v="3"/>
    <x v="3"/>
    <x v="3"/>
    <x v="13"/>
    <s v="00894/KW/626402/2023"/>
    <s v="07 Maret 2023"/>
    <s v="00788/PB/626402/2023"/>
    <s v="18 Januari 2023"/>
    <x v="3"/>
    <m/>
    <m/>
    <x v="283"/>
    <x v="4"/>
    <x v="283"/>
    <x v="4"/>
    <s v="00048/UM/626402/2023"/>
    <s v="Belanja Barang"/>
    <s v="Belanja Barang Non Operasional"/>
    <s v="Belanja Bahan"/>
    <s v="Non Covid"/>
    <s v="WA.4345.EBC.996.302.A"/>
    <x v="62"/>
    <s v="Pusat Pendidikan KP"/>
    <x v="3"/>
    <x v="7"/>
    <n v="0"/>
    <n v="0"/>
    <n v="0"/>
    <n v="2982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273"/>
    <n v="994000"/>
    <x v="3"/>
    <x v="3"/>
    <x v="3"/>
    <x v="3"/>
    <x v="13"/>
    <s v="00893/KW/626402/2023"/>
    <s v="07 Maret 2023"/>
    <s v="00787/PB/626402/2023"/>
    <s v="24 Januari 2023"/>
    <x v="3"/>
    <m/>
    <m/>
    <x v="284"/>
    <x v="4"/>
    <x v="284"/>
    <x v="10"/>
    <s v="00048/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274"/>
    <n v="1465000"/>
    <x v="3"/>
    <x v="3"/>
    <x v="3"/>
    <x v="3"/>
    <x v="13"/>
    <s v="00892/KW/626402/2023"/>
    <s v="07 Maret 2023"/>
    <s v="00786/PB/626402/2023"/>
    <s v="17 Januari 2023"/>
    <x v="3"/>
    <m/>
    <m/>
    <x v="285"/>
    <x v="4"/>
    <x v="285"/>
    <x v="12"/>
    <s v="00048/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275"/>
    <n v="1469750"/>
    <x v="3"/>
    <x v="3"/>
    <x v="3"/>
    <x v="3"/>
    <x v="13"/>
    <s v="00891/KW/626402/2023"/>
    <s v="07 Maret 2023"/>
    <s v="00785/PB/626402/2023"/>
    <s v="24 Januari 2023"/>
    <x v="3"/>
    <m/>
    <m/>
    <x v="286"/>
    <x v="4"/>
    <x v="286"/>
    <x v="10"/>
    <s v="00048/UM/626402/2023"/>
    <s v="Belanja Barang"/>
    <s v="Belanja Barang Non Operasional"/>
    <s v="Belanja Bahan"/>
    <s v="Non Covid"/>
    <s v="WA.4345.EBC.996.301.C"/>
    <x v="63"/>
    <s v="Pusat Pendidikan KP"/>
    <x v="3"/>
    <x v="7"/>
    <n v="0"/>
    <n v="0"/>
    <n v="0"/>
    <n v="29395"/>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276"/>
    <n v="998000"/>
    <x v="3"/>
    <x v="3"/>
    <x v="3"/>
    <x v="3"/>
    <x v="13"/>
    <s v="00890/KW/626402/2023"/>
    <s v="07 Maret 2023"/>
    <s v="00784/PB/626402/2023"/>
    <s v="19 Januari 2023"/>
    <x v="3"/>
    <m/>
    <m/>
    <x v="287"/>
    <x v="4"/>
    <x v="287"/>
    <x v="7"/>
    <s v="00048/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277"/>
    <n v="1415000"/>
    <x v="3"/>
    <x v="3"/>
    <x v="3"/>
    <x v="3"/>
    <x v="13"/>
    <s v="00889/KW/626402/2023"/>
    <s v="07 Maret 2023"/>
    <s v="00783/PB/626402/2023"/>
    <s v="20 Januari 2023"/>
    <x v="3"/>
    <m/>
    <m/>
    <x v="288"/>
    <x v="4"/>
    <x v="288"/>
    <x v="1"/>
    <s v="00048/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278"/>
    <n v="1455850"/>
    <x v="3"/>
    <x v="3"/>
    <x v="3"/>
    <x v="3"/>
    <x v="13"/>
    <s v="00888/KW/626402/2023"/>
    <s v="07 Maret 2023"/>
    <s v="00782/PB/626402/2023"/>
    <s v="16 Januari 2023"/>
    <x v="3"/>
    <m/>
    <m/>
    <x v="289"/>
    <x v="4"/>
    <x v="289"/>
    <x v="3"/>
    <s v="00048/UM/626402/2023"/>
    <s v="Belanja Barang"/>
    <s v="Belanja Barang Non Operasional"/>
    <s v="Belanja Bahan"/>
    <s v="Non Covid"/>
    <s v="WA.4345.EBC.996.301.B"/>
    <x v="64"/>
    <s v="Pusat Pendidikan KP"/>
    <x v="3"/>
    <x v="7"/>
    <n v="0"/>
    <n v="0"/>
    <n v="0"/>
    <n v="2911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279"/>
    <n v="560000"/>
    <x v="3"/>
    <x v="3"/>
    <x v="3"/>
    <x v="3"/>
    <x v="12"/>
    <s v="00887/KW/626402/2023"/>
    <s v="07 Maret 2023"/>
    <s v="00781/PB/626402/2023"/>
    <s v="20 Februari 2023"/>
    <x v="3"/>
    <m/>
    <m/>
    <x v="290"/>
    <x v="4"/>
    <x v="290"/>
    <x v="33"/>
    <s v="00048/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280"/>
    <n v="690000"/>
    <x v="3"/>
    <x v="3"/>
    <x v="3"/>
    <x v="3"/>
    <x v="12"/>
    <s v="00886/KW/626402/2023"/>
    <s v="07 Maret 2023"/>
    <s v="00780/PB/626402/2023"/>
    <s v="20 Februari 2023"/>
    <x v="3"/>
    <m/>
    <m/>
    <x v="291"/>
    <x v="4"/>
    <x v="291"/>
    <x v="33"/>
    <s v="00048/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81"/>
    <n v="484000"/>
    <x v="3"/>
    <x v="3"/>
    <x v="3"/>
    <x v="3"/>
    <x v="12"/>
    <s v="00885/KW/626402/2023"/>
    <s v="07 Maret 2023"/>
    <s v="00779/PB/626402/2023"/>
    <s v="22 Februari 2023"/>
    <x v="3"/>
    <m/>
    <m/>
    <x v="292"/>
    <x v="4"/>
    <x v="292"/>
    <x v="29"/>
    <s v="00048/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82"/>
    <n v="484000"/>
    <x v="3"/>
    <x v="3"/>
    <x v="3"/>
    <x v="3"/>
    <x v="12"/>
    <s v="00884/KW/626402/2023"/>
    <s v="07 Maret 2023"/>
    <s v="00778/PB/626402/2023"/>
    <s v="22 Februari 2023"/>
    <x v="3"/>
    <m/>
    <m/>
    <x v="293"/>
    <x v="4"/>
    <x v="293"/>
    <x v="29"/>
    <s v="00048/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83"/>
    <n v="47730"/>
    <x v="3"/>
    <x v="3"/>
    <x v="3"/>
    <x v="3"/>
    <x v="12"/>
    <s v="00883/KW/626402/2023"/>
    <s v="07 Maret 2023"/>
    <s v="00777/PB/626402/2023"/>
    <s v="24 Februari 2023"/>
    <x v="3"/>
    <m/>
    <m/>
    <x v="294"/>
    <x v="4"/>
    <x v="294"/>
    <x v="40"/>
    <s v="00048/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284"/>
    <n v="396000"/>
    <x v="3"/>
    <x v="3"/>
    <x v="3"/>
    <x v="3"/>
    <x v="12"/>
    <s v="00878/KW/626402/2023"/>
    <s v="07 Maret 2023"/>
    <s v="00772/PB/626402/2023"/>
    <s v="10 Februari 2023"/>
    <x v="3"/>
    <m/>
    <m/>
    <x v="295"/>
    <x v="4"/>
    <x v="295"/>
    <x v="32"/>
    <s v="0004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285"/>
    <n v="5849000"/>
    <x v="3"/>
    <x v="3"/>
    <x v="4"/>
    <x v="3"/>
    <x v="14"/>
    <s v="-"/>
    <s v="-"/>
    <s v="01036/PB/626402/2023"/>
    <s v="15 Maret 2023"/>
    <x v="4"/>
    <m/>
    <m/>
    <x v="296"/>
    <x v="5"/>
    <x v="296"/>
    <x v="46"/>
    <s v="0007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285"/>
    <n v="6065005"/>
    <x v="3"/>
    <x v="3"/>
    <x v="4"/>
    <x v="3"/>
    <x v="14"/>
    <s v="-"/>
    <s v="-"/>
    <s v="01037/PB/626402/2023"/>
    <s v="15 Maret 2023"/>
    <x v="4"/>
    <m/>
    <m/>
    <x v="296"/>
    <x v="5"/>
    <x v="297"/>
    <x v="46"/>
    <s v="0007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86"/>
    <n v="720000"/>
    <x v="3"/>
    <x v="3"/>
    <x v="4"/>
    <x v="3"/>
    <x v="14"/>
    <s v="-"/>
    <s v="-"/>
    <s v="01017/PB/626402/2023"/>
    <s v="12 Maret 2023"/>
    <x v="4"/>
    <m/>
    <m/>
    <x v="296"/>
    <x v="5"/>
    <x v="298"/>
    <x v="47"/>
    <s v="0007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3"/>
    <s v="524113. Belanja Perjalanan Dinas Dalam Kota"/>
    <x v="35"/>
    <s v="000628"/>
    <x v="287"/>
    <n v="300000"/>
    <x v="3"/>
    <x v="3"/>
    <x v="4"/>
    <x v="3"/>
    <x v="14"/>
    <s v="-"/>
    <s v="-"/>
    <s v="01018/PB/626402/2023"/>
    <s v="16 Maret 2023"/>
    <x v="4"/>
    <m/>
    <m/>
    <x v="296"/>
    <x v="5"/>
    <x v="299"/>
    <x v="48"/>
    <s v="00073/UM/626402/2023"/>
    <s v="Belanja Barang"/>
    <s v="Belanja Barang Non Operasional"/>
    <s v="Perjalanan Dinas"/>
    <s v="Non Covid"/>
    <s v="WA.2378.EBA.962.301.C"/>
    <x v="6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288"/>
    <n v="1440000"/>
    <x v="3"/>
    <x v="3"/>
    <x v="4"/>
    <x v="3"/>
    <x v="14"/>
    <s v="-"/>
    <s v="-"/>
    <s v="01019/PB/626402/2023"/>
    <s v="12 Maret 2023"/>
    <x v="4"/>
    <m/>
    <m/>
    <x v="296"/>
    <x v="5"/>
    <x v="300"/>
    <x v="47"/>
    <s v="00073/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289"/>
    <n v="150000"/>
    <x v="3"/>
    <x v="3"/>
    <x v="4"/>
    <x v="3"/>
    <x v="14"/>
    <s v="-"/>
    <s v="-"/>
    <s v="01020/PB/626402/2023"/>
    <s v="07 Maret 2023"/>
    <x v="4"/>
    <m/>
    <m/>
    <x v="296"/>
    <x v="5"/>
    <x v="301"/>
    <x v="49"/>
    <s v="00073/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90"/>
    <n v="310000"/>
    <x v="3"/>
    <x v="3"/>
    <x v="4"/>
    <x v="3"/>
    <x v="14"/>
    <s v="-"/>
    <s v="-"/>
    <s v="01021/PB/626402/2023"/>
    <s v="06 Maret 2023"/>
    <x v="4"/>
    <m/>
    <m/>
    <x v="296"/>
    <x v="5"/>
    <x v="302"/>
    <x v="50"/>
    <s v="0007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91"/>
    <n v="6031505"/>
    <x v="3"/>
    <x v="3"/>
    <x v="4"/>
    <x v="3"/>
    <x v="14"/>
    <s v="-"/>
    <s v="-"/>
    <s v="01047/PB/626402/2023"/>
    <s v="15 Maret 2023"/>
    <x v="4"/>
    <m/>
    <m/>
    <x v="296"/>
    <x v="5"/>
    <x v="303"/>
    <x v="46"/>
    <s v="0007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2"/>
    <n v="1000000"/>
    <x v="3"/>
    <x v="3"/>
    <x v="4"/>
    <x v="3"/>
    <x v="14"/>
    <s v="-"/>
    <s v="-"/>
    <s v="01022/PB/626402/2023"/>
    <s v="28 Februari 2023"/>
    <x v="4"/>
    <m/>
    <m/>
    <x v="296"/>
    <x v="5"/>
    <x v="304"/>
    <x v="42"/>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3"/>
    <n v="768000"/>
    <x v="3"/>
    <x v="3"/>
    <x v="4"/>
    <x v="3"/>
    <x v="14"/>
    <s v="-"/>
    <s v="-"/>
    <s v="01023/PB/626402/2023"/>
    <s v="13 Maret 2023"/>
    <x v="4"/>
    <m/>
    <m/>
    <x v="296"/>
    <x v="5"/>
    <x v="305"/>
    <x v="51"/>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4"/>
    <n v="665000"/>
    <x v="3"/>
    <x v="3"/>
    <x v="4"/>
    <x v="3"/>
    <x v="14"/>
    <s v="-"/>
    <s v="-"/>
    <s v="01024/PB/626402/2023"/>
    <s v="16 Maret 2023"/>
    <x v="4"/>
    <m/>
    <m/>
    <x v="296"/>
    <x v="5"/>
    <x v="306"/>
    <x v="48"/>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295"/>
    <n v="1750000"/>
    <x v="3"/>
    <x v="3"/>
    <x v="4"/>
    <x v="3"/>
    <x v="14"/>
    <s v="-"/>
    <s v="-"/>
    <s v="01025/PB/626402/2023"/>
    <s v="17 Maret 2023"/>
    <x v="4"/>
    <m/>
    <m/>
    <x v="296"/>
    <x v="5"/>
    <x v="307"/>
    <x v="52"/>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6"/>
    <n v="995000"/>
    <x v="3"/>
    <x v="3"/>
    <x v="4"/>
    <x v="3"/>
    <x v="14"/>
    <s v="-"/>
    <s v="-"/>
    <s v="01039/PB/626402/2023"/>
    <s v="15 Maret 2023"/>
    <x v="4"/>
    <m/>
    <m/>
    <x v="296"/>
    <x v="5"/>
    <x v="308"/>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7"/>
    <n v="1000000"/>
    <x v="3"/>
    <x v="3"/>
    <x v="4"/>
    <x v="3"/>
    <x v="14"/>
    <s v="-"/>
    <s v="-"/>
    <s v="01040/PB/626402/2023"/>
    <s v="15 Maret 2023"/>
    <x v="4"/>
    <m/>
    <m/>
    <x v="296"/>
    <x v="5"/>
    <x v="309"/>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8"/>
    <n v="997000"/>
    <x v="3"/>
    <x v="3"/>
    <x v="4"/>
    <x v="3"/>
    <x v="14"/>
    <s v="-"/>
    <s v="-"/>
    <s v="01041/PB/626402/2023"/>
    <s v="15 Maret 2023"/>
    <x v="4"/>
    <m/>
    <m/>
    <x v="296"/>
    <x v="5"/>
    <x v="310"/>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9"/>
    <n v="996000"/>
    <x v="3"/>
    <x v="3"/>
    <x v="4"/>
    <x v="3"/>
    <x v="14"/>
    <s v="-"/>
    <s v="-"/>
    <s v="01042/PB/626402/2023"/>
    <s v="15 Maret 2023"/>
    <x v="4"/>
    <m/>
    <m/>
    <x v="296"/>
    <x v="5"/>
    <x v="311"/>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0"/>
    <n v="1500000"/>
    <x v="3"/>
    <x v="3"/>
    <x v="4"/>
    <x v="3"/>
    <x v="14"/>
    <s v="-"/>
    <s v="-"/>
    <s v="01043/PB/626402/2023"/>
    <s v="15 Maret 2023"/>
    <x v="4"/>
    <m/>
    <m/>
    <x v="296"/>
    <x v="5"/>
    <x v="312"/>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1"/>
    <n v="1465000"/>
    <x v="3"/>
    <x v="3"/>
    <x v="4"/>
    <x v="3"/>
    <x v="14"/>
    <s v="-"/>
    <s v="-"/>
    <s v="01044/PB/626402/2023"/>
    <s v="15 Maret 2023"/>
    <x v="4"/>
    <m/>
    <m/>
    <x v="296"/>
    <x v="5"/>
    <x v="313"/>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2"/>
    <n v="1480000"/>
    <x v="3"/>
    <x v="3"/>
    <x v="4"/>
    <x v="3"/>
    <x v="14"/>
    <s v="-"/>
    <s v="-"/>
    <s v="01045/PB/626402/2023"/>
    <s v="15 Maret 2023"/>
    <x v="4"/>
    <m/>
    <m/>
    <x v="296"/>
    <x v="5"/>
    <x v="314"/>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2"/>
    <n v="1490000"/>
    <x v="3"/>
    <x v="3"/>
    <x v="4"/>
    <x v="3"/>
    <x v="14"/>
    <s v="-"/>
    <s v="-"/>
    <s v="01046/PB/626402/2023"/>
    <s v="15 Maret 2023"/>
    <x v="4"/>
    <m/>
    <m/>
    <x v="296"/>
    <x v="5"/>
    <x v="315"/>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303"/>
    <n v="1800000"/>
    <x v="3"/>
    <x v="3"/>
    <x v="4"/>
    <x v="3"/>
    <x v="14"/>
    <s v="-"/>
    <s v="-"/>
    <s v="01027/PB/626402/2023"/>
    <s v="06 Maret 2023"/>
    <x v="4"/>
    <m/>
    <m/>
    <x v="296"/>
    <x v="5"/>
    <x v="316"/>
    <x v="50"/>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3"/>
    <n v="6069000"/>
    <x v="3"/>
    <x v="3"/>
    <x v="4"/>
    <x v="3"/>
    <x v="14"/>
    <s v="-"/>
    <s v="-"/>
    <s v="01027/PB/626402/2023"/>
    <s v="06 Maret 2023"/>
    <x v="4"/>
    <m/>
    <m/>
    <x v="296"/>
    <x v="5"/>
    <x v="316"/>
    <x v="50"/>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1"/>
    <s v="000536"/>
    <x v="304"/>
    <n v="1475000"/>
    <x v="3"/>
    <x v="3"/>
    <x v="4"/>
    <x v="3"/>
    <x v="14"/>
    <s v="-"/>
    <s v="-"/>
    <s v="01029/PB/626402/2023"/>
    <s v="17 Maret 2023"/>
    <x v="4"/>
    <m/>
    <m/>
    <x v="296"/>
    <x v="5"/>
    <x v="317"/>
    <x v="52"/>
    <s v="00073/UM/626402/2023"/>
    <s v="Belanja Barang"/>
    <s v="Belanja Barang Operasional"/>
    <s v="Belanja Pemeliharaan"/>
    <s v="Non Covid"/>
    <s v="WA.2378.EBA.994.002.GC"/>
    <x v="26"/>
    <s v="Pusat Pendidikan KP"/>
    <x v="1"/>
    <x v="1"/>
    <n v="0"/>
    <n v="0"/>
    <n v="0"/>
    <n v="295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2"/>
    <s v="000535"/>
    <x v="305"/>
    <n v="5575000"/>
    <x v="3"/>
    <x v="3"/>
    <x v="4"/>
    <x v="3"/>
    <x v="14"/>
    <s v="-"/>
    <s v="-"/>
    <s v="01030/PB/626402/2023"/>
    <s v="10 Maret 2023"/>
    <x v="4"/>
    <m/>
    <m/>
    <x v="296"/>
    <x v="5"/>
    <x v="318"/>
    <x v="53"/>
    <s v="00073/UM/626402/2023"/>
    <s v="Belanja Barang"/>
    <s v="Belanja Barang Operasional"/>
    <s v="Belanja Pemeliharaan"/>
    <s v="Non Covid"/>
    <s v="WA.2378.EBA.994.002.GC"/>
    <x v="26"/>
    <s v="Pusat Pendidikan KP"/>
    <x v="1"/>
    <x v="1"/>
    <n v="552478"/>
    <n v="0"/>
    <n v="0"/>
    <n v="10045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6"/>
    <n v="325000"/>
    <x v="3"/>
    <x v="3"/>
    <x v="4"/>
    <x v="3"/>
    <x v="14"/>
    <s v="-"/>
    <s v="-"/>
    <s v="01031/PB/626402/2023"/>
    <s v="17 Maret 2023"/>
    <x v="4"/>
    <m/>
    <m/>
    <x v="296"/>
    <x v="5"/>
    <x v="319"/>
    <x v="52"/>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6"/>
    <n v="500000"/>
    <x v="3"/>
    <x v="3"/>
    <x v="4"/>
    <x v="3"/>
    <x v="14"/>
    <s v="-"/>
    <s v="-"/>
    <s v="01032/PB/626402/2023"/>
    <s v="17 Maret 2023"/>
    <x v="4"/>
    <m/>
    <m/>
    <x v="296"/>
    <x v="5"/>
    <x v="320"/>
    <x v="52"/>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3"/>
    <s v="000537"/>
    <x v="307"/>
    <n v="2050000"/>
    <x v="3"/>
    <x v="3"/>
    <x v="4"/>
    <x v="3"/>
    <x v="14"/>
    <s v="-"/>
    <s v="-"/>
    <s v="01033/PB/626402/2023"/>
    <s v="21 Maret 2023"/>
    <x v="4"/>
    <m/>
    <m/>
    <x v="296"/>
    <x v="5"/>
    <x v="321"/>
    <x v="54"/>
    <s v="00073/UM/626402/2023"/>
    <s v="Belanja Barang"/>
    <s v="Belanja Barang Operasional"/>
    <s v="Belanja Pemeliharaan"/>
    <s v="Non Covid"/>
    <s v="WA.2378.EBA.994.002.GC"/>
    <x v="26"/>
    <s v="Pusat Pendidikan KP"/>
    <x v="1"/>
    <x v="1"/>
    <n v="203154"/>
    <n v="0"/>
    <n v="0"/>
    <n v="3693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308"/>
    <n v="2975000"/>
    <x v="3"/>
    <x v="3"/>
    <x v="4"/>
    <x v="3"/>
    <x v="14"/>
    <s v="-"/>
    <s v="-"/>
    <s v="01034/PB/626402/2023"/>
    <s v="17 Maret 2023"/>
    <x v="4"/>
    <m/>
    <m/>
    <x v="296"/>
    <x v="5"/>
    <x v="322"/>
    <x v="52"/>
    <s v="00073/UM/626402/2023"/>
    <s v="Belanja Barang"/>
    <s v="Belanja Barang Operasional"/>
    <s v="Belanja Pemeliharaan"/>
    <s v="Non Covid"/>
    <s v="WA.2378.EBA.994.002.GC"/>
    <x v="60"/>
    <s v="Pusat Pendidikan KP"/>
    <x v="1"/>
    <x v="1"/>
    <n v="294820"/>
    <n v="0"/>
    <n v="0"/>
    <n v="5360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1"/>
    <s v="521111. Belanja Keperluan Perkantoran"/>
    <x v="64"/>
    <s v="000542"/>
    <x v="309"/>
    <n v="37520000"/>
    <x v="3"/>
    <x v="3"/>
    <x v="4"/>
    <x v="3"/>
    <x v="14"/>
    <s v="-"/>
    <s v="-"/>
    <s v="01035/PB/626402/2023"/>
    <s v="07 Maret 2023"/>
    <x v="4"/>
    <m/>
    <m/>
    <x v="296"/>
    <x v="5"/>
    <x v="323"/>
    <x v="49"/>
    <s v="00073/UM/626402/2023"/>
    <s v="Belanja Barang"/>
    <s v="Belanja Barang Operasional"/>
    <s v="Keperluan Perkantoran"/>
    <s v="Non Covid"/>
    <s v="WA.2378.EBA.994.002.GD"/>
    <x v="69"/>
    <s v="Pusat Pendidikan KP"/>
    <x v="1"/>
    <x v="1"/>
    <n v="3718199"/>
    <n v="0"/>
    <n v="0"/>
    <n v="67603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0"/>
    <n v="1120000"/>
    <x v="3"/>
    <x v="3"/>
    <x v="4"/>
    <x v="3"/>
    <x v="14"/>
    <s v="-"/>
    <s v="-"/>
    <s v="01010/PB/626402/2023"/>
    <s v="10 Maret 2023"/>
    <x v="4"/>
    <m/>
    <m/>
    <x v="296"/>
    <x v="5"/>
    <x v="324"/>
    <x v="53"/>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1"/>
    <n v="310000"/>
    <x v="3"/>
    <x v="3"/>
    <x v="4"/>
    <x v="3"/>
    <x v="14"/>
    <s v="-"/>
    <s v="-"/>
    <s v="01012/PB/626402/2023"/>
    <s v="02 Maret 2023"/>
    <x v="4"/>
    <m/>
    <m/>
    <x v="296"/>
    <x v="5"/>
    <x v="325"/>
    <x v="41"/>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2"/>
    <n v="310000"/>
    <x v="3"/>
    <x v="3"/>
    <x v="4"/>
    <x v="3"/>
    <x v="14"/>
    <s v="-"/>
    <s v="-"/>
    <s v="01013/PB/626402/2023"/>
    <s v="02 Maret 2023"/>
    <x v="4"/>
    <m/>
    <m/>
    <x v="296"/>
    <x v="5"/>
    <x v="326"/>
    <x v="41"/>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3"/>
    <n v="310000"/>
    <x v="3"/>
    <x v="3"/>
    <x v="4"/>
    <x v="3"/>
    <x v="14"/>
    <s v="-"/>
    <s v="-"/>
    <s v="01014/PB/626402/2023"/>
    <s v="09 Maret 2023"/>
    <x v="4"/>
    <m/>
    <m/>
    <x v="296"/>
    <x v="5"/>
    <x v="327"/>
    <x v="55"/>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314"/>
    <n v="308000"/>
    <x v="3"/>
    <x v="3"/>
    <x v="4"/>
    <x v="3"/>
    <x v="14"/>
    <s v="-"/>
    <s v="-"/>
    <s v="01015/PB/626402/2023"/>
    <s v="07 Maret 2023"/>
    <x v="4"/>
    <m/>
    <m/>
    <x v="296"/>
    <x v="5"/>
    <x v="328"/>
    <x v="49"/>
    <s v="0007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315"/>
    <n v="1960000"/>
    <x v="3"/>
    <x v="3"/>
    <x v="4"/>
    <x v="3"/>
    <x v="14"/>
    <s v="-"/>
    <s v="-"/>
    <s v="01016/PB/626402/2023"/>
    <s v="07 Maret 2023"/>
    <x v="4"/>
    <m/>
    <m/>
    <x v="296"/>
    <x v="5"/>
    <x v="329"/>
    <x v="49"/>
    <s v="0007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316"/>
    <n v="2090000"/>
    <x v="3"/>
    <x v="3"/>
    <x v="4"/>
    <x v="3"/>
    <x v="14"/>
    <s v="-"/>
    <s v="-"/>
    <s v="01038/PB/626402/2023"/>
    <s v="21 Maret 2023"/>
    <x v="4"/>
    <m/>
    <m/>
    <x v="296"/>
    <x v="5"/>
    <x v="330"/>
    <x v="54"/>
    <s v="0007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17"/>
    <n v="310000"/>
    <x v="3"/>
    <x v="3"/>
    <x v="4"/>
    <x v="3"/>
    <x v="14"/>
    <s v="-"/>
    <s v="-"/>
    <s v="01115/PB/626402/2023"/>
    <s v="03 Maret 2023"/>
    <x v="5"/>
    <m/>
    <m/>
    <x v="296"/>
    <x v="5"/>
    <x v="331"/>
    <x v="56"/>
    <s v="00083/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18"/>
    <n v="310000"/>
    <x v="3"/>
    <x v="3"/>
    <x v="4"/>
    <x v="3"/>
    <x v="14"/>
    <s v="-"/>
    <s v="-"/>
    <s v="01116/PB/626402/2023"/>
    <s v="08 Maret 2023"/>
    <x v="5"/>
    <m/>
    <m/>
    <x v="296"/>
    <x v="5"/>
    <x v="332"/>
    <x v="57"/>
    <s v="00083/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319"/>
    <n v="300000"/>
    <x v="3"/>
    <x v="3"/>
    <x v="4"/>
    <x v="3"/>
    <x v="14"/>
    <s v="-"/>
    <s v="-"/>
    <s v="01117/PB/626402/2023"/>
    <s v="07 Maret 2023"/>
    <x v="5"/>
    <m/>
    <m/>
    <x v="296"/>
    <x v="5"/>
    <x v="333"/>
    <x v="49"/>
    <s v="00083/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46"/>
    <s v="000182"/>
    <x v="320"/>
    <n v="1499400"/>
    <x v="3"/>
    <x v="3"/>
    <x v="4"/>
    <x v="3"/>
    <x v="14"/>
    <s v="-"/>
    <s v="-"/>
    <s v="01118/PB/626402/2023"/>
    <s v="03 Maret 2023"/>
    <x v="5"/>
    <m/>
    <m/>
    <x v="296"/>
    <x v="5"/>
    <x v="334"/>
    <x v="56"/>
    <s v="00083/UM/626402/2023"/>
    <s v="Belanja Barang"/>
    <s v="Belanja Barang Non Operasional"/>
    <s v="Belanja Bahan"/>
    <s v="Non Covid"/>
    <s v="DL.2376.AFA.001.054.A"/>
    <x v="15"/>
    <s v="Pusat Pendidikan KP"/>
    <x v="2"/>
    <x v="4"/>
    <n v="0"/>
    <n v="0"/>
    <n v="0"/>
    <n v="29988"/>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65"/>
    <s v="000190"/>
    <x v="321"/>
    <n v="6885000"/>
    <x v="3"/>
    <x v="3"/>
    <x v="4"/>
    <x v="3"/>
    <x v="14"/>
    <s v="-"/>
    <s v="-"/>
    <s v="01119/PB/626402/2023"/>
    <s v="03 Maret 2023"/>
    <x v="5"/>
    <m/>
    <m/>
    <x v="296"/>
    <x v="5"/>
    <x v="335"/>
    <x v="56"/>
    <s v="00083/UM/626402/2023"/>
    <s v="Belanja Barang"/>
    <s v="Belanja Barang Non Operasional"/>
    <s v="Belanja Bahan"/>
    <s v="Non Covid"/>
    <s v="DL.2376.AFA.001.054.B"/>
    <x v="16"/>
    <s v="Pusat Pendidikan KP"/>
    <x v="2"/>
    <x v="4"/>
    <n v="682297"/>
    <n v="0"/>
    <n v="93041"/>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2"/>
    <n v="880000"/>
    <x v="3"/>
    <x v="3"/>
    <x v="4"/>
    <x v="3"/>
    <x v="14"/>
    <s v="-"/>
    <s v="-"/>
    <s v="01120/PB/626402/2023"/>
    <s v="06 Maret 2023"/>
    <x v="5"/>
    <m/>
    <m/>
    <x v="296"/>
    <x v="5"/>
    <x v="336"/>
    <x v="50"/>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3"/>
    <n v="880000"/>
    <x v="3"/>
    <x v="3"/>
    <x v="4"/>
    <x v="3"/>
    <x v="14"/>
    <s v="-"/>
    <s v="-"/>
    <s v="01121/PB/626402/2023"/>
    <s v="07 Maret 2023"/>
    <x v="5"/>
    <m/>
    <m/>
    <x v="296"/>
    <x v="5"/>
    <x v="337"/>
    <x v="49"/>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4"/>
    <n v="880000"/>
    <x v="3"/>
    <x v="3"/>
    <x v="4"/>
    <x v="3"/>
    <x v="14"/>
    <s v="-"/>
    <s v="-"/>
    <s v="01122/PB/626402/2023"/>
    <s v="08 Maret 2023"/>
    <x v="5"/>
    <m/>
    <m/>
    <x v="296"/>
    <x v="5"/>
    <x v="338"/>
    <x v="57"/>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325"/>
    <n v="1874280"/>
    <x v="3"/>
    <x v="3"/>
    <x v="4"/>
    <x v="3"/>
    <x v="14"/>
    <s v="-"/>
    <s v="-"/>
    <s v="01123/PB/626402/2023"/>
    <s v="09 Maret 2023"/>
    <x v="5"/>
    <m/>
    <m/>
    <x v="296"/>
    <x v="5"/>
    <x v="339"/>
    <x v="55"/>
    <s v="00083/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26"/>
    <n v="528000"/>
    <x v="3"/>
    <x v="3"/>
    <x v="4"/>
    <x v="3"/>
    <x v="14"/>
    <s v="-"/>
    <s v="-"/>
    <s v="01125/PB/626402/2023"/>
    <s v="09 Maret 2023"/>
    <x v="5"/>
    <m/>
    <m/>
    <x v="296"/>
    <x v="5"/>
    <x v="340"/>
    <x v="55"/>
    <s v="00082/UM/626402/2023"/>
    <s v="Belanja Barang"/>
    <s v="Belanja Barang Non Operasional"/>
    <s v="Belanja Bahan"/>
    <s v="Non Covid"/>
    <s v="DL.2376.AFA.001.051.B"/>
    <x v="0"/>
    <s v="Pusat Pendidikan KP"/>
    <x v="0"/>
    <x v="0"/>
    <n v="0"/>
    <n v="0"/>
    <n v="0"/>
    <n v="2112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27"/>
    <n v="750000"/>
    <x v="3"/>
    <x v="3"/>
    <x v="4"/>
    <x v="3"/>
    <x v="14"/>
    <s v="-"/>
    <s v="-"/>
    <s v="01126/PB/626402/2023"/>
    <s v="28 Maret 2023"/>
    <x v="5"/>
    <m/>
    <m/>
    <x v="296"/>
    <x v="5"/>
    <x v="341"/>
    <x v="58"/>
    <s v="00082/UM/626402/2023"/>
    <s v="Belanja Barang"/>
    <s v="Belanja Barang Non Operasional"/>
    <s v="Belanja Bahan"/>
    <s v="Non Covid"/>
    <s v="DL.2376.AFA.001.051.B"/>
    <x v="0"/>
    <s v="Pusat Pendidikan KP"/>
    <x v="0"/>
    <x v="0"/>
    <n v="0"/>
    <n v="0"/>
    <n v="0"/>
    <n v="3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2151"/>
    <s v="522151. Belanja Jasa Profesi"/>
    <x v="66"/>
    <s v="000154"/>
    <x v="328"/>
    <n v="1200000"/>
    <x v="3"/>
    <x v="3"/>
    <x v="4"/>
    <x v="3"/>
    <x v="14"/>
    <s v="-"/>
    <s v="-"/>
    <s v="01127/PB/626402/2023"/>
    <s v="28 Februari 2023"/>
    <x v="5"/>
    <m/>
    <m/>
    <x v="296"/>
    <x v="5"/>
    <x v="342"/>
    <x v="42"/>
    <s v="00082/UM/626402/2023"/>
    <s v="Belanja Barang"/>
    <s v="Belanja Barang Non Operasional"/>
    <s v="Belanja Jasa"/>
    <s v="Non Covid"/>
    <s v="DL.2376.AFA.001.051.B"/>
    <x v="70"/>
    <s v="Pusat Pendidikan KP"/>
    <x v="0"/>
    <x v="0"/>
    <n v="0"/>
    <n v="1800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2151"/>
    <s v="522151. Belanja Jasa Profesi"/>
    <x v="66"/>
    <s v="000154"/>
    <x v="328"/>
    <n v="1200000"/>
    <x v="3"/>
    <x v="3"/>
    <x v="4"/>
    <x v="3"/>
    <x v="14"/>
    <s v="-"/>
    <s v="-"/>
    <s v="01128/PB/626402/2023"/>
    <s v="28 Februari 2023"/>
    <x v="5"/>
    <m/>
    <m/>
    <x v="296"/>
    <x v="5"/>
    <x v="343"/>
    <x v="42"/>
    <s v="00082/UM/626402/2023"/>
    <s v="Belanja Barang"/>
    <s v="Belanja Barang Non Operasional"/>
    <s v="Belanja Jasa"/>
    <s v="Non Covid"/>
    <s v="DL.2376.AFA.001.051.B"/>
    <x v="70"/>
    <s v="Pusat Pendidikan KP"/>
    <x v="0"/>
    <x v="0"/>
    <n v="0"/>
    <n v="1800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329"/>
    <n v="2090000"/>
    <x v="3"/>
    <x v="3"/>
    <x v="4"/>
    <x v="3"/>
    <x v="14"/>
    <s v="-"/>
    <s v="-"/>
    <s v="01129/PB/626402/2023"/>
    <s v="28 Februari 2023"/>
    <x v="5"/>
    <m/>
    <m/>
    <x v="296"/>
    <x v="5"/>
    <x v="344"/>
    <x v="42"/>
    <s v="00082/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330"/>
    <n v="880000"/>
    <x v="3"/>
    <x v="3"/>
    <x v="4"/>
    <x v="3"/>
    <x v="14"/>
    <s v="-"/>
    <s v="-"/>
    <s v="01133/PB/626402/2023"/>
    <s v="07 Maret 2023"/>
    <x v="5"/>
    <m/>
    <m/>
    <x v="296"/>
    <x v="5"/>
    <x v="345"/>
    <x v="49"/>
    <s v="00082/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331"/>
    <n v="352000"/>
    <x v="3"/>
    <x v="3"/>
    <x v="4"/>
    <x v="3"/>
    <x v="14"/>
    <s v="-"/>
    <s v="-"/>
    <s v="01134/PB/626402/2023"/>
    <s v="08 Maret 2023"/>
    <x v="5"/>
    <m/>
    <m/>
    <x v="296"/>
    <x v="5"/>
    <x v="346"/>
    <x v="57"/>
    <s v="00082/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332"/>
    <n v="6980000"/>
    <x v="3"/>
    <x v="3"/>
    <x v="4"/>
    <x v="3"/>
    <x v="14"/>
    <s v="-"/>
    <s v="-"/>
    <s v="01135/PB/626402/2023"/>
    <s v="24 Februari 2023"/>
    <x v="5"/>
    <m/>
    <m/>
    <x v="296"/>
    <x v="5"/>
    <x v="347"/>
    <x v="40"/>
    <s v="00082/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333"/>
    <n v="880000"/>
    <x v="3"/>
    <x v="3"/>
    <x v="4"/>
    <x v="3"/>
    <x v="14"/>
    <s v="-"/>
    <s v="-"/>
    <s v="01143/PB/626402/2023"/>
    <s v="08 Maret 2023"/>
    <x v="5"/>
    <m/>
    <m/>
    <x v="296"/>
    <x v="5"/>
    <x v="348"/>
    <x v="57"/>
    <s v="0008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334"/>
    <n v="860000"/>
    <x v="3"/>
    <x v="3"/>
    <x v="4"/>
    <x v="3"/>
    <x v="14"/>
    <s v="-"/>
    <s v="-"/>
    <s v="01144/PB/626402/2023"/>
    <s v="08 Maret 2023"/>
    <x v="5"/>
    <m/>
    <m/>
    <x v="296"/>
    <x v="5"/>
    <x v="349"/>
    <x v="57"/>
    <s v="0008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335"/>
    <n v="374000"/>
    <x v="3"/>
    <x v="3"/>
    <x v="4"/>
    <x v="3"/>
    <x v="14"/>
    <s v="-"/>
    <s v="-"/>
    <s v="01136/PB/626402/2023"/>
    <s v="01 April 2023"/>
    <x v="5"/>
    <m/>
    <m/>
    <x v="296"/>
    <x v="5"/>
    <x v="350"/>
    <x v="59"/>
    <s v="00082/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335"/>
    <n v="901000"/>
    <x v="3"/>
    <x v="3"/>
    <x v="4"/>
    <x v="3"/>
    <x v="14"/>
    <s v="-"/>
    <s v="-"/>
    <s v="01137/PB/626402/2023"/>
    <s v="01 Maret 2023"/>
    <x v="5"/>
    <m/>
    <m/>
    <x v="296"/>
    <x v="5"/>
    <x v="351"/>
    <x v="43"/>
    <s v="00082/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6"/>
    <n v="460000"/>
    <x v="3"/>
    <x v="3"/>
    <x v="4"/>
    <x v="3"/>
    <x v="14"/>
    <s v="-"/>
    <s v="-"/>
    <s v="01152/PB/626402/2023"/>
    <s v="27 Maret 2023"/>
    <x v="5"/>
    <m/>
    <m/>
    <x v="296"/>
    <x v="5"/>
    <x v="352"/>
    <x v="60"/>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7"/>
    <n v="1328000"/>
    <x v="3"/>
    <x v="3"/>
    <x v="4"/>
    <x v="3"/>
    <x v="14"/>
    <s v="-"/>
    <s v="-"/>
    <s v="01153/PB/626402/2023"/>
    <s v="03 April 2023"/>
    <x v="5"/>
    <m/>
    <m/>
    <x v="296"/>
    <x v="5"/>
    <x v="353"/>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8"/>
    <n v="757000"/>
    <x v="3"/>
    <x v="3"/>
    <x v="4"/>
    <x v="3"/>
    <x v="14"/>
    <s v="-"/>
    <s v="-"/>
    <s v="01154/PB/626402/2023"/>
    <s v="03 April 2023"/>
    <x v="5"/>
    <m/>
    <m/>
    <x v="296"/>
    <x v="5"/>
    <x v="354"/>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9"/>
    <n v="530000"/>
    <x v="3"/>
    <x v="3"/>
    <x v="4"/>
    <x v="3"/>
    <x v="14"/>
    <s v="-"/>
    <s v="-"/>
    <s v="01155/PB/626402/2023"/>
    <s v="03 April 2023"/>
    <x v="5"/>
    <m/>
    <m/>
    <x v="296"/>
    <x v="5"/>
    <x v="355"/>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340"/>
    <n v="443127"/>
    <x v="3"/>
    <x v="3"/>
    <x v="4"/>
    <x v="3"/>
    <x v="14"/>
    <s v="-"/>
    <s v="-"/>
    <s v="01156/PB/626402/2023"/>
    <s v="26 Maret 2023"/>
    <x v="5"/>
    <m/>
    <m/>
    <x v="296"/>
    <x v="5"/>
    <x v="356"/>
    <x v="62"/>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341"/>
    <n v="360720"/>
    <x v="3"/>
    <x v="3"/>
    <x v="4"/>
    <x v="3"/>
    <x v="14"/>
    <s v="-"/>
    <s v="-"/>
    <s v="01157/PB/626402/2023"/>
    <s v="03 April 2023"/>
    <x v="5"/>
    <m/>
    <m/>
    <x v="296"/>
    <x v="5"/>
    <x v="357"/>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42"/>
    <n v="920000"/>
    <x v="3"/>
    <x v="3"/>
    <x v="4"/>
    <x v="3"/>
    <x v="14"/>
    <s v="-"/>
    <s v="-"/>
    <s v="01183/PB/626402/2023"/>
    <s v="31 Maret 2023"/>
    <x v="5"/>
    <m/>
    <m/>
    <x v="296"/>
    <x v="5"/>
    <x v="358"/>
    <x v="63"/>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43"/>
    <n v="800000"/>
    <x v="3"/>
    <x v="3"/>
    <x v="4"/>
    <x v="3"/>
    <x v="14"/>
    <s v="-"/>
    <s v="-"/>
    <s v="01174/PB/626402/2023"/>
    <s v="03 April 2023"/>
    <x v="5"/>
    <m/>
    <m/>
    <x v="296"/>
    <x v="5"/>
    <x v="359"/>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43"/>
    <n v="880000"/>
    <x v="3"/>
    <x v="3"/>
    <x v="4"/>
    <x v="3"/>
    <x v="14"/>
    <s v="-"/>
    <s v="-"/>
    <s v="01174/PB/626402/2023"/>
    <s v="03 April 2023"/>
    <x v="5"/>
    <m/>
    <m/>
    <x v="296"/>
    <x v="5"/>
    <x v="359"/>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4"/>
    <n v="1000000"/>
    <x v="3"/>
    <x v="3"/>
    <x v="4"/>
    <x v="3"/>
    <x v="14"/>
    <s v="-"/>
    <s v="-"/>
    <s v="01175/PB/626402/2023"/>
    <s v="03 April 2023"/>
    <x v="5"/>
    <m/>
    <m/>
    <x v="296"/>
    <x v="5"/>
    <x v="360"/>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5"/>
    <n v="999000"/>
    <x v="3"/>
    <x v="3"/>
    <x v="4"/>
    <x v="3"/>
    <x v="14"/>
    <s v="-"/>
    <s v="-"/>
    <s v="01176/PB/626402/2023"/>
    <s v="03 April 2023"/>
    <x v="5"/>
    <m/>
    <m/>
    <x v="296"/>
    <x v="5"/>
    <x v="361"/>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6"/>
    <n v="996000"/>
    <x v="3"/>
    <x v="3"/>
    <x v="4"/>
    <x v="3"/>
    <x v="14"/>
    <s v="-"/>
    <s v="-"/>
    <s v="01177/PB/626402/2023"/>
    <s v="03 April 2023"/>
    <x v="5"/>
    <m/>
    <m/>
    <x v="296"/>
    <x v="5"/>
    <x v="362"/>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7"/>
    <n v="1000000"/>
    <x v="3"/>
    <x v="3"/>
    <x v="4"/>
    <x v="3"/>
    <x v="14"/>
    <s v="-"/>
    <s v="-"/>
    <s v="01178/PB/626402/2023"/>
    <s v="03 April 2023"/>
    <x v="5"/>
    <m/>
    <m/>
    <x v="296"/>
    <x v="5"/>
    <x v="363"/>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48"/>
    <n v="1497500"/>
    <x v="3"/>
    <x v="3"/>
    <x v="4"/>
    <x v="3"/>
    <x v="14"/>
    <s v="-"/>
    <s v="-"/>
    <s v="01179/PB/626402/2023"/>
    <s v="03 April 2023"/>
    <x v="5"/>
    <m/>
    <m/>
    <x v="296"/>
    <x v="5"/>
    <x v="364"/>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49"/>
    <n v="1495000"/>
    <x v="3"/>
    <x v="3"/>
    <x v="4"/>
    <x v="3"/>
    <x v="14"/>
    <s v="-"/>
    <s v="-"/>
    <s v="01180/PB/626402/2023"/>
    <s v="03 April 2023"/>
    <x v="5"/>
    <m/>
    <m/>
    <x v="296"/>
    <x v="5"/>
    <x v="365"/>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50"/>
    <n v="1490000"/>
    <x v="3"/>
    <x v="3"/>
    <x v="4"/>
    <x v="3"/>
    <x v="14"/>
    <s v="-"/>
    <s v="-"/>
    <s v="01181/PB/626402/2023"/>
    <s v="03 April 2023"/>
    <x v="5"/>
    <m/>
    <m/>
    <x v="296"/>
    <x v="5"/>
    <x v="366"/>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51"/>
    <n v="1500000"/>
    <x v="3"/>
    <x v="3"/>
    <x v="4"/>
    <x v="3"/>
    <x v="14"/>
    <s v="-"/>
    <s v="-"/>
    <s v="01182/PB/626402/2023"/>
    <s v="03 April 2023"/>
    <x v="5"/>
    <m/>
    <m/>
    <x v="296"/>
    <x v="5"/>
    <x v="367"/>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352"/>
    <n v="840000"/>
    <x v="3"/>
    <x v="3"/>
    <x v="4"/>
    <x v="3"/>
    <x v="14"/>
    <s v="-"/>
    <s v="-"/>
    <s v="01158/PB/626402/2023"/>
    <s v="27 Maret 2023"/>
    <x v="5"/>
    <m/>
    <m/>
    <x v="296"/>
    <x v="5"/>
    <x v="368"/>
    <x v="60"/>
    <s v="0008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353"/>
    <n v="4950000"/>
    <x v="3"/>
    <x v="3"/>
    <x v="4"/>
    <x v="3"/>
    <x v="14"/>
    <s v="-"/>
    <s v="-"/>
    <s v="01159/PB/626402/2023"/>
    <s v="03 April 2023"/>
    <x v="5"/>
    <m/>
    <m/>
    <x v="296"/>
    <x v="5"/>
    <x v="369"/>
    <x v="61"/>
    <s v="00084/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354"/>
    <n v="1800000"/>
    <x v="3"/>
    <x v="3"/>
    <x v="4"/>
    <x v="3"/>
    <x v="14"/>
    <s v="-"/>
    <s v="-"/>
    <s v="01160/PB/626402/2023"/>
    <s v="03 April 2023"/>
    <x v="5"/>
    <m/>
    <m/>
    <x v="296"/>
    <x v="5"/>
    <x v="370"/>
    <x v="61"/>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54"/>
    <n v="6356000"/>
    <x v="3"/>
    <x v="3"/>
    <x v="4"/>
    <x v="3"/>
    <x v="14"/>
    <s v="-"/>
    <s v="-"/>
    <s v="01160/PB/626402/2023"/>
    <s v="03 April 2023"/>
    <x v="5"/>
    <m/>
    <m/>
    <x v="296"/>
    <x v="5"/>
    <x v="370"/>
    <x v="61"/>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55"/>
    <n v="400000"/>
    <x v="3"/>
    <x v="3"/>
    <x v="4"/>
    <x v="3"/>
    <x v="14"/>
    <s v="-"/>
    <s v="-"/>
    <s v="01161/PB/626402/2023"/>
    <s v="16 Maret 2023"/>
    <x v="5"/>
    <m/>
    <m/>
    <x v="296"/>
    <x v="5"/>
    <x v="371"/>
    <x v="48"/>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356"/>
    <n v="481000"/>
    <x v="3"/>
    <x v="3"/>
    <x v="4"/>
    <x v="3"/>
    <x v="14"/>
    <s v="-"/>
    <s v="-"/>
    <s v="01162/PB/626402/2023"/>
    <s v="04 Maret 2023"/>
    <x v="5"/>
    <m/>
    <m/>
    <x v="296"/>
    <x v="5"/>
    <x v="372"/>
    <x v="64"/>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357"/>
    <n v="310000"/>
    <x v="3"/>
    <x v="3"/>
    <x v="4"/>
    <x v="3"/>
    <x v="14"/>
    <s v="-"/>
    <s v="-"/>
    <s v="01163/PB/626402/2023"/>
    <s v="29 Maret 2023"/>
    <x v="5"/>
    <m/>
    <m/>
    <x v="296"/>
    <x v="5"/>
    <x v="373"/>
    <x v="65"/>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358"/>
    <n v="292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358"/>
    <n v="324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358"/>
    <n v="324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358"/>
    <n v="68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358"/>
    <n v="20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358"/>
    <n v="8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358"/>
    <n v="20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359"/>
    <n v="215764"/>
    <x v="3"/>
    <x v="3"/>
    <x v="4"/>
    <x v="3"/>
    <x v="14"/>
    <s v="-"/>
    <s v="-"/>
    <s v="01145/PB/626402/2023"/>
    <s v="01 Maret 2023"/>
    <x v="5"/>
    <m/>
    <m/>
    <x v="296"/>
    <x v="5"/>
    <x v="375"/>
    <x v="43"/>
    <s v="00081/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0"/>
    <n v="198000"/>
    <x v="3"/>
    <x v="3"/>
    <x v="4"/>
    <x v="3"/>
    <x v="14"/>
    <s v="-"/>
    <s v="-"/>
    <s v="01139/PB/626402/2023"/>
    <s v="02 Maret 2023"/>
    <x v="5"/>
    <m/>
    <m/>
    <x v="296"/>
    <x v="5"/>
    <x v="376"/>
    <x v="41"/>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1"/>
    <n v="180000"/>
    <x v="3"/>
    <x v="3"/>
    <x v="4"/>
    <x v="3"/>
    <x v="14"/>
    <s v="-"/>
    <s v="-"/>
    <s v="01140/PB/626402/2023"/>
    <s v="02 Maret 2023"/>
    <x v="5"/>
    <m/>
    <m/>
    <x v="296"/>
    <x v="5"/>
    <x v="377"/>
    <x v="41"/>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2"/>
    <n v="154000"/>
    <x v="3"/>
    <x v="3"/>
    <x v="4"/>
    <x v="3"/>
    <x v="14"/>
    <s v="-"/>
    <s v="-"/>
    <s v="01141/PB/626402/2023"/>
    <s v="03 Maret 2023"/>
    <x v="5"/>
    <m/>
    <m/>
    <x v="296"/>
    <x v="5"/>
    <x v="378"/>
    <x v="56"/>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3"/>
    <n v="140000"/>
    <x v="3"/>
    <x v="3"/>
    <x v="4"/>
    <x v="3"/>
    <x v="14"/>
    <s v="-"/>
    <s v="-"/>
    <s v="01142/PB/626402/2023"/>
    <s v="03 Maret 2023"/>
    <x v="5"/>
    <m/>
    <m/>
    <x v="296"/>
    <x v="5"/>
    <x v="379"/>
    <x v="56"/>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364"/>
    <n v="318083"/>
    <x v="3"/>
    <x v="3"/>
    <x v="4"/>
    <x v="3"/>
    <x v="14"/>
    <s v="-"/>
    <s v="-"/>
    <s v="01138/PB/626402/2023"/>
    <s v="06 Maret 2023"/>
    <x v="5"/>
    <m/>
    <m/>
    <x v="296"/>
    <x v="5"/>
    <x v="380"/>
    <x v="50"/>
    <s v="00081/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365"/>
    <n v="308000"/>
    <x v="3"/>
    <x v="3"/>
    <x v="4"/>
    <x v="3"/>
    <x v="14"/>
    <s v="-"/>
    <s v="-"/>
    <s v="01130/PB/626402/2023"/>
    <s v="01 Maret 2023"/>
    <x v="5"/>
    <m/>
    <m/>
    <x v="296"/>
    <x v="5"/>
    <x v="381"/>
    <x v="43"/>
    <s v="00082/UM/626402/2023"/>
    <s v="Belanja Barang"/>
    <s v="Belanja Barang Non Operasional"/>
    <s v="Belanja Bahan"/>
    <s v="Non Covid"/>
    <s v="WA.2378.EBD.955.301.G"/>
    <x v="65"/>
    <s v="Pusat Pendidikan KP"/>
    <x v="0"/>
    <x v="0"/>
    <n v="0"/>
    <n v="0"/>
    <n v="0"/>
    <n v="1232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366"/>
    <n v="2370000"/>
    <x v="3"/>
    <x v="3"/>
    <x v="4"/>
    <x v="3"/>
    <x v="14"/>
    <s v="-"/>
    <s v="-"/>
    <s v="01131/PB/626402/2023"/>
    <s v="10 Februari 2023"/>
    <x v="5"/>
    <m/>
    <m/>
    <x v="296"/>
    <x v="5"/>
    <x v="382"/>
    <x v="32"/>
    <s v="00082/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367"/>
    <n v="840000"/>
    <x v="3"/>
    <x v="3"/>
    <x v="4"/>
    <x v="3"/>
    <x v="14"/>
    <s v="-"/>
    <s v="-"/>
    <s v="01132/PB/626402/2023"/>
    <s v="21 Februari 2023"/>
    <x v="5"/>
    <m/>
    <m/>
    <x v="296"/>
    <x v="5"/>
    <x v="383"/>
    <x v="31"/>
    <s v="00082/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68"/>
    <n v="440000"/>
    <x v="3"/>
    <x v="3"/>
    <x v="4"/>
    <x v="3"/>
    <x v="14"/>
    <s v="-"/>
    <s v="-"/>
    <s v="01146/PB/626402/2023"/>
    <s v="14 Februari 2023"/>
    <x v="5"/>
    <m/>
    <m/>
    <x v="296"/>
    <x v="5"/>
    <x v="384"/>
    <x v="38"/>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69"/>
    <n v="530000"/>
    <x v="3"/>
    <x v="3"/>
    <x v="4"/>
    <x v="3"/>
    <x v="14"/>
    <s v="-"/>
    <s v="-"/>
    <s v="01147/PB/626402/2023"/>
    <s v="14 Februari 2023"/>
    <x v="5"/>
    <m/>
    <m/>
    <x v="296"/>
    <x v="5"/>
    <x v="385"/>
    <x v="38"/>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0"/>
    <n v="440000"/>
    <x v="3"/>
    <x v="3"/>
    <x v="4"/>
    <x v="3"/>
    <x v="14"/>
    <s v="-"/>
    <s v="-"/>
    <s v="01148/PB/626402/2023"/>
    <s v="15 Februari 2023"/>
    <x v="5"/>
    <m/>
    <m/>
    <x v="296"/>
    <x v="5"/>
    <x v="386"/>
    <x v="34"/>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1"/>
    <n v="530000"/>
    <x v="3"/>
    <x v="3"/>
    <x v="4"/>
    <x v="3"/>
    <x v="14"/>
    <s v="-"/>
    <s v="-"/>
    <s v="01149/PB/626402/2023"/>
    <s v="15 Februari 2023"/>
    <x v="5"/>
    <m/>
    <m/>
    <x v="296"/>
    <x v="5"/>
    <x v="387"/>
    <x v="34"/>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2"/>
    <n v="220000"/>
    <x v="3"/>
    <x v="3"/>
    <x v="4"/>
    <x v="3"/>
    <x v="14"/>
    <s v="-"/>
    <s v="-"/>
    <s v="01150/PB/626402/2023"/>
    <s v="16 Februari 2023"/>
    <x v="5"/>
    <m/>
    <m/>
    <x v="296"/>
    <x v="5"/>
    <x v="388"/>
    <x v="30"/>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4111"/>
    <s v="524111. Belanja Perjalanan Dinas Biasa"/>
    <x v="68"/>
    <s v="001322"/>
    <x v="373"/>
    <n v="25055240"/>
    <x v="3"/>
    <x v="3"/>
    <x v="4"/>
    <x v="3"/>
    <x v="14"/>
    <s v="-"/>
    <s v="-"/>
    <s v="01151/PB/626402/2023"/>
    <s v="27 Maret 2023"/>
    <x v="5"/>
    <m/>
    <m/>
    <x v="296"/>
    <x v="5"/>
    <x v="389"/>
    <x v="60"/>
    <s v="00081/UM/626402/2023"/>
    <s v="Belanja Barang"/>
    <s v="Belanja Barang Non Operasional"/>
    <s v="Perjalanan Dinas"/>
    <s v="Non Covid"/>
    <s v="WA.4345.EBC.996.301.B"/>
    <x v="73"/>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4"/>
    <n v="23078940"/>
    <x v="3"/>
    <x v="3"/>
    <x v="4"/>
    <x v="3"/>
    <x v="14"/>
    <s v="-"/>
    <s v="-"/>
    <s v="01424/PB/626402/2023"/>
    <s v="15 Maret 2023"/>
    <x v="6"/>
    <m/>
    <m/>
    <x v="296"/>
    <x v="5"/>
    <x v="390"/>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46"/>
    <s v="000168"/>
    <x v="375"/>
    <n v="992300"/>
    <x v="3"/>
    <x v="3"/>
    <x v="4"/>
    <x v="3"/>
    <x v="14"/>
    <s v="-"/>
    <s v="-"/>
    <s v="01446/PB/626402/2023"/>
    <s v="24 Maret 2023"/>
    <x v="6"/>
    <m/>
    <m/>
    <x v="296"/>
    <x v="5"/>
    <x v="391"/>
    <x v="66"/>
    <s v="00080/UM/626402/2023"/>
    <s v="Belanja Barang"/>
    <s v="Belanja Barang Non Operasional"/>
    <s v="Belanja Bahan"/>
    <s v="Non Covid"/>
    <s v="DL.2376.AFA.001.053.A"/>
    <x v="10"/>
    <s v="Pusat Pendidikan KP"/>
    <x v="2"/>
    <x v="3"/>
    <n v="0"/>
    <n v="0"/>
    <n v="0"/>
    <n v="19846"/>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6"/>
    <n v="4356350"/>
    <x v="3"/>
    <x v="3"/>
    <x v="4"/>
    <x v="3"/>
    <x v="14"/>
    <s v="-"/>
    <s v="-"/>
    <s v="01425/PB/626402/2023"/>
    <s v="15 Maret 2023"/>
    <x v="6"/>
    <m/>
    <m/>
    <x v="296"/>
    <x v="5"/>
    <x v="392"/>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46"/>
    <s v="000176"/>
    <x v="377"/>
    <n v="1488200"/>
    <x v="3"/>
    <x v="3"/>
    <x v="4"/>
    <x v="3"/>
    <x v="14"/>
    <s v="-"/>
    <s v="-"/>
    <s v="01450/PB/626402/2023"/>
    <s v="03 April 2023"/>
    <x v="6"/>
    <m/>
    <m/>
    <x v="296"/>
    <x v="5"/>
    <x v="393"/>
    <x v="61"/>
    <s v="00080/UM/626402/2023"/>
    <s v="Belanja Barang"/>
    <s v="Belanja Barang Non Operasional"/>
    <s v="Belanja Bahan"/>
    <s v="Non Covid"/>
    <s v="DL.2376.AFA.001.053.B"/>
    <x v="74"/>
    <s v="Pusat Pendidikan KP"/>
    <x v="2"/>
    <x v="3"/>
    <n v="0"/>
    <n v="0"/>
    <n v="0"/>
    <n v="2976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8"/>
    <n v="8343000"/>
    <x v="3"/>
    <x v="3"/>
    <x v="4"/>
    <x v="3"/>
    <x v="14"/>
    <s v="-"/>
    <s v="-"/>
    <s v="01426/PB/626402/2023"/>
    <s v="15 Maret 2023"/>
    <x v="6"/>
    <m/>
    <m/>
    <x v="296"/>
    <x v="5"/>
    <x v="394"/>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46"/>
    <s v="000182"/>
    <x v="379"/>
    <n v="1498600"/>
    <x v="3"/>
    <x v="3"/>
    <x v="4"/>
    <x v="3"/>
    <x v="14"/>
    <s v="-"/>
    <s v="-"/>
    <s v="01433/PB/626402/2023"/>
    <s v="06 April 2023"/>
    <x v="6"/>
    <m/>
    <m/>
    <x v="296"/>
    <x v="5"/>
    <x v="395"/>
    <x v="67"/>
    <s v="00074/UM/626402/2023"/>
    <s v="Belanja Barang"/>
    <s v="Belanja Barang Non Operasional"/>
    <s v="Belanja Bahan"/>
    <s v="Non Covid"/>
    <s v="DL.2376.AFA.001.054.A"/>
    <x v="15"/>
    <s v="Pusat Pendidikan KP"/>
    <x v="2"/>
    <x v="4"/>
    <n v="0"/>
    <n v="0"/>
    <n v="0"/>
    <n v="29972"/>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80"/>
    <n v="9616100"/>
    <x v="3"/>
    <x v="3"/>
    <x v="4"/>
    <x v="3"/>
    <x v="14"/>
    <s v="-"/>
    <s v="-"/>
    <s v="01428/PB/626402/2023"/>
    <s v="16 Maret 2023"/>
    <x v="6"/>
    <m/>
    <m/>
    <x v="296"/>
    <x v="5"/>
    <x v="396"/>
    <x v="48"/>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81"/>
    <n v="150000"/>
    <x v="3"/>
    <x v="3"/>
    <x v="4"/>
    <x v="3"/>
    <x v="14"/>
    <s v="-"/>
    <s v="-"/>
    <s v="01434/PB/626402/2023"/>
    <s v="27 Maret 2023"/>
    <x v="6"/>
    <m/>
    <m/>
    <x v="296"/>
    <x v="5"/>
    <x v="397"/>
    <x v="60"/>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4"/>
    <s v="000184"/>
    <x v="382"/>
    <n v="1000000"/>
    <x v="3"/>
    <x v="3"/>
    <x v="4"/>
    <x v="3"/>
    <x v="14"/>
    <s v="-"/>
    <s v="-"/>
    <s v="01429/PB/626402/2023"/>
    <s v="17 Maret 2023"/>
    <x v="6"/>
    <m/>
    <m/>
    <x v="296"/>
    <x v="5"/>
    <x v="398"/>
    <x v="52"/>
    <s v="00074/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6"/>
    <s v="000183"/>
    <x v="383"/>
    <n v="1500000"/>
    <x v="3"/>
    <x v="3"/>
    <x v="4"/>
    <x v="3"/>
    <x v="14"/>
    <s v="-"/>
    <s v="-"/>
    <s v="01431/PB/626402/2023"/>
    <s v="17 Maret 2023"/>
    <x v="6"/>
    <m/>
    <m/>
    <x v="296"/>
    <x v="5"/>
    <x v="399"/>
    <x v="52"/>
    <s v="00074/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84"/>
    <n v="20723910"/>
    <x v="3"/>
    <x v="3"/>
    <x v="4"/>
    <x v="3"/>
    <x v="14"/>
    <s v="-"/>
    <s v="-"/>
    <s v="01443/PB/626402/2023"/>
    <s v="15 Maret 2023"/>
    <x v="6"/>
    <m/>
    <m/>
    <x v="296"/>
    <x v="5"/>
    <x v="400"/>
    <x v="46"/>
    <s v="0008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385"/>
    <n v="1000000"/>
    <x v="3"/>
    <x v="3"/>
    <x v="4"/>
    <x v="3"/>
    <x v="14"/>
    <s v="-"/>
    <s v="-"/>
    <s v="01444/PB/626402/2023"/>
    <s v="24 Maret 2023"/>
    <x v="6"/>
    <m/>
    <m/>
    <x v="296"/>
    <x v="5"/>
    <x v="401"/>
    <x v="66"/>
    <s v="0008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386"/>
    <n v="1500000"/>
    <x v="3"/>
    <x v="3"/>
    <x v="4"/>
    <x v="3"/>
    <x v="14"/>
    <s v="-"/>
    <s v="-"/>
    <s v="01445/PB/626402/2023"/>
    <s v="24 Maret 2023"/>
    <x v="6"/>
    <m/>
    <m/>
    <x v="296"/>
    <x v="5"/>
    <x v="402"/>
    <x v="66"/>
    <s v="0008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4"/>
    <s v="000178"/>
    <x v="387"/>
    <n v="985000"/>
    <x v="3"/>
    <x v="3"/>
    <x v="4"/>
    <x v="3"/>
    <x v="14"/>
    <s v="-"/>
    <s v="-"/>
    <s v="01448/PB/626402/2023"/>
    <s v="03 April 2023"/>
    <x v="6"/>
    <m/>
    <m/>
    <x v="296"/>
    <x v="5"/>
    <x v="403"/>
    <x v="61"/>
    <s v="00080/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6"/>
    <s v="000177"/>
    <x v="388"/>
    <n v="1500000"/>
    <x v="3"/>
    <x v="3"/>
    <x v="4"/>
    <x v="3"/>
    <x v="14"/>
    <s v="-"/>
    <s v="-"/>
    <s v="01449/PB/626402/2023"/>
    <s v="03 April 2023"/>
    <x v="6"/>
    <m/>
    <m/>
    <x v="296"/>
    <x v="5"/>
    <x v="404"/>
    <x v="61"/>
    <s v="00080/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389"/>
    <n v="570000"/>
    <x v="3"/>
    <x v="3"/>
    <x v="4"/>
    <x v="3"/>
    <x v="14"/>
    <s v="-"/>
    <s v="-"/>
    <s v="01457/PB/626402/2023"/>
    <s v="05 April 2023"/>
    <x v="6"/>
    <m/>
    <m/>
    <x v="296"/>
    <x v="5"/>
    <x v="405"/>
    <x v="68"/>
    <s v="00079/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0"/>
    <n v="643500"/>
    <x v="3"/>
    <x v="3"/>
    <x v="4"/>
    <x v="3"/>
    <x v="14"/>
    <s v="-"/>
    <s v="-"/>
    <s v="01465/PB/626402/2023"/>
    <s v="28 Maret 2023"/>
    <x v="6"/>
    <m/>
    <m/>
    <x v="296"/>
    <x v="5"/>
    <x v="406"/>
    <x v="58"/>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1"/>
    <n v="241500"/>
    <x v="3"/>
    <x v="3"/>
    <x v="4"/>
    <x v="3"/>
    <x v="14"/>
    <s v="-"/>
    <s v="-"/>
    <s v="01466/PB/626402/2023"/>
    <s v="30 Maret 2023"/>
    <x v="6"/>
    <m/>
    <m/>
    <x v="296"/>
    <x v="5"/>
    <x v="407"/>
    <x v="69"/>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2"/>
    <n v="382000"/>
    <x v="3"/>
    <x v="3"/>
    <x v="4"/>
    <x v="3"/>
    <x v="14"/>
    <s v="-"/>
    <s v="-"/>
    <s v="01467/PB/626402/2023"/>
    <s v="10 April 2023"/>
    <x v="6"/>
    <m/>
    <m/>
    <x v="296"/>
    <x v="5"/>
    <x v="408"/>
    <x v="70"/>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393"/>
    <n v="1530000"/>
    <x v="3"/>
    <x v="3"/>
    <x v="4"/>
    <x v="3"/>
    <x v="14"/>
    <s v="-"/>
    <s v="-"/>
    <s v="01468/PB/626402/2023"/>
    <s v="30 Maret 2023"/>
    <x v="6"/>
    <m/>
    <m/>
    <x v="296"/>
    <x v="5"/>
    <x v="409"/>
    <x v="69"/>
    <s v="00079/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94"/>
    <n v="217800"/>
    <x v="3"/>
    <x v="3"/>
    <x v="4"/>
    <x v="3"/>
    <x v="14"/>
    <s v="-"/>
    <s v="-"/>
    <s v="01469/PB/626402/2023"/>
    <s v="04 April 2023"/>
    <x v="6"/>
    <m/>
    <m/>
    <x v="296"/>
    <x v="5"/>
    <x v="410"/>
    <x v="71"/>
    <s v="00079/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395"/>
    <n v="1250000"/>
    <x v="3"/>
    <x v="3"/>
    <x v="4"/>
    <x v="3"/>
    <x v="14"/>
    <s v="-"/>
    <s v="-"/>
    <s v="01471/PB/626402/2023"/>
    <s v="04 April 2023"/>
    <x v="6"/>
    <m/>
    <m/>
    <x v="296"/>
    <x v="5"/>
    <x v="411"/>
    <x v="71"/>
    <s v="00079/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396"/>
    <n v="1490350"/>
    <x v="3"/>
    <x v="3"/>
    <x v="4"/>
    <x v="3"/>
    <x v="14"/>
    <s v="-"/>
    <s v="-"/>
    <s v="01326/PB/626402/2023"/>
    <s v="13 Maret 2023"/>
    <x v="6"/>
    <m/>
    <m/>
    <x v="296"/>
    <x v="5"/>
    <x v="412"/>
    <x v="51"/>
    <s v="00077/UM/626402/2023"/>
    <s v="Belanja Barang"/>
    <s v="Belanja Barang Non Operasional"/>
    <s v="Belanja Bahan"/>
    <s v="Non Covid"/>
    <s v="WA.2378.EBA.958.306.A"/>
    <x v="48"/>
    <s v="Pusat Pendidikan KP"/>
    <x v="3"/>
    <x v="7"/>
    <n v="0"/>
    <n v="0"/>
    <n v="0"/>
    <n v="2980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397"/>
    <n v="1465000"/>
    <x v="3"/>
    <x v="3"/>
    <x v="4"/>
    <x v="3"/>
    <x v="14"/>
    <s v="-"/>
    <s v="-"/>
    <s v="01327/PB/626402/2023"/>
    <s v="14 Maret 2023"/>
    <x v="6"/>
    <m/>
    <m/>
    <x v="296"/>
    <x v="5"/>
    <x v="413"/>
    <x v="72"/>
    <s v="00077/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398"/>
    <n v="988000"/>
    <x v="3"/>
    <x v="3"/>
    <x v="4"/>
    <x v="3"/>
    <x v="14"/>
    <s v="-"/>
    <s v="-"/>
    <s v="01328/PB/626402/2023"/>
    <s v="15 Maret 2023"/>
    <x v="6"/>
    <m/>
    <m/>
    <x v="296"/>
    <x v="5"/>
    <x v="414"/>
    <x v="46"/>
    <s v="00077/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9"/>
    <s v="521219. Belanja Barang Non Operasional Lainnya"/>
    <x v="37"/>
    <s v="000323"/>
    <x v="399"/>
    <n v="183262"/>
    <x v="3"/>
    <x v="3"/>
    <x v="4"/>
    <x v="3"/>
    <x v="14"/>
    <s v="-"/>
    <s v="-"/>
    <s v="01329/PB/626402/2023"/>
    <s v="28 Maret 2023"/>
    <x v="6"/>
    <m/>
    <m/>
    <x v="296"/>
    <x v="5"/>
    <x v="415"/>
    <x v="58"/>
    <s v="00077/UM/626402/2023"/>
    <s v="Belanja Barang"/>
    <s v="Belanja Barang Non Operasional"/>
    <s v="Non Ops Lainnya"/>
    <s v="Non Covid"/>
    <s v="WA.2378.EBA.958.306.A"/>
    <x v="7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0"/>
    <n v="9929330"/>
    <x v="3"/>
    <x v="3"/>
    <x v="4"/>
    <x v="3"/>
    <x v="14"/>
    <s v="-"/>
    <s v="-"/>
    <s v="01330/PB/626402/2023"/>
    <s v="16 Maret 2023"/>
    <x v="6"/>
    <m/>
    <m/>
    <x v="296"/>
    <x v="5"/>
    <x v="416"/>
    <x v="48"/>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1"/>
    <n v="263000"/>
    <x v="3"/>
    <x v="3"/>
    <x v="4"/>
    <x v="3"/>
    <x v="14"/>
    <s v="-"/>
    <s v="-"/>
    <s v="01331/PB/626402/2023"/>
    <s v="29 Maret 2023"/>
    <x v="6"/>
    <m/>
    <m/>
    <x v="296"/>
    <x v="5"/>
    <x v="417"/>
    <x v="65"/>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2"/>
    <n v="560000"/>
    <x v="3"/>
    <x v="3"/>
    <x v="4"/>
    <x v="3"/>
    <x v="14"/>
    <s v="-"/>
    <s v="-"/>
    <s v="01332/PB/626402/2023"/>
    <s v="29 Maret 2023"/>
    <x v="6"/>
    <m/>
    <m/>
    <x v="296"/>
    <x v="5"/>
    <x v="418"/>
    <x v="65"/>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403"/>
    <n v="1080000"/>
    <x v="3"/>
    <x v="3"/>
    <x v="4"/>
    <x v="3"/>
    <x v="14"/>
    <s v="-"/>
    <s v="-"/>
    <s v="01504/PB/626402/2023"/>
    <s v="30 Maret 2023"/>
    <x v="6"/>
    <m/>
    <m/>
    <x v="296"/>
    <x v="5"/>
    <x v="419"/>
    <x v="69"/>
    <s v="00078/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404"/>
    <n v="963260"/>
    <x v="3"/>
    <x v="3"/>
    <x v="4"/>
    <x v="3"/>
    <x v="14"/>
    <s v="-"/>
    <s v="-"/>
    <s v="01506/PB/626402/2023"/>
    <s v="30 Maret 2023"/>
    <x v="6"/>
    <m/>
    <m/>
    <x v="296"/>
    <x v="5"/>
    <x v="420"/>
    <x v="69"/>
    <s v="00078/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5"/>
    <n v="6440700"/>
    <x v="3"/>
    <x v="3"/>
    <x v="4"/>
    <x v="3"/>
    <x v="14"/>
    <s v="-"/>
    <s v="-"/>
    <s v="01520/PB/626402/2023"/>
    <s v="18 Maret 2023"/>
    <x v="6"/>
    <m/>
    <m/>
    <x v="296"/>
    <x v="5"/>
    <x v="421"/>
    <x v="73"/>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5"/>
    <n v="6932500"/>
    <x v="3"/>
    <x v="3"/>
    <x v="4"/>
    <x v="3"/>
    <x v="14"/>
    <s v="-"/>
    <s v="-"/>
    <s v="01521/PB/626402/2023"/>
    <s v="18 Maret 2023"/>
    <x v="6"/>
    <m/>
    <m/>
    <x v="296"/>
    <x v="5"/>
    <x v="422"/>
    <x v="73"/>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6"/>
    <n v="580000"/>
    <x v="3"/>
    <x v="3"/>
    <x v="4"/>
    <x v="3"/>
    <x v="14"/>
    <s v="-"/>
    <s v="-"/>
    <s v="01522/PB/626402/2023"/>
    <s v="20 Maret 2023"/>
    <x v="6"/>
    <m/>
    <m/>
    <x v="296"/>
    <x v="5"/>
    <x v="423"/>
    <x v="74"/>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6"/>
    <n v="210000"/>
    <x v="3"/>
    <x v="3"/>
    <x v="4"/>
    <x v="3"/>
    <x v="14"/>
    <s v="-"/>
    <s v="-"/>
    <s v="01523/PB/626402/2023"/>
    <s v="20 Maret 2023"/>
    <x v="6"/>
    <m/>
    <m/>
    <x v="296"/>
    <x v="5"/>
    <x v="424"/>
    <x v="74"/>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7"/>
    <n v="580000"/>
    <x v="3"/>
    <x v="3"/>
    <x v="4"/>
    <x v="3"/>
    <x v="14"/>
    <s v="-"/>
    <s v="-"/>
    <s v="01524/PB/626402/2023"/>
    <s v="28 Maret 2023"/>
    <x v="6"/>
    <m/>
    <m/>
    <x v="296"/>
    <x v="5"/>
    <x v="425"/>
    <x v="58"/>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8"/>
    <n v="4566500"/>
    <x v="3"/>
    <x v="3"/>
    <x v="4"/>
    <x v="3"/>
    <x v="14"/>
    <s v="-"/>
    <s v="-"/>
    <s v="01525/PB/626402/2023"/>
    <s v="01 April 2023"/>
    <x v="6"/>
    <m/>
    <m/>
    <x v="296"/>
    <x v="5"/>
    <x v="426"/>
    <x v="59"/>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8"/>
    <n v="5435500"/>
    <x v="3"/>
    <x v="3"/>
    <x v="4"/>
    <x v="3"/>
    <x v="14"/>
    <s v="-"/>
    <s v="-"/>
    <s v="01526/PB/626402/2023"/>
    <s v="01 April 2023"/>
    <x v="6"/>
    <m/>
    <m/>
    <x v="296"/>
    <x v="5"/>
    <x v="427"/>
    <x v="59"/>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9"/>
    <n v="105000"/>
    <x v="3"/>
    <x v="3"/>
    <x v="4"/>
    <x v="3"/>
    <x v="14"/>
    <s v="-"/>
    <s v="-"/>
    <s v="01527/PB/626402/2023"/>
    <s v="28 Maret 2023"/>
    <x v="6"/>
    <m/>
    <m/>
    <x v="296"/>
    <x v="5"/>
    <x v="428"/>
    <x v="58"/>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10"/>
    <n v="860000"/>
    <x v="3"/>
    <x v="3"/>
    <x v="4"/>
    <x v="3"/>
    <x v="14"/>
    <s v="-"/>
    <s v="-"/>
    <s v="01528/PB/626402/2023"/>
    <s v="03 April 2023"/>
    <x v="6"/>
    <m/>
    <m/>
    <x v="296"/>
    <x v="5"/>
    <x v="429"/>
    <x v="61"/>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1"/>
    <n v="1980000"/>
    <x v="3"/>
    <x v="3"/>
    <x v="4"/>
    <x v="3"/>
    <x v="14"/>
    <s v="-"/>
    <s v="-"/>
    <s v="01529/PB/626402/2023"/>
    <s v="11 April 2023"/>
    <x v="6"/>
    <m/>
    <m/>
    <x v="296"/>
    <x v="5"/>
    <x v="430"/>
    <x v="75"/>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2"/>
    <n v="986000"/>
    <x v="3"/>
    <x v="3"/>
    <x v="4"/>
    <x v="3"/>
    <x v="14"/>
    <s v="-"/>
    <s v="-"/>
    <s v="01530/PB/626402/2023"/>
    <s v="03 April 2023"/>
    <x v="6"/>
    <m/>
    <m/>
    <x v="296"/>
    <x v="5"/>
    <x v="431"/>
    <x v="61"/>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3"/>
    <n v="2654060"/>
    <x v="3"/>
    <x v="3"/>
    <x v="4"/>
    <x v="3"/>
    <x v="14"/>
    <s v="-"/>
    <s v="-"/>
    <s v="01531/PB/626402/2023"/>
    <s v="11 April 2023"/>
    <x v="6"/>
    <m/>
    <m/>
    <x v="296"/>
    <x v="5"/>
    <x v="432"/>
    <x v="75"/>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414"/>
    <n v="1400000"/>
    <x v="3"/>
    <x v="3"/>
    <x v="4"/>
    <x v="3"/>
    <x v="14"/>
    <s v="-"/>
    <s v="-"/>
    <s v="01508/PB/626402/2023"/>
    <s v="28 Maret 2023"/>
    <x v="6"/>
    <m/>
    <m/>
    <x v="296"/>
    <x v="5"/>
    <x v="433"/>
    <x v="58"/>
    <s v="00078/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291"/>
    <n v="6231005"/>
    <x v="3"/>
    <x v="3"/>
    <x v="4"/>
    <x v="3"/>
    <x v="14"/>
    <s v="-"/>
    <s v="-"/>
    <s v="01510/PB/626402/2023"/>
    <s v="15 Maret 2023"/>
    <x v="6"/>
    <m/>
    <m/>
    <x v="296"/>
    <x v="5"/>
    <x v="434"/>
    <x v="46"/>
    <s v="00078/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415"/>
    <n v="364180"/>
    <x v="3"/>
    <x v="3"/>
    <x v="4"/>
    <x v="3"/>
    <x v="14"/>
    <s v="-"/>
    <s v="-"/>
    <s v="01511/PB/626402/2023"/>
    <s v="31 Maret 2023"/>
    <x v="6"/>
    <m/>
    <m/>
    <x v="296"/>
    <x v="5"/>
    <x v="435"/>
    <x v="63"/>
    <s v="00078/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416"/>
    <n v="600000"/>
    <x v="3"/>
    <x v="3"/>
    <x v="4"/>
    <x v="3"/>
    <x v="14"/>
    <s v="-"/>
    <s v="-"/>
    <s v="01512/PB/626402/2023"/>
    <s v="05 April 2023"/>
    <x v="6"/>
    <m/>
    <m/>
    <x v="296"/>
    <x v="5"/>
    <x v="436"/>
    <x v="68"/>
    <s v="00078/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7"/>
    <n v="680000"/>
    <x v="3"/>
    <x v="3"/>
    <x v="4"/>
    <x v="3"/>
    <x v="14"/>
    <s v="-"/>
    <s v="-"/>
    <s v="01514/PB/626402/2023"/>
    <s v="17 Maret 2023"/>
    <x v="6"/>
    <m/>
    <m/>
    <x v="296"/>
    <x v="5"/>
    <x v="437"/>
    <x v="52"/>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8"/>
    <n v="840000"/>
    <x v="3"/>
    <x v="3"/>
    <x v="4"/>
    <x v="3"/>
    <x v="14"/>
    <s v="-"/>
    <s v="-"/>
    <s v="01515/PB/626402/2023"/>
    <s v="20 Maret 2023"/>
    <x v="6"/>
    <m/>
    <m/>
    <x v="296"/>
    <x v="5"/>
    <x v="438"/>
    <x v="74"/>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9"/>
    <n v="1356500"/>
    <x v="3"/>
    <x v="3"/>
    <x v="4"/>
    <x v="3"/>
    <x v="14"/>
    <s v="-"/>
    <s v="-"/>
    <s v="01517/PB/626402/2023"/>
    <s v="24 Maret 2023"/>
    <x v="6"/>
    <m/>
    <m/>
    <x v="296"/>
    <x v="5"/>
    <x v="439"/>
    <x v="66"/>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20"/>
    <n v="803000"/>
    <x v="3"/>
    <x v="3"/>
    <x v="4"/>
    <x v="3"/>
    <x v="14"/>
    <s v="-"/>
    <s v="-"/>
    <s v="01518/PB/626402/2023"/>
    <s v="03 April 2023"/>
    <x v="6"/>
    <m/>
    <m/>
    <x v="296"/>
    <x v="5"/>
    <x v="440"/>
    <x v="61"/>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11"/>
    <s v="000640"/>
    <x v="421"/>
    <n v="450000"/>
    <x v="3"/>
    <x v="3"/>
    <x v="4"/>
    <x v="3"/>
    <x v="14"/>
    <s v="-"/>
    <s v="-"/>
    <s v="01519/PB/626402/2023"/>
    <s v="21 Maret 2023"/>
    <x v="6"/>
    <m/>
    <m/>
    <x v="296"/>
    <x v="5"/>
    <x v="441"/>
    <x v="54"/>
    <s v="00078/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2"/>
    <n v="442700"/>
    <x v="3"/>
    <x v="3"/>
    <x v="4"/>
    <x v="3"/>
    <x v="14"/>
    <s v="-"/>
    <s v="-"/>
    <s v="01454/PB/626402/2023"/>
    <s v="31 Maret 2023"/>
    <x v="6"/>
    <m/>
    <m/>
    <x v="296"/>
    <x v="5"/>
    <x v="442"/>
    <x v="63"/>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3"/>
    <n v="322500"/>
    <x v="3"/>
    <x v="3"/>
    <x v="4"/>
    <x v="3"/>
    <x v="14"/>
    <s v="-"/>
    <s v="-"/>
    <s v="01455/PB/626402/2023"/>
    <s v="06 April 2023"/>
    <x v="6"/>
    <m/>
    <m/>
    <x v="296"/>
    <x v="5"/>
    <x v="443"/>
    <x v="67"/>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4"/>
    <n v="322500"/>
    <x v="3"/>
    <x v="3"/>
    <x v="4"/>
    <x v="3"/>
    <x v="14"/>
    <s v="-"/>
    <s v="-"/>
    <s v="01456/PB/626402/2023"/>
    <s v="06 April 2023"/>
    <x v="6"/>
    <m/>
    <m/>
    <x v="296"/>
    <x v="5"/>
    <x v="444"/>
    <x v="67"/>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425"/>
    <n v="1096638"/>
    <x v="3"/>
    <x v="3"/>
    <x v="4"/>
    <x v="3"/>
    <x v="14"/>
    <s v="-"/>
    <s v="-"/>
    <s v="01453/PB/626402/2023"/>
    <s v="27 Maret 2023"/>
    <x v="6"/>
    <m/>
    <m/>
    <x v="296"/>
    <x v="5"/>
    <x v="445"/>
    <x v="60"/>
    <s v="00080/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4111"/>
    <s v="524111. Belanja Perjalanan Dinas Biasa"/>
    <x v="70"/>
    <s v="000648"/>
    <x v="426"/>
    <n v="2930000"/>
    <x v="3"/>
    <x v="3"/>
    <x v="4"/>
    <x v="3"/>
    <x v="14"/>
    <s v="-"/>
    <s v="-"/>
    <s v="01451/PB/626402/2023"/>
    <s v="31 Maret 2023"/>
    <x v="6"/>
    <m/>
    <m/>
    <x v="296"/>
    <x v="5"/>
    <x v="446"/>
    <x v="63"/>
    <s v="00080/UM/626402/2023"/>
    <s v="Belanja Barang"/>
    <s v="Belanja Barang Non Operasional"/>
    <s v="Perjalanan Dinas"/>
    <s v="Non Covid"/>
    <s v="WA.2378.EBA.962.301.F"/>
    <x v="78"/>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4111"/>
    <s v="524111. Belanja Perjalanan Dinas Biasa"/>
    <x v="70"/>
    <s v="000648"/>
    <x v="427"/>
    <n v="3210000"/>
    <x v="3"/>
    <x v="3"/>
    <x v="4"/>
    <x v="3"/>
    <x v="14"/>
    <s v="-"/>
    <s v="-"/>
    <s v="01452/PB/626402/2023"/>
    <s v="06 April 2023"/>
    <x v="6"/>
    <m/>
    <m/>
    <x v="296"/>
    <x v="5"/>
    <x v="447"/>
    <x v="67"/>
    <s v="00080/UM/626402/2023"/>
    <s v="Belanja Barang"/>
    <s v="Belanja Barang Non Operasional"/>
    <s v="Perjalanan Dinas"/>
    <s v="Non Covid"/>
    <s v="WA.2378.EBA.962.301.F"/>
    <x v="78"/>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0"/>
    <s v="000649"/>
    <x v="428"/>
    <n v="1320000"/>
    <x v="3"/>
    <x v="3"/>
    <x v="4"/>
    <x v="3"/>
    <x v="14"/>
    <s v="-"/>
    <s v="-"/>
    <s v="01472/PB/626402/2023"/>
    <s v="20 Maret 2023"/>
    <x v="6"/>
    <m/>
    <m/>
    <x v="296"/>
    <x v="5"/>
    <x v="448"/>
    <x v="74"/>
    <s v="00079/UM/626402/2023"/>
    <s v="Belanja Barang"/>
    <s v="Belanja Barang Non Operasional"/>
    <s v="Belanja Bahan"/>
    <s v="Non Covid"/>
    <s v="WA.2378.EBA.962.301.G"/>
    <x v="53"/>
    <s v="Pusat Pendidikan KP"/>
    <x v="0"/>
    <x v="0"/>
    <n v="0"/>
    <n v="0"/>
    <n v="0"/>
    <n v="52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429"/>
    <n v="250000"/>
    <x v="3"/>
    <x v="3"/>
    <x v="4"/>
    <x v="3"/>
    <x v="14"/>
    <s v="-"/>
    <s v="-"/>
    <s v="01473/PB/626402/2023"/>
    <s v="19 Maret 2023"/>
    <x v="6"/>
    <m/>
    <m/>
    <x v="296"/>
    <x v="5"/>
    <x v="449"/>
    <x v="76"/>
    <s v="00079/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0"/>
    <n v="12434705"/>
    <x v="3"/>
    <x v="3"/>
    <x v="4"/>
    <x v="3"/>
    <x v="14"/>
    <s v="-"/>
    <s v="-"/>
    <s v="01474/PB/626402/2023"/>
    <s v="15 Maret 2023"/>
    <x v="6"/>
    <m/>
    <m/>
    <x v="296"/>
    <x v="5"/>
    <x v="450"/>
    <x v="46"/>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1"/>
    <n v="1475200"/>
    <x v="3"/>
    <x v="3"/>
    <x v="4"/>
    <x v="3"/>
    <x v="14"/>
    <s v="-"/>
    <s v="-"/>
    <s v="01475/PB/626402/2023"/>
    <s v="16 Maret 2023"/>
    <x v="6"/>
    <m/>
    <m/>
    <x v="296"/>
    <x v="5"/>
    <x v="451"/>
    <x v="48"/>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2"/>
    <n v="2220000"/>
    <x v="3"/>
    <x v="3"/>
    <x v="4"/>
    <x v="3"/>
    <x v="14"/>
    <s v="-"/>
    <s v="-"/>
    <s v="01476/PB/626402/2023"/>
    <s v="20 Maret 2023"/>
    <x v="6"/>
    <m/>
    <m/>
    <x v="296"/>
    <x v="5"/>
    <x v="452"/>
    <x v="74"/>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433"/>
    <n v="154000"/>
    <x v="3"/>
    <x v="3"/>
    <x v="4"/>
    <x v="3"/>
    <x v="14"/>
    <s v="-"/>
    <s v="-"/>
    <s v="01459/PB/626402/2023"/>
    <s v="20 Maret 2023"/>
    <x v="6"/>
    <m/>
    <m/>
    <x v="296"/>
    <x v="5"/>
    <x v="453"/>
    <x v="74"/>
    <s v="00079/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434"/>
    <n v="371000"/>
    <x v="3"/>
    <x v="3"/>
    <x v="4"/>
    <x v="3"/>
    <x v="14"/>
    <s v="-"/>
    <s v="-"/>
    <s v="01461/PB/626402/2023"/>
    <s v="20 Maret 2023"/>
    <x v="6"/>
    <m/>
    <m/>
    <x v="296"/>
    <x v="5"/>
    <x v="454"/>
    <x v="74"/>
    <s v="00079/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0"/>
    <n v="9018835"/>
    <x v="3"/>
    <x v="3"/>
    <x v="4"/>
    <x v="3"/>
    <x v="14"/>
    <s v="-"/>
    <s v="-"/>
    <s v="01462/PB/626402/2023"/>
    <s v="15 Maret 2023"/>
    <x v="6"/>
    <m/>
    <m/>
    <x v="296"/>
    <x v="5"/>
    <x v="455"/>
    <x v="46"/>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5"/>
    <n v="1073500"/>
    <x v="3"/>
    <x v="3"/>
    <x v="4"/>
    <x v="3"/>
    <x v="14"/>
    <s v="-"/>
    <s v="-"/>
    <s v="01463/PB/626402/2023"/>
    <s v="06 April 2023"/>
    <x v="6"/>
    <m/>
    <m/>
    <x v="296"/>
    <x v="5"/>
    <x v="456"/>
    <x v="67"/>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6"/>
    <n v="1920000"/>
    <x v="3"/>
    <x v="3"/>
    <x v="4"/>
    <x v="3"/>
    <x v="14"/>
    <s v="-"/>
    <s v="-"/>
    <s v="01464/PB/626402/2023"/>
    <s v="06 April 2023"/>
    <x v="6"/>
    <m/>
    <m/>
    <x v="296"/>
    <x v="5"/>
    <x v="457"/>
    <x v="67"/>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437"/>
    <n v="1415000"/>
    <x v="3"/>
    <x v="3"/>
    <x v="4"/>
    <x v="3"/>
    <x v="14"/>
    <s v="-"/>
    <s v="-"/>
    <s v="01335/PB/626402/2023"/>
    <s v="16 Maret 2023"/>
    <x v="6"/>
    <m/>
    <m/>
    <x v="296"/>
    <x v="5"/>
    <x v="458"/>
    <x v="48"/>
    <s v="00077/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438"/>
    <n v="965000"/>
    <x v="3"/>
    <x v="3"/>
    <x v="4"/>
    <x v="3"/>
    <x v="14"/>
    <s v="-"/>
    <s v="-"/>
    <s v="01337/PB/626402/2023"/>
    <s v="29 Maret 2023"/>
    <x v="6"/>
    <m/>
    <m/>
    <x v="296"/>
    <x v="5"/>
    <x v="459"/>
    <x v="65"/>
    <s v="00077/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439"/>
    <n v="1460000"/>
    <x v="3"/>
    <x v="3"/>
    <x v="4"/>
    <x v="3"/>
    <x v="14"/>
    <s v="-"/>
    <s v="-"/>
    <s v="01338/PB/626402/2023"/>
    <s v="20 Maret 2023"/>
    <x v="6"/>
    <m/>
    <m/>
    <x v="296"/>
    <x v="5"/>
    <x v="460"/>
    <x v="74"/>
    <s v="00077/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440"/>
    <n v="994000"/>
    <x v="3"/>
    <x v="3"/>
    <x v="4"/>
    <x v="3"/>
    <x v="14"/>
    <s v="-"/>
    <s v="-"/>
    <s v="01339/PB/626402/2023"/>
    <s v="17 Maret 2023"/>
    <x v="6"/>
    <m/>
    <m/>
    <x v="296"/>
    <x v="5"/>
    <x v="461"/>
    <x v="52"/>
    <s v="00077/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00"/>
    <n v="15236490"/>
    <x v="3"/>
    <x v="3"/>
    <x v="4"/>
    <x v="3"/>
    <x v="14"/>
    <s v="-"/>
    <s v="-"/>
    <s v="01343/PB/626402/2023"/>
    <s v="16 Maret 2023"/>
    <x v="6"/>
    <m/>
    <m/>
    <x v="296"/>
    <x v="5"/>
    <x v="462"/>
    <x v="48"/>
    <s v="00077/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41"/>
    <n v="3718500"/>
    <x v="3"/>
    <x v="3"/>
    <x v="4"/>
    <x v="3"/>
    <x v="14"/>
    <s v="-"/>
    <s v="-"/>
    <s v="01344/PB/626402/2023"/>
    <s v="03 April 2023"/>
    <x v="6"/>
    <m/>
    <m/>
    <x v="296"/>
    <x v="5"/>
    <x v="463"/>
    <x v="61"/>
    <s v="00085/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00"/>
    <n v="8876330"/>
    <x v="3"/>
    <x v="3"/>
    <x v="4"/>
    <x v="3"/>
    <x v="14"/>
    <s v="-"/>
    <s v="-"/>
    <s v="01417/PB/626402/2023"/>
    <s v="16 Maret 2023"/>
    <x v="6"/>
    <m/>
    <m/>
    <x v="296"/>
    <x v="5"/>
    <x v="464"/>
    <x v="48"/>
    <s v="00085/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442"/>
    <n v="1492300"/>
    <x v="3"/>
    <x v="3"/>
    <x v="4"/>
    <x v="3"/>
    <x v="14"/>
    <s v="-"/>
    <s v="-"/>
    <s v="01404/PB/626402/2023"/>
    <s v="15 Maret 2023"/>
    <x v="6"/>
    <m/>
    <m/>
    <x v="296"/>
    <x v="5"/>
    <x v="465"/>
    <x v="46"/>
    <s v="00085/UM/626402/2023"/>
    <s v="Belanja Barang"/>
    <s v="Belanja Barang Non Operasional"/>
    <s v="Belanja Bahan"/>
    <s v="Non Covid"/>
    <s v="WA.2378.EBD.952.301.C"/>
    <x v="56"/>
    <s v="Pusat Pendidikan KP"/>
    <x v="3"/>
    <x v="7"/>
    <n v="0"/>
    <n v="0"/>
    <n v="0"/>
    <n v="2984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443"/>
    <n v="1340000"/>
    <x v="3"/>
    <x v="3"/>
    <x v="4"/>
    <x v="3"/>
    <x v="14"/>
    <s v="-"/>
    <s v="-"/>
    <s v="01405/PB/626402/2023"/>
    <s v="17 Maret 2023"/>
    <x v="6"/>
    <m/>
    <m/>
    <x v="296"/>
    <x v="5"/>
    <x v="466"/>
    <x v="52"/>
    <s v="00085/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444"/>
    <n v="1410000"/>
    <x v="3"/>
    <x v="3"/>
    <x v="4"/>
    <x v="3"/>
    <x v="14"/>
    <s v="-"/>
    <s v="-"/>
    <s v="01406/PB/626402/2023"/>
    <s v="23 Maret 2023"/>
    <x v="6"/>
    <m/>
    <m/>
    <x v="296"/>
    <x v="5"/>
    <x v="467"/>
    <x v="77"/>
    <s v="00085/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445"/>
    <n v="978000"/>
    <x v="3"/>
    <x v="3"/>
    <x v="4"/>
    <x v="3"/>
    <x v="14"/>
    <s v="-"/>
    <s v="-"/>
    <s v="01407/PB/626402/2023"/>
    <s v="05 April 2023"/>
    <x v="6"/>
    <m/>
    <m/>
    <x v="296"/>
    <x v="5"/>
    <x v="468"/>
    <x v="68"/>
    <s v="00085/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446"/>
    <n v="1400000"/>
    <x v="3"/>
    <x v="3"/>
    <x v="4"/>
    <x v="3"/>
    <x v="14"/>
    <s v="-"/>
    <s v="-"/>
    <s v="01408/PB/626402/2023"/>
    <s v="27 Maret 2023"/>
    <x v="6"/>
    <m/>
    <m/>
    <x v="296"/>
    <x v="5"/>
    <x v="469"/>
    <x v="60"/>
    <s v="00085/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447"/>
    <n v="951000"/>
    <x v="3"/>
    <x v="3"/>
    <x v="4"/>
    <x v="3"/>
    <x v="14"/>
    <s v="-"/>
    <s v="-"/>
    <s v="01409/PB/626402/2023"/>
    <s v="24 Maret 2023"/>
    <x v="6"/>
    <m/>
    <m/>
    <x v="296"/>
    <x v="5"/>
    <x v="470"/>
    <x v="66"/>
    <s v="00085/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46"/>
    <s v="001272"/>
    <x v="448"/>
    <n v="1487100"/>
    <x v="3"/>
    <x v="3"/>
    <x v="4"/>
    <x v="3"/>
    <x v="14"/>
    <s v="-"/>
    <s v="-"/>
    <s v="01313/PB/626402/2023"/>
    <s v="23 Maret 2023"/>
    <x v="6"/>
    <m/>
    <m/>
    <x v="296"/>
    <x v="5"/>
    <x v="471"/>
    <x v="77"/>
    <s v="00077/UM/626402/2023"/>
    <s v="Belanja Barang"/>
    <s v="Belanja Barang Non Operasional"/>
    <s v="Belanja Bahan"/>
    <s v="Non Covid"/>
    <s v="WA.2378.EBD.953.301.A"/>
    <x v="81"/>
    <s v="Pusat Pendidikan KP"/>
    <x v="3"/>
    <x v="5"/>
    <n v="0"/>
    <n v="0"/>
    <n v="0"/>
    <n v="2974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6"/>
    <s v="001273"/>
    <x v="449"/>
    <n v="1500000"/>
    <x v="3"/>
    <x v="3"/>
    <x v="4"/>
    <x v="3"/>
    <x v="14"/>
    <s v="-"/>
    <s v="-"/>
    <s v="01314/PB/626402/2023"/>
    <s v="27 Maret 2023"/>
    <x v="6"/>
    <m/>
    <m/>
    <x v="296"/>
    <x v="5"/>
    <x v="472"/>
    <x v="60"/>
    <s v="00077/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4"/>
    <s v="001274"/>
    <x v="450"/>
    <n v="980000"/>
    <x v="3"/>
    <x v="3"/>
    <x v="4"/>
    <x v="3"/>
    <x v="14"/>
    <s v="-"/>
    <s v="-"/>
    <s v="01315/PB/626402/2023"/>
    <s v="27 Maret 2023"/>
    <x v="6"/>
    <m/>
    <m/>
    <x v="296"/>
    <x v="5"/>
    <x v="473"/>
    <x v="60"/>
    <s v="00077/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51"/>
    <n v="47730"/>
    <x v="3"/>
    <x v="3"/>
    <x v="4"/>
    <x v="3"/>
    <x v="14"/>
    <s v="-"/>
    <s v="-"/>
    <s v="01312/PB/626402/2023"/>
    <s v="24 Maret 2023"/>
    <x v="6"/>
    <m/>
    <m/>
    <x v="296"/>
    <x v="5"/>
    <x v="474"/>
    <x v="66"/>
    <s v="00077/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46"/>
    <s v="001279"/>
    <x v="452"/>
    <n v="1485800"/>
    <x v="3"/>
    <x v="3"/>
    <x v="4"/>
    <x v="3"/>
    <x v="14"/>
    <s v="-"/>
    <s v="-"/>
    <s v="01316/PB/626402/2023"/>
    <s v="17 Maret 2023"/>
    <x v="6"/>
    <m/>
    <m/>
    <x v="296"/>
    <x v="5"/>
    <x v="475"/>
    <x v="52"/>
    <s v="00077/UM/626402/2023"/>
    <s v="Belanja Barang"/>
    <s v="Belanja Barang Non Operasional"/>
    <s v="Belanja Bahan"/>
    <s v="Non Covid"/>
    <s v="WA.2378.EBD.953.301.B"/>
    <x v="35"/>
    <s v="Pusat Pendidikan KP"/>
    <x v="3"/>
    <x v="5"/>
    <n v="0"/>
    <n v="0"/>
    <n v="0"/>
    <n v="2971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453"/>
    <n v="318184"/>
    <x v="3"/>
    <x v="3"/>
    <x v="4"/>
    <x v="3"/>
    <x v="14"/>
    <s v="-"/>
    <s v="-"/>
    <s v="01317/PB/626402/2023"/>
    <s v="03 April 2023"/>
    <x v="6"/>
    <m/>
    <m/>
    <x v="296"/>
    <x v="5"/>
    <x v="476"/>
    <x v="61"/>
    <s v="00077/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454"/>
    <n v="22536260"/>
    <x v="3"/>
    <x v="3"/>
    <x v="4"/>
    <x v="3"/>
    <x v="14"/>
    <s v="-"/>
    <s v="-"/>
    <s v="01324/PB/626402/2023"/>
    <s v="06 April 2023"/>
    <x v="6"/>
    <m/>
    <m/>
    <x v="296"/>
    <x v="5"/>
    <x v="477"/>
    <x v="67"/>
    <s v="00077/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55"/>
    <n v="9070200"/>
    <x v="3"/>
    <x v="3"/>
    <x v="4"/>
    <x v="3"/>
    <x v="14"/>
    <s v="-"/>
    <s v="-"/>
    <s v="01325/PB/626402/2023"/>
    <s v="06 April 2023"/>
    <x v="6"/>
    <m/>
    <m/>
    <x v="296"/>
    <x v="5"/>
    <x v="478"/>
    <x v="67"/>
    <s v="00085/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0"/>
    <s v="001109"/>
    <x v="456"/>
    <n v="525100"/>
    <x v="3"/>
    <x v="3"/>
    <x v="4"/>
    <x v="3"/>
    <x v="14"/>
    <s v="-"/>
    <s v="-"/>
    <s v="01485/PB/626402/2023"/>
    <s v="06 April 2023"/>
    <x v="6"/>
    <m/>
    <m/>
    <x v="296"/>
    <x v="5"/>
    <x v="479"/>
    <x v="67"/>
    <s v="00078/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0"/>
    <s v="001109"/>
    <x v="457"/>
    <n v="410000"/>
    <x v="3"/>
    <x v="3"/>
    <x v="4"/>
    <x v="3"/>
    <x v="14"/>
    <s v="-"/>
    <s v="-"/>
    <s v="01486/PB/626402/2023"/>
    <s v="06 April 2023"/>
    <x v="6"/>
    <m/>
    <m/>
    <x v="296"/>
    <x v="5"/>
    <x v="480"/>
    <x v="67"/>
    <s v="00079/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73"/>
    <s v="001113"/>
    <x v="458"/>
    <n v="560000"/>
    <x v="3"/>
    <x v="3"/>
    <x v="4"/>
    <x v="3"/>
    <x v="14"/>
    <s v="-"/>
    <s v="-"/>
    <s v="01487/PB/626402/2023"/>
    <s v="29 Maret 2023"/>
    <x v="6"/>
    <m/>
    <m/>
    <x v="296"/>
    <x v="5"/>
    <x v="481"/>
    <x v="65"/>
    <s v="00079/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73"/>
    <s v="001113"/>
    <x v="459"/>
    <n v="5860000"/>
    <x v="3"/>
    <x v="3"/>
    <x v="4"/>
    <x v="3"/>
    <x v="14"/>
    <s v="-"/>
    <s v="-"/>
    <s v="01501/PB/626402/2023"/>
    <s v="06 April 2023"/>
    <x v="6"/>
    <m/>
    <m/>
    <x v="296"/>
    <x v="5"/>
    <x v="482"/>
    <x v="67"/>
    <s v="00078/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460"/>
    <n v="352000"/>
    <x v="3"/>
    <x v="3"/>
    <x v="4"/>
    <x v="3"/>
    <x v="14"/>
    <s v="-"/>
    <s v="-"/>
    <s v="01488/PB/626402/2023"/>
    <s v="21 Maret 2023"/>
    <x v="6"/>
    <m/>
    <m/>
    <x v="296"/>
    <x v="5"/>
    <x v="483"/>
    <x v="54"/>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461"/>
    <n v="386000"/>
    <x v="3"/>
    <x v="3"/>
    <x v="4"/>
    <x v="3"/>
    <x v="14"/>
    <s v="-"/>
    <s v="-"/>
    <s v="01489/PB/626402/2023"/>
    <s v="04 April 2023"/>
    <x v="6"/>
    <m/>
    <m/>
    <x v="296"/>
    <x v="5"/>
    <x v="484"/>
    <x v="71"/>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462"/>
    <n v="1485000"/>
    <x v="3"/>
    <x v="3"/>
    <x v="4"/>
    <x v="3"/>
    <x v="14"/>
    <s v="-"/>
    <s v="-"/>
    <s v="01490/PB/626402/2023"/>
    <s v="22 Maret 2023"/>
    <x v="6"/>
    <m/>
    <m/>
    <x v="296"/>
    <x v="5"/>
    <x v="485"/>
    <x v="78"/>
    <s v="00078/UM/626402/2023"/>
    <s v="Belanja Barang"/>
    <s v="Belanja Barang Non Operasional"/>
    <s v="Belanja Bahan"/>
    <s v="Non Covid"/>
    <s v="WA.2378.EBD.955.301.C"/>
    <x v="40"/>
    <s v="Pusat Pendidikan KP"/>
    <x v="1"/>
    <x v="6"/>
    <n v="0"/>
    <n v="0"/>
    <n v="0"/>
    <n v="297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463"/>
    <n v="1490000"/>
    <x v="3"/>
    <x v="3"/>
    <x v="4"/>
    <x v="3"/>
    <x v="14"/>
    <s v="-"/>
    <s v="-"/>
    <s v="01491/PB/626402/2023"/>
    <s v="24 Maret 2023"/>
    <x v="6"/>
    <m/>
    <m/>
    <x v="296"/>
    <x v="5"/>
    <x v="486"/>
    <x v="66"/>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464"/>
    <n v="1000000"/>
    <x v="3"/>
    <x v="3"/>
    <x v="4"/>
    <x v="3"/>
    <x v="14"/>
    <s v="-"/>
    <s v="-"/>
    <s v="01493/PB/626402/2023"/>
    <s v="27 Maret 2023"/>
    <x v="6"/>
    <m/>
    <m/>
    <x v="296"/>
    <x v="5"/>
    <x v="487"/>
    <x v="60"/>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465"/>
    <n v="1810000"/>
    <x v="3"/>
    <x v="3"/>
    <x v="4"/>
    <x v="3"/>
    <x v="14"/>
    <s v="-"/>
    <s v="-"/>
    <s v="01494/PB/626402/2023"/>
    <s v="04 April 2023"/>
    <x v="6"/>
    <m/>
    <m/>
    <x v="296"/>
    <x v="5"/>
    <x v="488"/>
    <x v="71"/>
    <s v="00078/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466"/>
    <n v="1500000"/>
    <x v="3"/>
    <x v="3"/>
    <x v="4"/>
    <x v="3"/>
    <x v="14"/>
    <s v="-"/>
    <s v="-"/>
    <s v="01496/PB/626402/2023"/>
    <s v="28 Maret 2023"/>
    <x v="6"/>
    <m/>
    <m/>
    <x v="296"/>
    <x v="5"/>
    <x v="489"/>
    <x v="58"/>
    <s v="00078/UM/626402/2023"/>
    <s v="Belanja Barang"/>
    <s v="Belanja Barang Non Operasional"/>
    <s v="Belanja Bahan"/>
    <s v="Non Covid"/>
    <s v="WA.2378.EBD.955.301.D"/>
    <x v="25"/>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467"/>
    <n v="1495000"/>
    <x v="3"/>
    <x v="3"/>
    <x v="4"/>
    <x v="3"/>
    <x v="14"/>
    <s v="-"/>
    <s v="-"/>
    <s v="01497/PB/626402/2023"/>
    <s v="30 Maret 2023"/>
    <x v="6"/>
    <m/>
    <m/>
    <x v="296"/>
    <x v="5"/>
    <x v="490"/>
    <x v="69"/>
    <s v="00078/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468"/>
    <n v="990000"/>
    <x v="3"/>
    <x v="3"/>
    <x v="4"/>
    <x v="3"/>
    <x v="14"/>
    <s v="-"/>
    <s v="-"/>
    <s v="01498/PB/626402/2023"/>
    <s v="31 Maret 2023"/>
    <x v="6"/>
    <m/>
    <m/>
    <x v="296"/>
    <x v="5"/>
    <x v="491"/>
    <x v="63"/>
    <s v="00078/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469"/>
    <n v="697000"/>
    <x v="3"/>
    <x v="3"/>
    <x v="4"/>
    <x v="3"/>
    <x v="14"/>
    <s v="-"/>
    <s v="-"/>
    <s v="01499/PB/626402/2023"/>
    <s v="03 April 2023"/>
    <x v="6"/>
    <m/>
    <m/>
    <x v="296"/>
    <x v="5"/>
    <x v="492"/>
    <x v="61"/>
    <s v="00078/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470"/>
    <n v="342000"/>
    <x v="3"/>
    <x v="3"/>
    <x v="4"/>
    <x v="3"/>
    <x v="14"/>
    <s v="-"/>
    <s v="-"/>
    <s v="01478/PB/626402/2023"/>
    <s v="31 Maret 2023"/>
    <x v="6"/>
    <m/>
    <m/>
    <x v="296"/>
    <x v="5"/>
    <x v="493"/>
    <x v="63"/>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471"/>
    <n v="247800"/>
    <x v="3"/>
    <x v="3"/>
    <x v="4"/>
    <x v="3"/>
    <x v="14"/>
    <s v="-"/>
    <s v="-"/>
    <s v="01479/PB/626402/2023"/>
    <s v="06 April 2023"/>
    <x v="6"/>
    <m/>
    <m/>
    <x v="296"/>
    <x v="5"/>
    <x v="494"/>
    <x v="67"/>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16"/>
    <s v="001142"/>
    <x v="472"/>
    <n v="1474000"/>
    <x v="3"/>
    <x v="3"/>
    <x v="4"/>
    <x v="3"/>
    <x v="14"/>
    <s v="-"/>
    <s v="-"/>
    <s v="01483/PB/626402/2023"/>
    <s v="03 April 2023"/>
    <x v="6"/>
    <m/>
    <m/>
    <x v="296"/>
    <x v="5"/>
    <x v="495"/>
    <x v="61"/>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14"/>
    <s v="001143"/>
    <x v="473"/>
    <n v="997000"/>
    <x v="3"/>
    <x v="3"/>
    <x v="4"/>
    <x v="3"/>
    <x v="14"/>
    <s v="-"/>
    <s v="-"/>
    <s v="01484/PB/626402/2023"/>
    <s v="03 April 2023"/>
    <x v="6"/>
    <m/>
    <m/>
    <x v="296"/>
    <x v="5"/>
    <x v="496"/>
    <x v="61"/>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30"/>
    <n v="15376450"/>
    <x v="3"/>
    <x v="3"/>
    <x v="4"/>
    <x v="3"/>
    <x v="14"/>
    <s v="-"/>
    <s v="-"/>
    <s v="01480/PB/626402/2023"/>
    <s v="15 Maret 2023"/>
    <x v="6"/>
    <m/>
    <m/>
    <x v="296"/>
    <x v="5"/>
    <x v="497"/>
    <x v="46"/>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74"/>
    <n v="2090000"/>
    <x v="3"/>
    <x v="3"/>
    <x v="4"/>
    <x v="3"/>
    <x v="14"/>
    <s v="-"/>
    <s v="-"/>
    <s v="01481/PB/626402/2023"/>
    <s v="31 Maret 2023"/>
    <x v="6"/>
    <m/>
    <m/>
    <x v="296"/>
    <x v="5"/>
    <x v="498"/>
    <x v="63"/>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75"/>
    <n v="1680000"/>
    <x v="3"/>
    <x v="3"/>
    <x v="4"/>
    <x v="3"/>
    <x v="14"/>
    <s v="-"/>
    <s v="-"/>
    <s v="01482/PB/626402/2023"/>
    <s v="06 April 2023"/>
    <x v="6"/>
    <m/>
    <m/>
    <x v="296"/>
    <x v="5"/>
    <x v="499"/>
    <x v="67"/>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7"/>
    <s v="001302"/>
    <x v="476"/>
    <n v="1496050"/>
    <x v="3"/>
    <x v="3"/>
    <x v="4"/>
    <x v="3"/>
    <x v="14"/>
    <s v="-"/>
    <s v="-"/>
    <s v="01410/PB/626402/2023"/>
    <s v="23 Maret 2023"/>
    <x v="6"/>
    <m/>
    <m/>
    <x v="296"/>
    <x v="5"/>
    <x v="500"/>
    <x v="77"/>
    <s v="00085/UM/626402/2023"/>
    <s v="Belanja Barang"/>
    <s v="Belanja Barang Non Operasional"/>
    <s v="Belanja Bahan"/>
    <s v="Non Covid"/>
    <s v="WA.4345.EBC.996.301.A"/>
    <x v="30"/>
    <s v="Pusat Pendidikan KP"/>
    <x v="3"/>
    <x v="7"/>
    <n v="0"/>
    <n v="0"/>
    <n v="0"/>
    <n v="29921"/>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6"/>
    <s v="001303"/>
    <x v="477"/>
    <n v="1435000"/>
    <x v="3"/>
    <x v="3"/>
    <x v="4"/>
    <x v="3"/>
    <x v="14"/>
    <s v="-"/>
    <s v="-"/>
    <s v="01411/PB/626402/2023"/>
    <s v="24 Maret 2023"/>
    <x v="6"/>
    <m/>
    <m/>
    <x v="296"/>
    <x v="5"/>
    <x v="501"/>
    <x v="66"/>
    <s v="00085/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4"/>
    <s v="001304"/>
    <x v="478"/>
    <n v="970000"/>
    <x v="3"/>
    <x v="3"/>
    <x v="4"/>
    <x v="3"/>
    <x v="14"/>
    <s v="-"/>
    <s v="-"/>
    <s v="01412/PB/626402/2023"/>
    <s v="27 Maret 2023"/>
    <x v="6"/>
    <m/>
    <m/>
    <x v="296"/>
    <x v="5"/>
    <x v="502"/>
    <x v="60"/>
    <s v="00085/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479"/>
    <n v="1476600"/>
    <x v="3"/>
    <x v="3"/>
    <x v="4"/>
    <x v="3"/>
    <x v="14"/>
    <s v="-"/>
    <s v="-"/>
    <s v="01413/PB/626402/2023"/>
    <s v="28 Maret 2023"/>
    <x v="6"/>
    <m/>
    <m/>
    <x v="296"/>
    <x v="5"/>
    <x v="503"/>
    <x v="58"/>
    <s v="00085/UM/626402/2023"/>
    <s v="Belanja Barang"/>
    <s v="Belanja Barang Non Operasional"/>
    <s v="Belanja Bahan"/>
    <s v="Non Covid"/>
    <s v="WA.4345.EBC.996.301.B"/>
    <x v="64"/>
    <s v="Pusat Pendidikan KP"/>
    <x v="3"/>
    <x v="7"/>
    <n v="0"/>
    <n v="0"/>
    <n v="0"/>
    <n v="29532"/>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480"/>
    <n v="1495000"/>
    <x v="3"/>
    <x v="3"/>
    <x v="4"/>
    <x v="3"/>
    <x v="14"/>
    <s v="-"/>
    <s v="-"/>
    <s v="01414/PB/626402/2023"/>
    <s v="04 April 2023"/>
    <x v="6"/>
    <m/>
    <m/>
    <x v="296"/>
    <x v="5"/>
    <x v="504"/>
    <x v="71"/>
    <s v="00085/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481"/>
    <n v="993000"/>
    <x v="3"/>
    <x v="3"/>
    <x v="4"/>
    <x v="3"/>
    <x v="14"/>
    <s v="-"/>
    <s v="-"/>
    <s v="01415/PB/626402/2023"/>
    <s v="30 Maret 2023"/>
    <x v="6"/>
    <m/>
    <m/>
    <x v="296"/>
    <x v="5"/>
    <x v="505"/>
    <x v="69"/>
    <s v="00085/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482"/>
    <n v="1483200"/>
    <x v="3"/>
    <x v="3"/>
    <x v="4"/>
    <x v="3"/>
    <x v="14"/>
    <s v="-"/>
    <s v="-"/>
    <s v="01416/PB/626402/2023"/>
    <s v="31 Maret 2023"/>
    <x v="6"/>
    <m/>
    <m/>
    <x v="296"/>
    <x v="5"/>
    <x v="506"/>
    <x v="63"/>
    <s v="00085/UM/626402/2023"/>
    <s v="Belanja Barang"/>
    <s v="Belanja Barang Non Operasional"/>
    <s v="Belanja Bahan"/>
    <s v="Non Covid"/>
    <s v="WA.4345.EBC.996.301.C"/>
    <x v="63"/>
    <s v="Pusat Pendidikan KP"/>
    <x v="3"/>
    <x v="7"/>
    <n v="0"/>
    <n v="0"/>
    <n v="0"/>
    <n v="29664"/>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483"/>
    <n v="1465000"/>
    <x v="3"/>
    <x v="3"/>
    <x v="4"/>
    <x v="3"/>
    <x v="14"/>
    <s v="-"/>
    <s v="-"/>
    <s v="01418/PB/626402/2023"/>
    <s v="28 Maret 2023"/>
    <x v="6"/>
    <m/>
    <m/>
    <x v="296"/>
    <x v="5"/>
    <x v="507"/>
    <x v="58"/>
    <s v="00085/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484"/>
    <n v="980000"/>
    <x v="3"/>
    <x v="3"/>
    <x v="4"/>
    <x v="3"/>
    <x v="14"/>
    <s v="-"/>
    <s v="-"/>
    <s v="01419/PB/626402/2023"/>
    <s v="04 April 2023"/>
    <x v="6"/>
    <m/>
    <m/>
    <x v="296"/>
    <x v="5"/>
    <x v="508"/>
    <x v="71"/>
    <s v="00085/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485"/>
    <n v="1492450"/>
    <x v="3"/>
    <x v="3"/>
    <x v="4"/>
    <x v="3"/>
    <x v="14"/>
    <s v="-"/>
    <s v="-"/>
    <s v="01420/PB/626402/2023"/>
    <s v="30 Maret 2023"/>
    <x v="6"/>
    <m/>
    <m/>
    <x v="296"/>
    <x v="5"/>
    <x v="509"/>
    <x v="69"/>
    <s v="00085/UM/626402/2023"/>
    <s v="Belanja Barang"/>
    <s v="Belanja Barang Non Operasional"/>
    <s v="Belanja Bahan"/>
    <s v="Non Covid"/>
    <s v="WA.4345.EBC.996.302.A"/>
    <x v="62"/>
    <s v="Pusat Pendidikan KP"/>
    <x v="3"/>
    <x v="7"/>
    <n v="0"/>
    <n v="0"/>
    <n v="0"/>
    <n v="29849"/>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486"/>
    <n v="1490000"/>
    <x v="3"/>
    <x v="3"/>
    <x v="4"/>
    <x v="3"/>
    <x v="14"/>
    <s v="-"/>
    <s v="-"/>
    <s v="01421/PB/626402/2023"/>
    <s v="06 April 2023"/>
    <x v="6"/>
    <m/>
    <m/>
    <x v="296"/>
    <x v="5"/>
    <x v="510"/>
    <x v="67"/>
    <s v="00085/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487"/>
    <n v="918000"/>
    <x v="3"/>
    <x v="3"/>
    <x v="4"/>
    <x v="3"/>
    <x v="14"/>
    <s v="-"/>
    <s v="-"/>
    <s v="01422/PB/626402/2023"/>
    <s v="03 April 2023"/>
    <x v="6"/>
    <m/>
    <m/>
    <x v="296"/>
    <x v="5"/>
    <x v="511"/>
    <x v="61"/>
    <s v="00085/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488"/>
    <n v="221700"/>
    <x v="3"/>
    <x v="3"/>
    <x v="4"/>
    <x v="3"/>
    <x v="14"/>
    <s v="-"/>
    <s v="-"/>
    <s v="01775/PB/626402/2023"/>
    <s v="12 April 2023"/>
    <x v="7"/>
    <m/>
    <m/>
    <x v="296"/>
    <x v="5"/>
    <x v="512"/>
    <x v="79"/>
    <s v="00108/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89"/>
    <n v="900000"/>
    <x v="3"/>
    <x v="3"/>
    <x v="4"/>
    <x v="3"/>
    <x v="14"/>
    <s v="-"/>
    <s v="-"/>
    <s v="01776/PB/626402/2023"/>
    <s v="12 April 2023"/>
    <x v="7"/>
    <m/>
    <m/>
    <x v="296"/>
    <x v="5"/>
    <x v="513"/>
    <x v="79"/>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90"/>
    <n v="896000"/>
    <x v="3"/>
    <x v="3"/>
    <x v="4"/>
    <x v="3"/>
    <x v="14"/>
    <s v="-"/>
    <s v="-"/>
    <s v="01777/PB/626402/2023"/>
    <s v="18 April 2023"/>
    <x v="7"/>
    <m/>
    <m/>
    <x v="296"/>
    <x v="5"/>
    <x v="514"/>
    <x v="80"/>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91"/>
    <n v="1288000"/>
    <x v="3"/>
    <x v="3"/>
    <x v="4"/>
    <x v="3"/>
    <x v="14"/>
    <s v="-"/>
    <s v="-"/>
    <s v="01778/PB/626402/2023"/>
    <s v="18 April 2023"/>
    <x v="7"/>
    <m/>
    <m/>
    <x v="296"/>
    <x v="5"/>
    <x v="515"/>
    <x v="80"/>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492"/>
    <n v="5353856"/>
    <x v="3"/>
    <x v="3"/>
    <x v="4"/>
    <x v="3"/>
    <x v="14"/>
    <s v="-"/>
    <s v="-"/>
    <s v="01783/PB/626402/2023"/>
    <s v="11 April 2023"/>
    <x v="7"/>
    <m/>
    <m/>
    <x v="296"/>
    <x v="5"/>
    <x v="516"/>
    <x v="75"/>
    <s v="00108/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493"/>
    <n v="818500"/>
    <x v="3"/>
    <x v="3"/>
    <x v="4"/>
    <x v="3"/>
    <x v="14"/>
    <s v="-"/>
    <s v="-"/>
    <s v="01761/PB/626402/2023"/>
    <s v="11 April 2023"/>
    <x v="7"/>
    <m/>
    <m/>
    <x v="296"/>
    <x v="5"/>
    <x v="517"/>
    <x v="75"/>
    <s v="00107/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94"/>
    <n v="9237520"/>
    <x v="3"/>
    <x v="3"/>
    <x v="4"/>
    <x v="3"/>
    <x v="14"/>
    <s v="-"/>
    <s v="-"/>
    <s v="01784/PB/626402/2023"/>
    <s v="01 Mei 2023"/>
    <x v="7"/>
    <m/>
    <m/>
    <x v="296"/>
    <x v="5"/>
    <x v="518"/>
    <x v="81"/>
    <s v="0010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95"/>
    <n v="15092500"/>
    <x v="3"/>
    <x v="3"/>
    <x v="4"/>
    <x v="3"/>
    <x v="14"/>
    <s v="-"/>
    <s v="-"/>
    <s v="01785/PB/626402/2023"/>
    <s v="29 April 2023"/>
    <x v="7"/>
    <m/>
    <m/>
    <x v="296"/>
    <x v="5"/>
    <x v="519"/>
    <x v="82"/>
    <s v="0010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496"/>
    <n v="930000"/>
    <x v="3"/>
    <x v="3"/>
    <x v="4"/>
    <x v="3"/>
    <x v="14"/>
    <s v="-"/>
    <s v="-"/>
    <s v="01786/PB/626402/2023"/>
    <s v="12 April 2023"/>
    <x v="7"/>
    <m/>
    <m/>
    <x v="296"/>
    <x v="5"/>
    <x v="520"/>
    <x v="79"/>
    <s v="0010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3"/>
    <s v="524113. Belanja Perjalanan Dinas Dalam Kota"/>
    <x v="35"/>
    <s v="000628"/>
    <x v="497"/>
    <n v="1050000"/>
    <x v="3"/>
    <x v="3"/>
    <x v="4"/>
    <x v="3"/>
    <x v="14"/>
    <s v="-"/>
    <s v="-"/>
    <s v="01787/PB/626402/2023"/>
    <s v="13 Maret 2023"/>
    <x v="7"/>
    <m/>
    <m/>
    <x v="296"/>
    <x v="5"/>
    <x v="521"/>
    <x v="51"/>
    <s v="00103/UM/626402/2023"/>
    <s v="Belanja Barang"/>
    <s v="Belanja Barang Non Operasional"/>
    <s v="Perjalanan Dinas"/>
    <s v="Non Covid"/>
    <s v="WA.2378.EBA.962.301.C"/>
    <x v="6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14"/>
    <s v="000645"/>
    <x v="498"/>
    <n v="995000"/>
    <x v="3"/>
    <x v="3"/>
    <x v="4"/>
    <x v="3"/>
    <x v="14"/>
    <s v="-"/>
    <s v="-"/>
    <s v="01762/PB/626402/2023"/>
    <s v="18 April 2023"/>
    <x v="7"/>
    <m/>
    <m/>
    <x v="296"/>
    <x v="5"/>
    <x v="522"/>
    <x v="80"/>
    <s v="00107/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16"/>
    <s v="000644"/>
    <x v="499"/>
    <n v="1498000"/>
    <x v="3"/>
    <x v="3"/>
    <x v="4"/>
    <x v="3"/>
    <x v="14"/>
    <s v="-"/>
    <s v="-"/>
    <s v="01763/PB/626402/2023"/>
    <s v="18 April 2023"/>
    <x v="7"/>
    <m/>
    <m/>
    <x v="296"/>
    <x v="5"/>
    <x v="523"/>
    <x v="80"/>
    <s v="00107/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46"/>
    <s v="000643"/>
    <x v="500"/>
    <n v="1498500"/>
    <x v="3"/>
    <x v="3"/>
    <x v="4"/>
    <x v="3"/>
    <x v="14"/>
    <s v="-"/>
    <s v="-"/>
    <s v="01764/PB/626402/2023"/>
    <s v="18 April 2023"/>
    <x v="7"/>
    <m/>
    <m/>
    <x v="296"/>
    <x v="5"/>
    <x v="524"/>
    <x v="80"/>
    <s v="00107/UM/626402/2023"/>
    <s v="Belanja Barang"/>
    <s v="Belanja Barang Non Operasional"/>
    <s v="Belanja Bahan"/>
    <s v="Non Covid"/>
    <s v="WA.2378.EBA.962.301.F"/>
    <x v="77"/>
    <s v="Pusat Pendidikan KP"/>
    <x v="2"/>
    <x v="3"/>
    <n v="0"/>
    <n v="0"/>
    <n v="0"/>
    <n v="2997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501"/>
    <n v="250000"/>
    <x v="3"/>
    <x v="3"/>
    <x v="4"/>
    <x v="3"/>
    <x v="14"/>
    <s v="-"/>
    <s v="-"/>
    <s v="01779/PB/626402/2023"/>
    <s v="26 April 2023"/>
    <x v="7"/>
    <m/>
    <m/>
    <x v="296"/>
    <x v="5"/>
    <x v="525"/>
    <x v="83"/>
    <s v="00108/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502"/>
    <n v="161547"/>
    <x v="3"/>
    <x v="3"/>
    <x v="4"/>
    <x v="3"/>
    <x v="14"/>
    <s v="-"/>
    <s v="-"/>
    <s v="01780/PB/626402/2023"/>
    <s v="01 Mei 2023"/>
    <x v="7"/>
    <m/>
    <m/>
    <x v="296"/>
    <x v="5"/>
    <x v="526"/>
    <x v="81"/>
    <s v="00108/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03"/>
    <n v="1435000"/>
    <x v="3"/>
    <x v="3"/>
    <x v="4"/>
    <x v="3"/>
    <x v="14"/>
    <s v="-"/>
    <s v="-"/>
    <s v="01788/PB/626402/2023"/>
    <s v="01 Mei 2023"/>
    <x v="7"/>
    <m/>
    <m/>
    <x v="296"/>
    <x v="5"/>
    <x v="527"/>
    <x v="81"/>
    <s v="00103/UM/626402/2023"/>
    <s v="Belanja Barang"/>
    <s v="Belanja Barang Operasional"/>
    <s v="Belanja Pemeliharaan"/>
    <s v="Non Covid"/>
    <s v="WA.2378.EBA.994.002.GC"/>
    <x v="26"/>
    <s v="Pusat Pendidikan KP"/>
    <x v="1"/>
    <x v="1"/>
    <n v="0"/>
    <n v="0"/>
    <n v="0"/>
    <n v="154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1"/>
    <s v="521111. Belanja Keperluan Perkantoran"/>
    <x v="64"/>
    <s v="000542"/>
    <x v="504"/>
    <n v="37520000"/>
    <x v="3"/>
    <x v="3"/>
    <x v="4"/>
    <x v="3"/>
    <x v="14"/>
    <s v="-"/>
    <s v="-"/>
    <s v="01789/PB/626402/2023"/>
    <s v="12 April 2023"/>
    <x v="7"/>
    <m/>
    <m/>
    <x v="296"/>
    <x v="5"/>
    <x v="528"/>
    <x v="79"/>
    <s v="00103/UM/626402/2023"/>
    <s v="Belanja Barang"/>
    <s v="Belanja Barang Operasional"/>
    <s v="Keperluan Perkantoran"/>
    <s v="Non Covid"/>
    <s v="WA.2378.EBA.994.002.GD"/>
    <x v="69"/>
    <s v="Pusat Pendidikan KP"/>
    <x v="1"/>
    <x v="1"/>
    <n v="3718198"/>
    <n v="0"/>
    <n v="0"/>
    <n v="67603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505"/>
    <n v="292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505"/>
    <n v="324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505"/>
    <n v="324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505"/>
    <n v="68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505"/>
    <n v="20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505"/>
    <n v="8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505"/>
    <n v="20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506"/>
    <n v="178977"/>
    <x v="3"/>
    <x v="3"/>
    <x v="4"/>
    <x v="3"/>
    <x v="14"/>
    <s v="-"/>
    <s v="-"/>
    <s v="01765/PB/626402/2023"/>
    <s v="28 April 2023"/>
    <x v="7"/>
    <m/>
    <m/>
    <x v="296"/>
    <x v="5"/>
    <x v="530"/>
    <x v="85"/>
    <s v="00109/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0"/>
    <s v="000953"/>
    <x v="507"/>
    <n v="410000"/>
    <x v="3"/>
    <x v="3"/>
    <x v="4"/>
    <x v="3"/>
    <x v="14"/>
    <s v="-"/>
    <s v="-"/>
    <s v="01766/PB/626402/2023"/>
    <s v="06 April 2023"/>
    <x v="7"/>
    <m/>
    <m/>
    <x v="296"/>
    <x v="5"/>
    <x v="531"/>
    <x v="67"/>
    <s v="00109/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0"/>
    <s v="000953"/>
    <x v="508"/>
    <n v="296000"/>
    <x v="3"/>
    <x v="3"/>
    <x v="4"/>
    <x v="3"/>
    <x v="14"/>
    <s v="-"/>
    <s v="-"/>
    <s v="01767/PB/626402/2023"/>
    <s v="06 April 2023"/>
    <x v="7"/>
    <m/>
    <m/>
    <x v="296"/>
    <x v="5"/>
    <x v="532"/>
    <x v="67"/>
    <s v="00109/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509"/>
    <n v="300000"/>
    <x v="3"/>
    <x v="3"/>
    <x v="4"/>
    <x v="3"/>
    <x v="14"/>
    <s v="-"/>
    <s v="-"/>
    <s v="01768/PB/626402/2023"/>
    <s v="17 April 2023"/>
    <x v="7"/>
    <m/>
    <m/>
    <x v="296"/>
    <x v="5"/>
    <x v="533"/>
    <x v="86"/>
    <s v="00109/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510"/>
    <n v="580000"/>
    <x v="3"/>
    <x v="3"/>
    <x v="4"/>
    <x v="3"/>
    <x v="14"/>
    <s v="-"/>
    <s v="-"/>
    <s v="01769/PB/626402/2023"/>
    <s v="13 April 2023"/>
    <x v="7"/>
    <m/>
    <m/>
    <x v="296"/>
    <x v="5"/>
    <x v="534"/>
    <x v="87"/>
    <s v="00109/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511"/>
    <n v="1605000"/>
    <x v="3"/>
    <x v="3"/>
    <x v="4"/>
    <x v="3"/>
    <x v="14"/>
    <s v="-"/>
    <s v="-"/>
    <s v="01770/PB/626402/2023"/>
    <s v="17 April 2023"/>
    <x v="7"/>
    <m/>
    <m/>
    <x v="296"/>
    <x v="5"/>
    <x v="535"/>
    <x v="86"/>
    <s v="00109/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512"/>
    <n v="310375"/>
    <x v="3"/>
    <x v="3"/>
    <x v="4"/>
    <x v="3"/>
    <x v="14"/>
    <s v="-"/>
    <s v="-"/>
    <s v="01771/PB/626402/2023"/>
    <s v="02 Mei 2023"/>
    <x v="7"/>
    <m/>
    <m/>
    <x v="296"/>
    <x v="5"/>
    <x v="536"/>
    <x v="84"/>
    <s v="00109/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513"/>
    <n v="47730"/>
    <x v="3"/>
    <x v="3"/>
    <x v="4"/>
    <x v="3"/>
    <x v="14"/>
    <s v="-"/>
    <s v="-"/>
    <s v="01772/PB/626402/2023"/>
    <s v="26 April 2023"/>
    <x v="7"/>
    <m/>
    <m/>
    <x v="296"/>
    <x v="5"/>
    <x v="537"/>
    <x v="83"/>
    <s v="00109/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514"/>
    <n v="4247000"/>
    <x v="3"/>
    <x v="3"/>
    <x v="4"/>
    <x v="3"/>
    <x v="14"/>
    <s v="-"/>
    <s v="-"/>
    <s v="01773/PB/626402/2023"/>
    <s v="12 April 2023"/>
    <x v="7"/>
    <m/>
    <m/>
    <x v="296"/>
    <x v="5"/>
    <x v="538"/>
    <x v="79"/>
    <s v="00109/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515"/>
    <n v="4450500"/>
    <x v="3"/>
    <x v="3"/>
    <x v="4"/>
    <x v="3"/>
    <x v="14"/>
    <s v="-"/>
    <s v="-"/>
    <s v="01774/PB/626402/2023"/>
    <s v="12 April 2023"/>
    <x v="7"/>
    <m/>
    <m/>
    <x v="296"/>
    <x v="5"/>
    <x v="539"/>
    <x v="79"/>
    <s v="00109/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16"/>
    <n v="1568000"/>
    <x v="3"/>
    <x v="3"/>
    <x v="4"/>
    <x v="3"/>
    <x v="14"/>
    <s v="-"/>
    <s v="-"/>
    <s v="01791/PB/626402/2023"/>
    <s v="14 April 2023"/>
    <x v="7"/>
    <m/>
    <m/>
    <x v="296"/>
    <x v="5"/>
    <x v="540"/>
    <x v="88"/>
    <s v="00106/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517"/>
    <n v="432000"/>
    <x v="3"/>
    <x v="3"/>
    <x v="4"/>
    <x v="3"/>
    <x v="14"/>
    <s v="-"/>
    <s v="-"/>
    <s v="01792/PB/626402/2023"/>
    <s v="28 April 2023"/>
    <x v="7"/>
    <m/>
    <m/>
    <x v="296"/>
    <x v="5"/>
    <x v="541"/>
    <x v="85"/>
    <s v="00106/UM/626402/2023"/>
    <s v="Belanja Barang"/>
    <s v="Belanja Barang Non Operasional"/>
    <s v="Belanja Bahan"/>
    <s v="Non Covid"/>
    <s v="WA.2378.EBD.955.301.E"/>
    <x v="21"/>
    <s v="Pusat Pendidikan KP"/>
    <x v="1"/>
    <x v="6"/>
    <n v="0"/>
    <n v="0"/>
    <n v="0"/>
    <n v="1728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518"/>
    <n v="273000"/>
    <x v="3"/>
    <x v="3"/>
    <x v="4"/>
    <x v="3"/>
    <x v="14"/>
    <s v="-"/>
    <s v="-"/>
    <s v="01781/PB/626402/2023"/>
    <s v="13 April 2023"/>
    <x v="7"/>
    <m/>
    <m/>
    <x v="296"/>
    <x v="5"/>
    <x v="542"/>
    <x v="87"/>
    <s v="00108/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519"/>
    <n v="900000"/>
    <x v="3"/>
    <x v="3"/>
    <x v="4"/>
    <x v="3"/>
    <x v="14"/>
    <s v="-"/>
    <s v="-"/>
    <s v="01782/PB/626402/2023"/>
    <s v="13 April 2023"/>
    <x v="7"/>
    <m/>
    <m/>
    <x v="296"/>
    <x v="5"/>
    <x v="543"/>
    <x v="87"/>
    <s v="00108/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520"/>
    <n v="8063193"/>
    <x v="3"/>
    <x v="3"/>
    <x v="4"/>
    <x v="3"/>
    <x v="14"/>
    <s v="01922/KW/626402/2023"/>
    <s v="23 Mei 2023"/>
    <s v="01927/PB/626402/2023"/>
    <s v="13 Mei 2023"/>
    <x v="8"/>
    <m/>
    <m/>
    <x v="297"/>
    <x v="6"/>
    <x v="544"/>
    <x v="89"/>
    <s v="0013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0"/>
    <s v="000979"/>
    <x v="521"/>
    <n v="18540000"/>
    <x v="3"/>
    <x v="3"/>
    <x v="4"/>
    <x v="3"/>
    <x v="14"/>
    <s v="01911/KW/626402/2023"/>
    <s v="23 Mei 2023"/>
    <s v="01916/PB/626402/2023"/>
    <s v="11 Mei 2023"/>
    <x v="8"/>
    <m/>
    <m/>
    <x v="298"/>
    <x v="6"/>
    <x v="545"/>
    <x v="90"/>
    <s v="00135/UM/626402/2023"/>
    <s v="Belanja Barang"/>
    <s v="Belanja Barang Non Operasional"/>
    <s v="Belanja Bahan"/>
    <s v="Non Covid"/>
    <s v="WA.2378.EBD.952.301.F"/>
    <x v="84"/>
    <s v="Pusat Pendidikan KP"/>
    <x v="3"/>
    <x v="7"/>
    <n v="0"/>
    <n v="0"/>
    <n v="0"/>
    <n v="7416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522"/>
    <n v="8622860"/>
    <x v="3"/>
    <x v="3"/>
    <x v="4"/>
    <x v="3"/>
    <x v="14"/>
    <s v="01923/KW/626402/2023"/>
    <s v="23 Mei 2023"/>
    <s v="01928/PB/626402/2023"/>
    <s v="13 Mei 2023"/>
    <x v="8"/>
    <m/>
    <m/>
    <x v="299"/>
    <x v="6"/>
    <x v="546"/>
    <x v="89"/>
    <s v="0013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7"/>
    <s v="000980"/>
    <x v="523"/>
    <n v="1449100"/>
    <x v="3"/>
    <x v="3"/>
    <x v="4"/>
    <x v="3"/>
    <x v="14"/>
    <s v="01912/KW/626402/2023"/>
    <s v="23 Mei 2023"/>
    <s v="01917/PB/626402/2023"/>
    <s v="26 April 2023"/>
    <x v="8"/>
    <m/>
    <m/>
    <x v="300"/>
    <x v="6"/>
    <x v="547"/>
    <x v="83"/>
    <s v="00135/UM/626402/2023"/>
    <s v="Belanja Barang"/>
    <s v="Belanja Barang Non Operasional"/>
    <s v="Belanja Bahan"/>
    <s v="Non Covid"/>
    <s v="WA.2378.EBD.952.301.F"/>
    <x v="84"/>
    <s v="Pusat Pendidikan KP"/>
    <x v="3"/>
    <x v="7"/>
    <n v="0"/>
    <n v="0"/>
    <n v="0"/>
    <n v="28982"/>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524"/>
    <n v="7493930"/>
    <x v="3"/>
    <x v="3"/>
    <x v="4"/>
    <x v="3"/>
    <x v="14"/>
    <s v="01924/KW/626402/2023"/>
    <s v="23 Mei 2023"/>
    <s v="01937/PB/626402/2023"/>
    <s v="12 Mei 2023"/>
    <x v="8"/>
    <m/>
    <m/>
    <x v="301"/>
    <x v="6"/>
    <x v="548"/>
    <x v="91"/>
    <s v="00147/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7"/>
    <s v="000980"/>
    <x v="525"/>
    <n v="1450100"/>
    <x v="3"/>
    <x v="3"/>
    <x v="4"/>
    <x v="3"/>
    <x v="14"/>
    <s v="01913/KW/626402/2023"/>
    <s v="23 Mei 2023"/>
    <s v="01918/PB/626402/2023"/>
    <s v="03 Mei 2023"/>
    <x v="8"/>
    <m/>
    <m/>
    <x v="302"/>
    <x v="6"/>
    <x v="549"/>
    <x v="92"/>
    <s v="00135/UM/626402/2023"/>
    <s v="Belanja Barang"/>
    <s v="Belanja Barang Non Operasional"/>
    <s v="Belanja Bahan"/>
    <s v="Non Covid"/>
    <s v="WA.2378.EBD.952.301.F"/>
    <x v="84"/>
    <s v="Pusat Pendidikan KP"/>
    <x v="3"/>
    <x v="7"/>
    <n v="0"/>
    <n v="0"/>
    <n v="0"/>
    <n v="2900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526"/>
    <n v="1750000"/>
    <x v="3"/>
    <x v="3"/>
    <x v="4"/>
    <x v="3"/>
    <x v="14"/>
    <s v="01925/KW/626402/2023"/>
    <s v="23 Mei 2023"/>
    <s v="01929/PB/626402/2023"/>
    <s v="18 April 2023"/>
    <x v="8"/>
    <m/>
    <m/>
    <x v="303"/>
    <x v="6"/>
    <x v="550"/>
    <x v="80"/>
    <s v="0013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6"/>
    <s v="000981"/>
    <x v="527"/>
    <n v="1475000"/>
    <x v="3"/>
    <x v="3"/>
    <x v="4"/>
    <x v="3"/>
    <x v="14"/>
    <s v="01914/KW/626402/2023"/>
    <s v="23 Mei 2023"/>
    <s v="01919/PB/626402/2023"/>
    <s v="27 April 2023"/>
    <x v="8"/>
    <m/>
    <m/>
    <x v="304"/>
    <x v="6"/>
    <x v="551"/>
    <x v="93"/>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6"/>
    <s v="000981"/>
    <x v="528"/>
    <n v="1490000"/>
    <x v="3"/>
    <x v="3"/>
    <x v="4"/>
    <x v="3"/>
    <x v="14"/>
    <s v="01915/KW/626402/2023"/>
    <s v="23 Mei 2023"/>
    <s v="01920/PB/626402/2023"/>
    <s v="04 Mei 2023"/>
    <x v="8"/>
    <m/>
    <m/>
    <x v="305"/>
    <x v="6"/>
    <x v="552"/>
    <x v="94"/>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4"/>
    <s v="000982"/>
    <x v="529"/>
    <n v="980000"/>
    <x v="3"/>
    <x v="3"/>
    <x v="4"/>
    <x v="3"/>
    <x v="14"/>
    <s v="01916/KW/626402/2023"/>
    <s v="23 Mei 2023"/>
    <s v="01921/PB/626402/2023"/>
    <s v="28 April 2023"/>
    <x v="8"/>
    <m/>
    <m/>
    <x v="306"/>
    <x v="6"/>
    <x v="553"/>
    <x v="85"/>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4"/>
    <s v="000982"/>
    <x v="530"/>
    <n v="970000"/>
    <x v="3"/>
    <x v="3"/>
    <x v="4"/>
    <x v="3"/>
    <x v="14"/>
    <s v="01917/KW/626402/2023"/>
    <s v="23 Mei 2023"/>
    <s v="01922/PB/626402/2023"/>
    <s v="05 Mei 2023"/>
    <x v="8"/>
    <m/>
    <m/>
    <x v="307"/>
    <x v="6"/>
    <x v="554"/>
    <x v="95"/>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75"/>
    <s v="000984"/>
    <x v="531"/>
    <n v="33600000"/>
    <x v="3"/>
    <x v="3"/>
    <x v="4"/>
    <x v="3"/>
    <x v="14"/>
    <s v="01918/KW/626402/2023"/>
    <s v="23 Mei 2023"/>
    <s v="01923/PB/626402/2023"/>
    <s v="04 Mei 2023"/>
    <x v="8"/>
    <m/>
    <m/>
    <x v="308"/>
    <x v="6"/>
    <x v="555"/>
    <x v="94"/>
    <s v="00135/UM/626402/2023"/>
    <s v="Belanja Barang"/>
    <s v="Belanja Barang Non Operasional"/>
    <s v="Belanja Bahan"/>
    <s v="Non Covid"/>
    <s v="WA.2378.EBD.952.301.F"/>
    <x v="84"/>
    <s v="Pusat Pendidikan KP"/>
    <x v="3"/>
    <x v="7"/>
    <n v="3329730"/>
    <n v="0"/>
    <n v="454054"/>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01919/KW/626402/2023"/>
    <s v="23 Mei 2023"/>
    <s v="01924/PB/626402/2023"/>
    <s v="11 Mei 2023"/>
    <x v="8"/>
    <m/>
    <m/>
    <x v="309"/>
    <x v="6"/>
    <x v="556"/>
    <x v="90"/>
    <s v="00135/UM/626402/2023"/>
    <s v="Belanja Barang"/>
    <s v="Belanja Barang Non Operasional"/>
    <s v="Belanja Jasa"/>
    <s v="Non Covid"/>
    <s v="WA.2378.EBD.952.301.F"/>
    <x v="85"/>
    <s v="Pusat Pendidikan KP"/>
    <x v="3"/>
    <x v="7"/>
    <n v="0"/>
    <n v="3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01920/KW/626402/2023"/>
    <s v="23 Mei 2023"/>
    <s v="01925/PB/626402/2023"/>
    <s v="11 Mei 2023"/>
    <x v="8"/>
    <m/>
    <m/>
    <x v="310"/>
    <x v="6"/>
    <x v="557"/>
    <x v="90"/>
    <s v="00135/UM/626402/2023"/>
    <s v="Belanja Barang"/>
    <s v="Belanja Barang Non Operasional"/>
    <s v="Belanja Jasa"/>
    <s v="Non Covid"/>
    <s v="WA.2378.EBD.952.301.F"/>
    <x v="85"/>
    <s v="Pusat Pendidikan KP"/>
    <x v="3"/>
    <x v="7"/>
    <n v="0"/>
    <n v="1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01921/KW/626402/2023"/>
    <s v="23 Mei 2023"/>
    <s v="01926/PB/626402/2023"/>
    <s v="11 Mei 2023"/>
    <x v="8"/>
    <m/>
    <m/>
    <x v="311"/>
    <x v="6"/>
    <x v="558"/>
    <x v="90"/>
    <s v="00135/UM/626402/2023"/>
    <s v="Belanja Barang"/>
    <s v="Belanja Barang Non Operasional"/>
    <s v="Belanja Jasa"/>
    <s v="Non Covid"/>
    <s v="WA.2378.EBD.952.301.F"/>
    <x v="85"/>
    <s v="Pusat Pendidikan KP"/>
    <x v="3"/>
    <x v="7"/>
    <n v="0"/>
    <n v="3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533"/>
    <n v="2605000"/>
    <x v="3"/>
    <x v="3"/>
    <x v="4"/>
    <x v="3"/>
    <x v="14"/>
    <s v="01926/KW/626402/2023"/>
    <s v="23 Mei 2023"/>
    <s v="01930/PB/626402/2023"/>
    <s v="15 Mei 2023"/>
    <x v="8"/>
    <m/>
    <m/>
    <x v="312"/>
    <x v="6"/>
    <x v="559"/>
    <x v="96"/>
    <s v="0013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534"/>
    <n v="950000"/>
    <x v="3"/>
    <x v="3"/>
    <x v="4"/>
    <x v="3"/>
    <x v="14"/>
    <s v="01927/KW/626402/2023"/>
    <s v="23 Mei 2023"/>
    <s v="01931/PB/626402/2023"/>
    <s v="17 Mei 2023"/>
    <x v="8"/>
    <m/>
    <m/>
    <x v="313"/>
    <x v="6"/>
    <x v="560"/>
    <x v="97"/>
    <s v="0013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35"/>
    <n v="770000"/>
    <x v="3"/>
    <x v="3"/>
    <x v="4"/>
    <x v="3"/>
    <x v="14"/>
    <s v="01928/KW/626402/2023"/>
    <s v="23 Mei 2023"/>
    <s v="01932/PB/626402/2023"/>
    <s v="15 Mei 2023"/>
    <x v="8"/>
    <m/>
    <m/>
    <x v="314"/>
    <x v="6"/>
    <x v="561"/>
    <x v="96"/>
    <s v="00133/UM/626402/2023"/>
    <s v="Belanja Barang"/>
    <s v="Belanja Barang Non Operasional"/>
    <s v="Belanja Bahan"/>
    <s v="Non Covid"/>
    <s v="WA.2378.EBD.955.301.B"/>
    <x v="24"/>
    <s v="Pusat Pendidikan KP"/>
    <x v="1"/>
    <x v="6"/>
    <n v="0"/>
    <n v="0"/>
    <n v="0"/>
    <n v="30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536"/>
    <n v="399000"/>
    <x v="3"/>
    <x v="3"/>
    <x v="4"/>
    <x v="3"/>
    <x v="14"/>
    <s v="01932/KW/626402/2023"/>
    <s v="23 Mei 2023"/>
    <s v="01933/PB/626402/2023"/>
    <s v="04 Mei 2023"/>
    <x v="8"/>
    <m/>
    <m/>
    <x v="315"/>
    <x v="6"/>
    <x v="562"/>
    <x v="94"/>
    <s v="00133/UM/626402/2023"/>
    <s v="Belanja Barang"/>
    <s v="Belanja Barang Non Operasional"/>
    <s v="Belanja Bahan"/>
    <s v="Non Covid"/>
    <s v="WA.2378.EBD.955.301.C"/>
    <x v="40"/>
    <s v="Pusat Pendidikan KP"/>
    <x v="1"/>
    <x v="6"/>
    <n v="0"/>
    <n v="0"/>
    <n v="0"/>
    <n v="15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537"/>
    <n v="420000"/>
    <x v="3"/>
    <x v="3"/>
    <x v="4"/>
    <x v="3"/>
    <x v="14"/>
    <s v="01929/KW/626402/2023"/>
    <s v="23 Mei 2023"/>
    <s v="01934/PB/626402/2023"/>
    <s v="05 Mei 2023"/>
    <x v="8"/>
    <m/>
    <m/>
    <x v="316"/>
    <x v="6"/>
    <x v="563"/>
    <x v="95"/>
    <s v="0013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538"/>
    <n v="2400000"/>
    <x v="3"/>
    <x v="3"/>
    <x v="4"/>
    <x v="3"/>
    <x v="14"/>
    <s v="01930/KW/626402/2023"/>
    <s v="23 Mei 2023"/>
    <s v="01935/PB/626402/2023"/>
    <s v="05 Mei 2023"/>
    <x v="8"/>
    <m/>
    <m/>
    <x v="317"/>
    <x v="6"/>
    <x v="564"/>
    <x v="95"/>
    <s v="0013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39"/>
    <n v="440000"/>
    <x v="3"/>
    <x v="3"/>
    <x v="4"/>
    <x v="3"/>
    <x v="14"/>
    <s v="01931/KW/626402/2023"/>
    <s v="23 Mei 2023"/>
    <s v="01936/PB/626402/2023"/>
    <s v="19 Mei 2023"/>
    <x v="8"/>
    <m/>
    <m/>
    <x v="318"/>
    <x v="6"/>
    <x v="565"/>
    <x v="98"/>
    <s v="0013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540"/>
    <n v="300000"/>
    <x v="3"/>
    <x v="3"/>
    <x v="4"/>
    <x v="3"/>
    <x v="14"/>
    <s v="-"/>
    <s v="-"/>
    <s v="02444/PB/626402/2023"/>
    <s v="27 April 2023"/>
    <x v="9"/>
    <m/>
    <m/>
    <x v="296"/>
    <x v="5"/>
    <x v="566"/>
    <x v="93"/>
    <s v="0016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541"/>
    <n v="300000"/>
    <x v="3"/>
    <x v="3"/>
    <x v="4"/>
    <x v="3"/>
    <x v="14"/>
    <s v="-"/>
    <s v="-"/>
    <s v="02462/PB/626402/2023"/>
    <s v="04 Mei 2023"/>
    <x v="9"/>
    <m/>
    <m/>
    <x v="296"/>
    <x v="5"/>
    <x v="567"/>
    <x v="94"/>
    <s v="0016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542"/>
    <n v="6133900"/>
    <x v="3"/>
    <x v="3"/>
    <x v="4"/>
    <x v="3"/>
    <x v="14"/>
    <s v="-"/>
    <s v="-"/>
    <s v="02464/PB/626402/2023"/>
    <s v="07 Mei 2023"/>
    <x v="9"/>
    <m/>
    <m/>
    <x v="296"/>
    <x v="5"/>
    <x v="568"/>
    <x v="99"/>
    <s v="0016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543"/>
    <n v="3060000"/>
    <x v="3"/>
    <x v="3"/>
    <x v="4"/>
    <x v="3"/>
    <x v="14"/>
    <s v="-"/>
    <s v="-"/>
    <s v="02466/PB/626402/2023"/>
    <s v="05 Mei 2023"/>
    <x v="9"/>
    <m/>
    <m/>
    <x v="296"/>
    <x v="5"/>
    <x v="569"/>
    <x v="95"/>
    <s v="0016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544"/>
    <n v="310500"/>
    <x v="3"/>
    <x v="3"/>
    <x v="4"/>
    <x v="3"/>
    <x v="14"/>
    <s v="-"/>
    <s v="-"/>
    <s v="02468/PB/626402/2023"/>
    <s v="11 April 2023"/>
    <x v="9"/>
    <m/>
    <m/>
    <x v="296"/>
    <x v="5"/>
    <x v="570"/>
    <x v="75"/>
    <s v="00161/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5"/>
    <n v="40000"/>
    <x v="3"/>
    <x v="3"/>
    <x v="4"/>
    <x v="3"/>
    <x v="14"/>
    <s v="-"/>
    <s v="-"/>
    <s v="02469/PB/626402/2023"/>
    <s v="30 April 2023"/>
    <x v="9"/>
    <m/>
    <m/>
    <x v="296"/>
    <x v="5"/>
    <x v="571"/>
    <x v="100"/>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6"/>
    <n v="610000"/>
    <x v="3"/>
    <x v="3"/>
    <x v="4"/>
    <x v="3"/>
    <x v="14"/>
    <s v="-"/>
    <s v="-"/>
    <s v="02470/PB/626402/2023"/>
    <s v="04 Mei 2023"/>
    <x v="9"/>
    <m/>
    <m/>
    <x v="296"/>
    <x v="5"/>
    <x v="572"/>
    <x v="94"/>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7"/>
    <n v="60000"/>
    <x v="3"/>
    <x v="3"/>
    <x v="4"/>
    <x v="3"/>
    <x v="14"/>
    <s v="-"/>
    <s v="-"/>
    <s v="02471/PB/626402/2023"/>
    <s v="07 Mei 2023"/>
    <x v="9"/>
    <m/>
    <m/>
    <x v="296"/>
    <x v="5"/>
    <x v="573"/>
    <x v="99"/>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8"/>
    <n v="500000"/>
    <x v="3"/>
    <x v="3"/>
    <x v="4"/>
    <x v="3"/>
    <x v="14"/>
    <s v="-"/>
    <s v="-"/>
    <s v="02472/PB/626402/2023"/>
    <s v="08 Mei 2023"/>
    <x v="9"/>
    <m/>
    <m/>
    <x v="296"/>
    <x v="5"/>
    <x v="574"/>
    <x v="101"/>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9"/>
    <n v="227400"/>
    <x v="3"/>
    <x v="3"/>
    <x v="4"/>
    <x v="3"/>
    <x v="14"/>
    <s v="-"/>
    <s v="-"/>
    <s v="02473/PB/626402/2023"/>
    <s v="09 Mei 2023"/>
    <x v="9"/>
    <m/>
    <m/>
    <x v="296"/>
    <x v="5"/>
    <x v="575"/>
    <x v="102"/>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550"/>
    <n v="248400"/>
    <x v="3"/>
    <x v="3"/>
    <x v="4"/>
    <x v="3"/>
    <x v="14"/>
    <s v="-"/>
    <s v="-"/>
    <s v="02474/PB/626402/2023"/>
    <s v="02 Mei 2023"/>
    <x v="9"/>
    <m/>
    <m/>
    <x v="296"/>
    <x v="5"/>
    <x v="576"/>
    <x v="84"/>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1"/>
    <n v="972000"/>
    <x v="3"/>
    <x v="3"/>
    <x v="4"/>
    <x v="3"/>
    <x v="14"/>
    <s v="-"/>
    <s v="-"/>
    <s v="02476/PB/626402/2023"/>
    <s v="13 April 2023"/>
    <x v="9"/>
    <m/>
    <m/>
    <x v="296"/>
    <x v="5"/>
    <x v="577"/>
    <x v="87"/>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2"/>
    <n v="2934000"/>
    <x v="3"/>
    <x v="3"/>
    <x v="4"/>
    <x v="3"/>
    <x v="14"/>
    <s v="-"/>
    <s v="-"/>
    <s v="02477/PB/626402/2023"/>
    <s v="17 April 2023"/>
    <x v="9"/>
    <m/>
    <m/>
    <x v="296"/>
    <x v="5"/>
    <x v="578"/>
    <x v="86"/>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3"/>
    <n v="2679000"/>
    <x v="3"/>
    <x v="3"/>
    <x v="4"/>
    <x v="3"/>
    <x v="14"/>
    <s v="-"/>
    <s v="-"/>
    <s v="02478/PB/626402/2023"/>
    <s v="03 Mei 2023"/>
    <x v="9"/>
    <m/>
    <m/>
    <x v="296"/>
    <x v="5"/>
    <x v="579"/>
    <x v="92"/>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4"/>
    <n v="1320000"/>
    <x v="3"/>
    <x v="3"/>
    <x v="4"/>
    <x v="3"/>
    <x v="14"/>
    <s v="-"/>
    <s v="-"/>
    <s v="02479/PB/626402/2023"/>
    <s v="03 Mei 2023"/>
    <x v="9"/>
    <m/>
    <m/>
    <x v="296"/>
    <x v="5"/>
    <x v="580"/>
    <x v="92"/>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555"/>
    <n v="1750000"/>
    <x v="3"/>
    <x v="3"/>
    <x v="4"/>
    <x v="3"/>
    <x v="14"/>
    <s v="-"/>
    <s v="-"/>
    <s v="02480/PB/626402/2023"/>
    <s v="18 April 2023"/>
    <x v="9"/>
    <m/>
    <m/>
    <x v="296"/>
    <x v="5"/>
    <x v="581"/>
    <x v="80"/>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556"/>
    <n v="5450000"/>
    <x v="3"/>
    <x v="3"/>
    <x v="4"/>
    <x v="3"/>
    <x v="14"/>
    <s v="-"/>
    <s v="-"/>
    <s v="02496/PB/626402/2023"/>
    <s v="05 Mei 2023"/>
    <x v="9"/>
    <m/>
    <m/>
    <x v="296"/>
    <x v="5"/>
    <x v="582"/>
    <x v="95"/>
    <s v="00161/UM/626402/2023"/>
    <s v="Belanja Barang"/>
    <s v="Belanja Barang Operasional"/>
    <s v="Persediaan"/>
    <s v="Non Covid"/>
    <s v="WA.2378.EBA.994.002.GA"/>
    <x v="2"/>
    <s v="Pusat Pendidikan KP"/>
    <x v="1"/>
    <x v="1"/>
    <n v="1674775"/>
    <n v="0"/>
    <n v="0"/>
    <n v="30450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556"/>
    <n v="6000000"/>
    <x v="3"/>
    <x v="3"/>
    <x v="4"/>
    <x v="3"/>
    <x v="14"/>
    <s v="-"/>
    <s v="-"/>
    <s v="02496/PB/626402/2023"/>
    <s v="05 Mei 2023"/>
    <x v="9"/>
    <m/>
    <m/>
    <x v="296"/>
    <x v="5"/>
    <x v="582"/>
    <x v="95"/>
    <s v="00161/UM/626402/2023"/>
    <s v="Belanja Barang"/>
    <s v="Belanja Barang Operasional"/>
    <s v="Persediaan"/>
    <s v="Non Covid"/>
    <s v="WA.2378.EBA.994.002.GA"/>
    <x v="2"/>
    <s v="Pusat Pendidikan KP"/>
    <x v="1"/>
    <x v="1"/>
    <n v="1674775"/>
    <n v="0"/>
    <n v="0"/>
    <n v="30450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77"/>
    <s v="000527"/>
    <x v="556"/>
    <n v="5450000"/>
    <x v="3"/>
    <x v="3"/>
    <x v="4"/>
    <x v="3"/>
    <x v="14"/>
    <s v="-"/>
    <s v="-"/>
    <s v="02496/PB/626402/2023"/>
    <s v="05 Mei 2023"/>
    <x v="9"/>
    <m/>
    <m/>
    <x v="296"/>
    <x v="5"/>
    <x v="582"/>
    <x v="95"/>
    <s v="00161/UM/626402/2023"/>
    <s v="Belanja Barang"/>
    <s v="Belanja Barang Operasional"/>
    <s v="Persediaan"/>
    <s v="Non Covid"/>
    <s v="WA.2378.EBA.994.002.GA"/>
    <x v="2"/>
    <s v="Pusat Pendidikan KP"/>
    <x v="1"/>
    <x v="1"/>
    <n v="1674775"/>
    <n v="0"/>
    <n v="0"/>
    <n v="30450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557"/>
    <n v="800000"/>
    <x v="3"/>
    <x v="3"/>
    <x v="4"/>
    <x v="3"/>
    <x v="14"/>
    <s v="-"/>
    <s v="-"/>
    <s v="02499/PB/626402/2023"/>
    <s v="08 Mei 2023"/>
    <x v="9"/>
    <m/>
    <m/>
    <x v="296"/>
    <x v="5"/>
    <x v="583"/>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557"/>
    <n v="880000"/>
    <x v="3"/>
    <x v="3"/>
    <x v="4"/>
    <x v="3"/>
    <x v="14"/>
    <s v="-"/>
    <s v="-"/>
    <s v="02499/PB/626402/2023"/>
    <s v="08 Mei 2023"/>
    <x v="9"/>
    <m/>
    <m/>
    <x v="296"/>
    <x v="5"/>
    <x v="583"/>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57"/>
    <n v="999000"/>
    <x v="3"/>
    <x v="3"/>
    <x v="4"/>
    <x v="3"/>
    <x v="14"/>
    <s v="-"/>
    <s v="-"/>
    <s v="02500/PB/626402/2023"/>
    <s v="09 Mei 2023"/>
    <x v="9"/>
    <m/>
    <m/>
    <x v="296"/>
    <x v="5"/>
    <x v="584"/>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558"/>
    <n v="4950000"/>
    <x v="3"/>
    <x v="3"/>
    <x v="4"/>
    <x v="3"/>
    <x v="14"/>
    <s v="-"/>
    <s v="-"/>
    <s v="02481/PB/626402/2023"/>
    <s v="02 Mei 2023"/>
    <x v="9"/>
    <m/>
    <m/>
    <x v="296"/>
    <x v="5"/>
    <x v="585"/>
    <x v="84"/>
    <s v="00161/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78"/>
    <s v="000531"/>
    <x v="559"/>
    <n v="50000000"/>
    <x v="3"/>
    <x v="3"/>
    <x v="4"/>
    <x v="3"/>
    <x v="14"/>
    <s v="-"/>
    <s v="-"/>
    <s v="02482/PB/626402/2023"/>
    <s v="25 Mei 2023"/>
    <x v="9"/>
    <m/>
    <m/>
    <x v="296"/>
    <x v="5"/>
    <x v="586"/>
    <x v="103"/>
    <s v="00161/UM/626402/2023"/>
    <s v="Belanja Barang"/>
    <s v="Belanja Barang Operasional"/>
    <s v="Belanja Sewa"/>
    <s v="Non Covid"/>
    <s v="WA.2378.EBA.994.002.GB"/>
    <x v="27"/>
    <s v="Pusat Pendidikan KP"/>
    <x v="1"/>
    <x v="1"/>
    <n v="0"/>
    <n v="0"/>
    <n v="0"/>
    <n v="500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23"/>
    <s v="001458"/>
    <x v="560"/>
    <n v="1497500"/>
    <x v="3"/>
    <x v="3"/>
    <x v="4"/>
    <x v="3"/>
    <x v="14"/>
    <s v="-"/>
    <s v="-"/>
    <s v="02483/PB/626402/2023"/>
    <s v="15 Mei 2023"/>
    <x v="9"/>
    <m/>
    <m/>
    <x v="296"/>
    <x v="5"/>
    <x v="587"/>
    <x v="96"/>
    <s v="00161/UM/626402/2023"/>
    <s v="Belanja Barang"/>
    <s v="Belanja Barang Non Operasional"/>
    <s v="Belanja Bahan"/>
    <s v="Non Covid"/>
    <s v="WA.2378.EBD.955.301.H"/>
    <x v="86"/>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16"/>
    <s v="001459"/>
    <x v="561"/>
    <n v="1500000"/>
    <x v="3"/>
    <x v="3"/>
    <x v="4"/>
    <x v="3"/>
    <x v="14"/>
    <s v="-"/>
    <s v="-"/>
    <s v="02484/PB/626402/2023"/>
    <s v="19 Mei 2023"/>
    <x v="9"/>
    <m/>
    <m/>
    <x v="296"/>
    <x v="5"/>
    <x v="588"/>
    <x v="98"/>
    <s v="00161/UM/626402/2023"/>
    <s v="Belanja Barang"/>
    <s v="Belanja Barang Non Operasional"/>
    <s v="Belanja Bahan"/>
    <s v="Non Covid"/>
    <s v="WA.2378.EBD.955.301.H"/>
    <x v="86"/>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14"/>
    <s v="001460"/>
    <x v="562"/>
    <n v="1000000"/>
    <x v="3"/>
    <x v="3"/>
    <x v="4"/>
    <x v="3"/>
    <x v="14"/>
    <s v="-"/>
    <s v="-"/>
    <s v="02485/PB/626402/2023"/>
    <s v="25 Mei 2023"/>
    <x v="9"/>
    <m/>
    <m/>
    <x v="296"/>
    <x v="5"/>
    <x v="589"/>
    <x v="103"/>
    <s v="00161/UM/626402/2023"/>
    <s v="Belanja Barang"/>
    <s v="Belanja Barang Non Operasional"/>
    <s v="Belanja Bahan"/>
    <s v="Non Covid"/>
    <s v="WA.2378.EBD.955.301.H"/>
    <x v="86"/>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563"/>
    <n v="909000"/>
    <x v="3"/>
    <x v="3"/>
    <x v="4"/>
    <x v="3"/>
    <x v="14"/>
    <s v="-"/>
    <s v="-"/>
    <s v="02515/PB/626402/2023"/>
    <s v="16 Mei 2023"/>
    <x v="10"/>
    <m/>
    <m/>
    <x v="296"/>
    <x v="5"/>
    <x v="590"/>
    <x v="104"/>
    <s v="0016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564"/>
    <n v="317600"/>
    <x v="3"/>
    <x v="3"/>
    <x v="4"/>
    <x v="3"/>
    <x v="14"/>
    <s v="-"/>
    <s v="-"/>
    <s v="02516/PB/626402/2023"/>
    <s v="17 Mei 2023"/>
    <x v="10"/>
    <m/>
    <m/>
    <x v="296"/>
    <x v="5"/>
    <x v="591"/>
    <x v="97"/>
    <s v="0016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565"/>
    <n v="864000"/>
    <x v="3"/>
    <x v="3"/>
    <x v="4"/>
    <x v="3"/>
    <x v="14"/>
    <s v="-"/>
    <s v="-"/>
    <s v="02517/PB/626402/2023"/>
    <s v="17 Mei 2023"/>
    <x v="10"/>
    <m/>
    <m/>
    <x v="296"/>
    <x v="5"/>
    <x v="592"/>
    <x v="97"/>
    <s v="0016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566"/>
    <n v="150000"/>
    <x v="3"/>
    <x v="3"/>
    <x v="4"/>
    <x v="3"/>
    <x v="14"/>
    <s v="-"/>
    <s v="-"/>
    <s v="02501/PB/626402/2023"/>
    <s v="03 April 2023"/>
    <x v="10"/>
    <m/>
    <m/>
    <x v="296"/>
    <x v="5"/>
    <x v="593"/>
    <x v="61"/>
    <s v="0016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567"/>
    <n v="850000"/>
    <x v="3"/>
    <x v="3"/>
    <x v="4"/>
    <x v="3"/>
    <x v="14"/>
    <s v="-"/>
    <s v="-"/>
    <s v="02524/PB/626402/2023"/>
    <s v="01 Mei 2023"/>
    <x v="10"/>
    <m/>
    <m/>
    <x v="296"/>
    <x v="5"/>
    <x v="594"/>
    <x v="81"/>
    <s v="0016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568"/>
    <n v="300000"/>
    <x v="3"/>
    <x v="3"/>
    <x v="4"/>
    <x v="3"/>
    <x v="14"/>
    <s v="-"/>
    <s v="-"/>
    <s v="02525/PB/626402/2023"/>
    <s v="04 Mei 2023"/>
    <x v="10"/>
    <m/>
    <m/>
    <x v="296"/>
    <x v="5"/>
    <x v="595"/>
    <x v="94"/>
    <s v="00161/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569"/>
    <n v="144900"/>
    <x v="3"/>
    <x v="3"/>
    <x v="4"/>
    <x v="3"/>
    <x v="14"/>
    <s v="-"/>
    <s v="-"/>
    <s v="02523/PB/626402/2023"/>
    <s v="30 Mei 2023"/>
    <x v="10"/>
    <m/>
    <m/>
    <x v="296"/>
    <x v="5"/>
    <x v="596"/>
    <x v="105"/>
    <s v="00161/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570"/>
    <n v="310000"/>
    <x v="3"/>
    <x v="3"/>
    <x v="4"/>
    <x v="3"/>
    <x v="14"/>
    <s v="-"/>
    <s v="-"/>
    <s v="02526/PB/626402/2023"/>
    <s v="30 Mei 2023"/>
    <x v="10"/>
    <m/>
    <m/>
    <x v="296"/>
    <x v="5"/>
    <x v="597"/>
    <x v="105"/>
    <s v="0016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571"/>
    <n v="1172000"/>
    <x v="3"/>
    <x v="3"/>
    <x v="4"/>
    <x v="3"/>
    <x v="14"/>
    <s v="-"/>
    <s v="-"/>
    <s v="02527/PB/626402/2023"/>
    <s v="31 Mei 2023"/>
    <x v="10"/>
    <m/>
    <m/>
    <x v="296"/>
    <x v="5"/>
    <x v="598"/>
    <x v="106"/>
    <s v="0016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572"/>
    <n v="360000"/>
    <x v="3"/>
    <x v="3"/>
    <x v="4"/>
    <x v="3"/>
    <x v="14"/>
    <s v="-"/>
    <s v="-"/>
    <s v="02528/PB/626402/2023"/>
    <s v="31 Mei 2023"/>
    <x v="10"/>
    <m/>
    <m/>
    <x v="296"/>
    <x v="5"/>
    <x v="599"/>
    <x v="106"/>
    <s v="0016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573"/>
    <n v="4092801"/>
    <x v="3"/>
    <x v="3"/>
    <x v="4"/>
    <x v="3"/>
    <x v="14"/>
    <s v="-"/>
    <s v="-"/>
    <s v="02514/PB/626402/2023"/>
    <s v="05 Mei 2023"/>
    <x v="10"/>
    <m/>
    <m/>
    <x v="296"/>
    <x v="5"/>
    <x v="600"/>
    <x v="95"/>
    <s v="00161/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74"/>
    <n v="110000"/>
    <x v="3"/>
    <x v="3"/>
    <x v="4"/>
    <x v="3"/>
    <x v="14"/>
    <s v="-"/>
    <s v="-"/>
    <s v="02502/PB/626402/2023"/>
    <s v="14 April 2023"/>
    <x v="10"/>
    <m/>
    <m/>
    <x v="296"/>
    <x v="5"/>
    <x v="601"/>
    <x v="88"/>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575"/>
    <n v="360720"/>
    <x v="3"/>
    <x v="3"/>
    <x v="4"/>
    <x v="3"/>
    <x v="14"/>
    <s v="-"/>
    <s v="-"/>
    <s v="02503/PB/626402/2023"/>
    <s v="02 Mei 2023"/>
    <x v="10"/>
    <m/>
    <m/>
    <x v="296"/>
    <x v="5"/>
    <x v="602"/>
    <x v="84"/>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76"/>
    <n v="1993700"/>
    <x v="3"/>
    <x v="3"/>
    <x v="4"/>
    <x v="3"/>
    <x v="14"/>
    <s v="-"/>
    <s v="-"/>
    <s v="02529/PB/626402/2023"/>
    <s v="15 Mei 2023"/>
    <x v="10"/>
    <m/>
    <m/>
    <x v="296"/>
    <x v="5"/>
    <x v="603"/>
    <x v="96"/>
    <s v="00161/UM/626402/2023"/>
    <s v="Belanja Barang"/>
    <s v="Belanja Barang Operasional"/>
    <s v="Keperluan Perkantoran"/>
    <s v="Non Covid"/>
    <s v="WA.2378.EBA.994.002.GA"/>
    <x v="5"/>
    <s v="Pusat Pendidikan KP"/>
    <x v="1"/>
    <x v="1"/>
    <n v="0"/>
    <n v="0"/>
    <n v="29906"/>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77"/>
    <n v="2198000"/>
    <x v="3"/>
    <x v="3"/>
    <x v="4"/>
    <x v="3"/>
    <x v="14"/>
    <s v="-"/>
    <s v="-"/>
    <s v="02530/PB/626402/2023"/>
    <s v="15 Mei 2023"/>
    <x v="10"/>
    <m/>
    <m/>
    <x v="296"/>
    <x v="5"/>
    <x v="604"/>
    <x v="96"/>
    <s v="00161/UM/626402/2023"/>
    <s v="Belanja Barang"/>
    <s v="Belanja Barang Operasional"/>
    <s v="Keperluan Perkantoran"/>
    <s v="Non Covid"/>
    <s v="WA.2378.EBA.994.002.GA"/>
    <x v="5"/>
    <s v="Pusat Pendidikan KP"/>
    <x v="1"/>
    <x v="1"/>
    <n v="217820"/>
    <n v="0"/>
    <n v="29703"/>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78"/>
    <n v="135100"/>
    <x v="3"/>
    <x v="3"/>
    <x v="4"/>
    <x v="3"/>
    <x v="14"/>
    <s v="-"/>
    <s v="-"/>
    <s v="02531/PB/626402/2023"/>
    <s v="26 Mei 2023"/>
    <x v="10"/>
    <m/>
    <m/>
    <x v="296"/>
    <x v="5"/>
    <x v="605"/>
    <x v="107"/>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79"/>
    <n v="385000"/>
    <x v="3"/>
    <x v="3"/>
    <x v="4"/>
    <x v="3"/>
    <x v="14"/>
    <s v="-"/>
    <s v="-"/>
    <s v="02532/PB/626402/2023"/>
    <s v="26 Mei 2023"/>
    <x v="10"/>
    <m/>
    <m/>
    <x v="296"/>
    <x v="5"/>
    <x v="606"/>
    <x v="107"/>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0"/>
    <n v="1100000"/>
    <x v="3"/>
    <x v="3"/>
    <x v="4"/>
    <x v="3"/>
    <x v="14"/>
    <s v="-"/>
    <s v="-"/>
    <s v="02533/PB/626402/2023"/>
    <s v="30 Mei 2023"/>
    <x v="10"/>
    <m/>
    <m/>
    <x v="296"/>
    <x v="5"/>
    <x v="607"/>
    <x v="105"/>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1"/>
    <n v="1904000"/>
    <x v="3"/>
    <x v="3"/>
    <x v="4"/>
    <x v="3"/>
    <x v="14"/>
    <s v="-"/>
    <s v="-"/>
    <s v="02534/PB/626402/2023"/>
    <s v="30 Mei 2023"/>
    <x v="10"/>
    <m/>
    <m/>
    <x v="296"/>
    <x v="5"/>
    <x v="608"/>
    <x v="105"/>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2"/>
    <n v="1320000"/>
    <x v="3"/>
    <x v="3"/>
    <x v="4"/>
    <x v="3"/>
    <x v="14"/>
    <s v="-"/>
    <s v="-"/>
    <s v="02535/PB/626402/2023"/>
    <s v="31 Mei 2023"/>
    <x v="10"/>
    <m/>
    <m/>
    <x v="296"/>
    <x v="5"/>
    <x v="609"/>
    <x v="106"/>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3"/>
    <n v="3300000"/>
    <x v="3"/>
    <x v="3"/>
    <x v="4"/>
    <x v="3"/>
    <x v="14"/>
    <s v="-"/>
    <s v="-"/>
    <s v="02536/PB/626402/2023"/>
    <s v="31 Mei 2023"/>
    <x v="10"/>
    <m/>
    <m/>
    <x v="296"/>
    <x v="5"/>
    <x v="610"/>
    <x v="106"/>
    <s v="00161/UM/626402/2023"/>
    <s v="Belanja Barang"/>
    <s v="Belanja Barang Operasional"/>
    <s v="Keperluan Perkantoran"/>
    <s v="Non Covid"/>
    <s v="WA.2378.EBA.994.002.GA"/>
    <x v="5"/>
    <s v="Pusat Pendidikan KP"/>
    <x v="1"/>
    <x v="1"/>
    <n v="0"/>
    <n v="0"/>
    <n v="9900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84"/>
    <n v="995000"/>
    <x v="3"/>
    <x v="3"/>
    <x v="4"/>
    <x v="3"/>
    <x v="14"/>
    <s v="-"/>
    <s v="-"/>
    <s v="02537/PB/626402/2023"/>
    <s v="09 Mei 2023"/>
    <x v="10"/>
    <m/>
    <m/>
    <x v="296"/>
    <x v="5"/>
    <x v="611"/>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85"/>
    <n v="992000"/>
    <x v="3"/>
    <x v="3"/>
    <x v="4"/>
    <x v="3"/>
    <x v="14"/>
    <s v="-"/>
    <s v="-"/>
    <s v="02538/PB/626402/2023"/>
    <s v="09 Mei 2023"/>
    <x v="10"/>
    <m/>
    <m/>
    <x v="296"/>
    <x v="5"/>
    <x v="612"/>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86"/>
    <n v="998000"/>
    <x v="3"/>
    <x v="3"/>
    <x v="4"/>
    <x v="3"/>
    <x v="14"/>
    <s v="-"/>
    <s v="-"/>
    <s v="02539/PB/626402/2023"/>
    <s v="09 Mei 2023"/>
    <x v="10"/>
    <m/>
    <m/>
    <x v="296"/>
    <x v="5"/>
    <x v="613"/>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87"/>
    <n v="1480000"/>
    <x v="3"/>
    <x v="3"/>
    <x v="4"/>
    <x v="3"/>
    <x v="14"/>
    <s v="-"/>
    <s v="-"/>
    <s v="02540/PB/626402/2023"/>
    <s v="09 Mei 2023"/>
    <x v="10"/>
    <m/>
    <m/>
    <x v="296"/>
    <x v="5"/>
    <x v="614"/>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88"/>
    <n v="1495000"/>
    <x v="3"/>
    <x v="3"/>
    <x v="4"/>
    <x v="3"/>
    <x v="14"/>
    <s v="-"/>
    <s v="-"/>
    <s v="02541/PB/626402/2023"/>
    <s v="08 Mei 2023"/>
    <x v="10"/>
    <m/>
    <m/>
    <x v="296"/>
    <x v="5"/>
    <x v="615"/>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89"/>
    <n v="1490000"/>
    <x v="3"/>
    <x v="3"/>
    <x v="4"/>
    <x v="3"/>
    <x v="14"/>
    <s v="-"/>
    <s v="-"/>
    <s v="02542/PB/626402/2023"/>
    <s v="08 Mei 2023"/>
    <x v="10"/>
    <m/>
    <m/>
    <x v="296"/>
    <x v="5"/>
    <x v="616"/>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90"/>
    <n v="1500000"/>
    <x v="3"/>
    <x v="3"/>
    <x v="4"/>
    <x v="3"/>
    <x v="14"/>
    <s v="-"/>
    <s v="-"/>
    <s v="02543/PB/626402/2023"/>
    <s v="08 Mei 2023"/>
    <x v="10"/>
    <m/>
    <m/>
    <x v="296"/>
    <x v="5"/>
    <x v="617"/>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91"/>
    <n v="248000"/>
    <x v="3"/>
    <x v="3"/>
    <x v="4"/>
    <x v="3"/>
    <x v="14"/>
    <s v="-"/>
    <s v="-"/>
    <s v="02504/PB/626402/2023"/>
    <s v="08 Mei 2023"/>
    <x v="10"/>
    <m/>
    <m/>
    <x v="296"/>
    <x v="5"/>
    <x v="618"/>
    <x v="101"/>
    <s v="00161/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592"/>
    <n v="850000"/>
    <x v="3"/>
    <x v="3"/>
    <x v="4"/>
    <x v="3"/>
    <x v="14"/>
    <s v="-"/>
    <s v="-"/>
    <s v="02505/PB/626402/2023"/>
    <s v="05 Mei 2023"/>
    <x v="10"/>
    <m/>
    <m/>
    <x v="296"/>
    <x v="5"/>
    <x v="619"/>
    <x v="95"/>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2"/>
    <n v="6108000"/>
    <x v="3"/>
    <x v="3"/>
    <x v="4"/>
    <x v="3"/>
    <x v="14"/>
    <s v="-"/>
    <s v="-"/>
    <s v="02505/PB/626402/2023"/>
    <s v="05 Mei 2023"/>
    <x v="10"/>
    <m/>
    <m/>
    <x v="296"/>
    <x v="5"/>
    <x v="619"/>
    <x v="95"/>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593"/>
    <n v="2274500"/>
    <x v="3"/>
    <x v="3"/>
    <x v="4"/>
    <x v="3"/>
    <x v="14"/>
    <s v="-"/>
    <s v="-"/>
    <s v="02506/PB/626402/2023"/>
    <s v="18 April 2023"/>
    <x v="10"/>
    <m/>
    <m/>
    <x v="296"/>
    <x v="5"/>
    <x v="620"/>
    <x v="80"/>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4"/>
    <n v="1555300"/>
    <x v="3"/>
    <x v="3"/>
    <x v="4"/>
    <x v="3"/>
    <x v="14"/>
    <s v="-"/>
    <s v="-"/>
    <s v="02507/PB/626402/2023"/>
    <s v="25 April 2023"/>
    <x v="10"/>
    <m/>
    <m/>
    <x v="296"/>
    <x v="5"/>
    <x v="621"/>
    <x v="108"/>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595"/>
    <n v="557500"/>
    <x v="3"/>
    <x v="3"/>
    <x v="4"/>
    <x v="3"/>
    <x v="14"/>
    <s v="-"/>
    <s v="-"/>
    <s v="02509/PB/626402/2023"/>
    <s v="15 Mei 2023"/>
    <x v="10"/>
    <m/>
    <m/>
    <x v="296"/>
    <x v="5"/>
    <x v="622"/>
    <x v="96"/>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6"/>
    <n v="150000"/>
    <x v="3"/>
    <x v="3"/>
    <x v="4"/>
    <x v="3"/>
    <x v="14"/>
    <s v="-"/>
    <s v="-"/>
    <s v="02510/PB/626402/2023"/>
    <s v="15 April 2023"/>
    <x v="10"/>
    <m/>
    <m/>
    <x v="296"/>
    <x v="5"/>
    <x v="623"/>
    <x v="109"/>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597"/>
    <n v="436000"/>
    <x v="3"/>
    <x v="3"/>
    <x v="4"/>
    <x v="3"/>
    <x v="14"/>
    <s v="-"/>
    <s v="-"/>
    <s v="02511/PB/626402/2023"/>
    <s v="18 Mei 2023"/>
    <x v="10"/>
    <m/>
    <m/>
    <x v="296"/>
    <x v="5"/>
    <x v="624"/>
    <x v="110"/>
    <s v="00161/UM/626402/2023"/>
    <s v="Belanja Barang"/>
    <s v="Belanja Barang Operasional"/>
    <s v="Belanja Pemeliharaan"/>
    <s v="Non Covid"/>
    <s v="WA.2378.EBA.994.002.GC"/>
    <x v="26"/>
    <s v="Pusat Pendidikan KP"/>
    <x v="1"/>
    <x v="1"/>
    <n v="0"/>
    <n v="0"/>
    <n v="0"/>
    <n v="21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8"/>
    <n v="1510000"/>
    <x v="3"/>
    <x v="3"/>
    <x v="4"/>
    <x v="3"/>
    <x v="14"/>
    <s v="-"/>
    <s v="-"/>
    <s v="02512/PB/626402/2023"/>
    <s v="22 Mei 2023"/>
    <x v="10"/>
    <m/>
    <m/>
    <x v="296"/>
    <x v="5"/>
    <x v="625"/>
    <x v="111"/>
    <s v="00161/UM/626402/2023"/>
    <s v="Belanja Barang"/>
    <s v="Belanja Barang Operasional"/>
    <s v="Belanja Pemeliharaan"/>
    <s v="Non Covid"/>
    <s v="WA.2378.EBA.994.002.GC"/>
    <x v="26"/>
    <s v="Pusat Pendidikan KP"/>
    <x v="1"/>
    <x v="1"/>
    <n v="0"/>
    <n v="0"/>
    <n v="0"/>
    <n v="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4111"/>
    <s v="524111. Belanja Perjalanan Dinas Biasa"/>
    <x v="79"/>
    <s v="000978"/>
    <x v="599"/>
    <n v="1240000"/>
    <x v="3"/>
    <x v="3"/>
    <x v="4"/>
    <x v="3"/>
    <x v="14"/>
    <s v="-"/>
    <s v="-"/>
    <s v="02518/PB/626402/2023"/>
    <s v="17 Mei 2023"/>
    <x v="10"/>
    <m/>
    <m/>
    <x v="296"/>
    <x v="5"/>
    <x v="626"/>
    <x v="97"/>
    <s v="00161/UM/626402/2023"/>
    <s v="Belanja Barang"/>
    <s v="Belanja Barang Non Operasional"/>
    <s v="Perjalanan Dinas"/>
    <s v="Non Covid"/>
    <s v="WA.2378.EBD.952.301.E"/>
    <x v="8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4111"/>
    <s v="524111. Belanja Perjalanan Dinas Biasa"/>
    <x v="80"/>
    <s v="000986"/>
    <x v="600"/>
    <n v="1460000"/>
    <x v="3"/>
    <x v="3"/>
    <x v="4"/>
    <x v="3"/>
    <x v="14"/>
    <s v="-"/>
    <s v="-"/>
    <s v="02519/PB/626402/2023"/>
    <s v="15 Mei 2023"/>
    <x v="10"/>
    <m/>
    <m/>
    <x v="296"/>
    <x v="5"/>
    <x v="627"/>
    <x v="96"/>
    <s v="00161/UM/626402/2023"/>
    <s v="Belanja Barang"/>
    <s v="Belanja Barang Non Operasional"/>
    <s v="Perjalanan Dinas"/>
    <s v="Non Covid"/>
    <s v="WA.2378.EBD.952.301.F"/>
    <x v="8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601"/>
    <n v="12909700"/>
    <x v="3"/>
    <x v="3"/>
    <x v="4"/>
    <x v="3"/>
    <x v="14"/>
    <s v="-"/>
    <s v="-"/>
    <s v="02521/PB/626402/2023"/>
    <s v="31 Mei 2023"/>
    <x v="10"/>
    <m/>
    <m/>
    <x v="296"/>
    <x v="5"/>
    <x v="628"/>
    <x v="106"/>
    <s v="00161/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C"/>
    <s v="C. Monitoring Evaluasi Penyelenggaraan Pendidikan KP"/>
    <s v="521219"/>
    <s v="521219. Belanja Barang Non Operasional Lainnya"/>
    <x v="21"/>
    <s v="001292"/>
    <x v="602"/>
    <n v="314528"/>
    <x v="3"/>
    <x v="3"/>
    <x v="4"/>
    <x v="3"/>
    <x v="14"/>
    <s v="-"/>
    <s v="-"/>
    <s v="02522/PB/626402/2023"/>
    <s v="31 Mei 2023"/>
    <x v="10"/>
    <m/>
    <m/>
    <x v="296"/>
    <x v="5"/>
    <x v="629"/>
    <x v="106"/>
    <s v="00161/UM/626402/2023"/>
    <s v="Belanja Barang"/>
    <s v="Belanja Barang Non Operasional"/>
    <s v="Non Ops Lainnya"/>
    <s v="Non Covid"/>
    <s v="WA.2378.EBD.953.301.C"/>
    <x v="8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603"/>
    <n v="2625000"/>
    <x v="3"/>
    <x v="3"/>
    <x v="4"/>
    <x v="3"/>
    <x v="14"/>
    <s v="-"/>
    <s v="-"/>
    <s v="02520/PB/626402/2023"/>
    <s v="02 Mei 2023"/>
    <x v="10"/>
    <m/>
    <m/>
    <x v="296"/>
    <x v="5"/>
    <x v="630"/>
    <x v="84"/>
    <s v="00161/UM/626402/2023"/>
    <s v="Belanja Barang"/>
    <s v="Belanja Barang Non Operasional"/>
    <s v="Belanja Bahan"/>
    <s v="Non Covid"/>
    <s v="WA.4345.EBC.996.301.A"/>
    <x v="30"/>
    <s v="Pusat Pendidikan KP"/>
    <x v="3"/>
    <x v="7"/>
    <n v="0"/>
    <n v="0"/>
    <n v="7875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33B79F-CCE0-4A1B-899C-BE6282E6D0B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5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pivotField numFmtId="14" showAll="0"/>
    <pivotField showAll="0"/>
    <pivotField showAll="0"/>
    <pivotField showAll="0"/>
    <pivotField showAll="0"/>
    <pivotField showAll="0"/>
    <pivotField axis="axisRow" showAll="0">
      <items count="12">
        <item x="0"/>
        <item x="1"/>
        <item x="3"/>
        <item x="4"/>
        <item x="5"/>
        <item x="7"/>
        <item x="8"/>
        <item x="2"/>
        <item x="6"/>
        <item x="9"/>
        <item x="10"/>
        <item t="default"/>
      </items>
    </pivotField>
    <pivotField showAll="0"/>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numFmtId="41" showAll="0"/>
    <pivotField numFmtId="41" showAll="0"/>
    <pivotField numFmtId="41" showAll="0"/>
    <pivotField numFmtId="41" showAll="0"/>
    <pivotField numFmtId="41" showAll="0"/>
    <pivotField dragToRow="0" dragToCol="0" dragToPage="0" showAll="0" defaultSubtotal="0"/>
  </pivotFields>
  <rowFields count="1">
    <field x="33"/>
  </rowFields>
  <rowItems count="12">
    <i>
      <x/>
    </i>
    <i>
      <x v="1"/>
    </i>
    <i>
      <x v="2"/>
    </i>
    <i>
      <x v="3"/>
    </i>
    <i>
      <x v="4"/>
    </i>
    <i>
      <x v="5"/>
    </i>
    <i>
      <x v="6"/>
    </i>
    <i>
      <x v="7"/>
    </i>
    <i>
      <x v="8"/>
    </i>
    <i>
      <x v="9"/>
    </i>
    <i>
      <x v="10"/>
    </i>
    <i t="grand">
      <x/>
    </i>
  </rowItems>
  <colItems count="1">
    <i/>
  </colItems>
  <dataFields count="1">
    <dataField name="Jumlah SPBy" fld="23" baseField="33" baseItem="0" numFmtId="41"/>
  </dataField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168" applyNumberFormats="0" applyBorderFormats="0" applyFontFormats="0" applyPatternFormats="0" applyAlignmentFormats="0" applyWidthHeightFormats="1" dataCaption="Values" tag="de299a30-5904-4cf7-8d26-70d0fe227387" updatedVersion="8" minRefreshableVersion="3" showDrill="0" subtotalHiddenItems="1" itemPrintTitles="1" createdVersion="8" indent="0" outline="1" outlineData="1" multipleFieldFilters="0" rowHeaderCaption="Kegiatan">
  <location ref="B4:J18"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14">
    <i>
      <x/>
    </i>
    <i r="1">
      <x/>
    </i>
    <i r="2">
      <x/>
    </i>
    <i r="2">
      <x v="1"/>
    </i>
    <i r="1">
      <x v="1"/>
    </i>
    <i r="2">
      <x v="2"/>
    </i>
    <i r="2">
      <x v="3"/>
    </i>
    <i r="1">
      <x v="2"/>
    </i>
    <i r="2">
      <x v="4"/>
    </i>
    <i r="2">
      <x v="5"/>
    </i>
    <i r="1">
      <x v="3"/>
    </i>
    <i r="2">
      <x v="6"/>
    </i>
    <i r="2">
      <x v="7"/>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1534">
      <pivotArea dataOnly="0" labelOnly="1" fieldPosition="0">
        <references count="1">
          <reference field="7" count="0"/>
        </references>
      </pivotArea>
    </format>
    <format dxfId="1533">
      <pivotArea dataOnly="0" labelOnly="1" fieldPosition="0">
        <references count="1">
          <reference field="7" count="0"/>
        </references>
      </pivotArea>
    </format>
    <format dxfId="1532">
      <pivotArea dataOnly="0" labelOnly="1" fieldPosition="0">
        <references count="1">
          <reference field="6" count="0"/>
        </references>
      </pivotArea>
    </format>
    <format dxfId="1531">
      <pivotArea collapsedLevelsAreSubtotals="1" fieldPosition="0">
        <references count="2">
          <reference field="6" count="0" selected="0"/>
          <reference field="7" count="1">
            <x v="0"/>
          </reference>
        </references>
      </pivotArea>
    </format>
    <format dxfId="1530">
      <pivotArea collapsedLevelsAreSubtotals="1" fieldPosition="0">
        <references count="2">
          <reference field="6" count="0" selected="0"/>
          <reference field="7" count="1">
            <x v="1"/>
          </reference>
        </references>
      </pivotArea>
    </format>
    <format dxfId="1529">
      <pivotArea collapsedLevelsAreSubtotals="1" fieldPosition="0">
        <references count="2">
          <reference field="6" count="0" selected="0"/>
          <reference field="7" count="1">
            <x v="2"/>
          </reference>
        </references>
      </pivotArea>
    </format>
    <format dxfId="1528">
      <pivotArea collapsedLevelsAreSubtotals="1" fieldPosition="0">
        <references count="2">
          <reference field="6" count="0" selected="0"/>
          <reference field="7" count="1">
            <x v="3"/>
          </reference>
        </references>
      </pivotArea>
    </format>
    <format dxfId="1527">
      <pivotArea collapsedLevelsAreSubtotals="1" fieldPosition="0">
        <references count="2">
          <reference field="6" count="0" selected="0"/>
          <reference field="7" count="1">
            <x v="0"/>
          </reference>
        </references>
      </pivotArea>
    </format>
    <format dxfId="1526">
      <pivotArea collapsedLevelsAreSubtotals="1" fieldPosition="0">
        <references count="2">
          <reference field="6" count="0" selected="0"/>
          <reference field="7" count="1">
            <x v="1"/>
          </reference>
        </references>
      </pivotArea>
    </format>
    <format dxfId="1525">
      <pivotArea collapsedLevelsAreSubtotals="1" fieldPosition="0">
        <references count="2">
          <reference field="6" count="0" selected="0"/>
          <reference field="7" count="1">
            <x v="2"/>
          </reference>
        </references>
      </pivotArea>
    </format>
    <format dxfId="1524">
      <pivotArea collapsedLevelsAreSubtotals="1" fieldPosition="0">
        <references count="2">
          <reference field="6" count="0" selected="0"/>
          <reference field="7" count="1">
            <x v="3"/>
          </reference>
        </references>
      </pivotArea>
    </format>
    <format dxfId="1523">
      <pivotArea collapsedLevelsAreSubtotals="1" fieldPosition="0">
        <references count="2">
          <reference field="6" count="0" selected="0"/>
          <reference field="7" count="1">
            <x v="0"/>
          </reference>
        </references>
      </pivotArea>
    </format>
    <format dxfId="1522">
      <pivotArea collapsedLevelsAreSubtotals="1" fieldPosition="0">
        <references count="2">
          <reference field="6" count="0" selected="0"/>
          <reference field="7" count="1">
            <x v="1"/>
          </reference>
        </references>
      </pivotArea>
    </format>
    <format dxfId="1521">
      <pivotArea collapsedLevelsAreSubtotals="1" fieldPosition="0">
        <references count="2">
          <reference field="6" count="0" selected="0"/>
          <reference field="7" count="1">
            <x v="2"/>
          </reference>
        </references>
      </pivotArea>
    </format>
    <format dxfId="1520">
      <pivotArea collapsedLevelsAreSubtotals="1" fieldPosition="0">
        <references count="2">
          <reference field="6" count="0" selected="0"/>
          <reference field="7" count="1">
            <x v="3"/>
          </reference>
        </references>
      </pivotArea>
    </format>
    <format dxfId="1519">
      <pivotArea field="6" type="button" dataOnly="0" labelOnly="1" outline="0" axis="axisRow" fieldPosition="0"/>
    </format>
    <format dxfId="1518">
      <pivotArea dataOnly="0" labelOnly="1" outline="0" fieldPosition="0">
        <references count="1">
          <reference field="4294967294" count="6">
            <x v="2"/>
            <x v="3"/>
            <x v="4"/>
            <x v="5"/>
            <x v="6"/>
            <x v="7"/>
          </reference>
        </references>
      </pivotArea>
    </format>
    <format dxfId="1517">
      <pivotArea type="all" dataOnly="0" outline="0" fieldPosition="0"/>
    </format>
    <format dxfId="1516">
      <pivotArea outline="0" collapsedLevelsAreSubtotals="1" fieldPosition="0"/>
    </format>
    <format dxfId="1515">
      <pivotArea field="6" type="button" dataOnly="0" labelOnly="1" outline="0" axis="axisRow" fieldPosition="0"/>
    </format>
    <format dxfId="1514">
      <pivotArea dataOnly="0" labelOnly="1" fieldPosition="0">
        <references count="1">
          <reference field="6" count="0"/>
        </references>
      </pivotArea>
    </format>
    <format dxfId="1513">
      <pivotArea dataOnly="0" labelOnly="1" grandRow="1" outline="0" fieldPosition="0"/>
    </format>
    <format dxfId="1512">
      <pivotArea dataOnly="0" labelOnly="1" fieldPosition="0">
        <references count="2">
          <reference field="6" count="0" selected="0"/>
          <reference field="7" count="0"/>
        </references>
      </pivotArea>
    </format>
    <format dxfId="1511">
      <pivotArea dataOnly="0" labelOnly="1" fieldPosition="0">
        <references count="3">
          <reference field="6" count="0" selected="0"/>
          <reference field="7" count="1" selected="0">
            <x v="0"/>
          </reference>
          <reference field="8" count="2">
            <x v="0"/>
            <x v="1"/>
          </reference>
        </references>
      </pivotArea>
    </format>
    <format dxfId="1510">
      <pivotArea dataOnly="0" labelOnly="1" fieldPosition="0">
        <references count="3">
          <reference field="6" count="0" selected="0"/>
          <reference field="7" count="1" selected="0">
            <x v="1"/>
          </reference>
          <reference field="8" count="2">
            <x v="2"/>
            <x v="3"/>
          </reference>
        </references>
      </pivotArea>
    </format>
    <format dxfId="1509">
      <pivotArea dataOnly="0" labelOnly="1" fieldPosition="0">
        <references count="3">
          <reference field="6" count="0" selected="0"/>
          <reference field="7" count="1" selected="0">
            <x v="2"/>
          </reference>
          <reference field="8" count="1">
            <x v="4"/>
          </reference>
        </references>
      </pivotArea>
    </format>
    <format dxfId="1508">
      <pivotArea dataOnly="0" labelOnly="1" fieldPosition="0">
        <references count="3">
          <reference field="6" count="0" selected="0"/>
          <reference field="7" count="1" selected="0">
            <x v="3"/>
          </reference>
          <reference field="8" count="2">
            <x v="6"/>
            <x v="7"/>
          </reference>
        </references>
      </pivotArea>
    </format>
    <format dxfId="1507">
      <pivotArea dataOnly="0" labelOnly="1" outline="0" fieldPosition="0">
        <references count="1">
          <reference field="4294967294" count="6">
            <x v="2"/>
            <x v="3"/>
            <x v="4"/>
            <x v="5"/>
            <x v="6"/>
            <x v="7"/>
          </reference>
        </references>
      </pivotArea>
    </format>
    <format dxfId="1506">
      <pivotArea dataOnly="0" labelOnly="1" grandRow="1" outline="0" fieldPosition="0"/>
    </format>
    <format dxfId="1505">
      <pivotArea collapsedLevelsAreSubtotals="1" fieldPosition="0">
        <references count="2">
          <reference field="6" count="0" selected="0"/>
          <reference field="7" count="1">
            <x v="0"/>
          </reference>
        </references>
      </pivotArea>
    </format>
    <format dxfId="1504">
      <pivotArea collapsedLevelsAreSubtotals="1" fieldPosition="0">
        <references count="2">
          <reference field="6" count="0" selected="0"/>
          <reference field="7" count="1">
            <x v="1"/>
          </reference>
        </references>
      </pivotArea>
    </format>
    <format dxfId="1503">
      <pivotArea collapsedLevelsAreSubtotals="1" fieldPosition="0">
        <references count="2">
          <reference field="6" count="0" selected="0"/>
          <reference field="7" count="1">
            <x v="2"/>
          </reference>
        </references>
      </pivotArea>
    </format>
    <format dxfId="1502">
      <pivotArea collapsedLevelsAreSubtotals="1" fieldPosition="0">
        <references count="2">
          <reference field="6" count="0" selected="0"/>
          <reference field="7" count="1">
            <x v="3"/>
          </reference>
        </references>
      </pivotArea>
    </format>
    <format dxfId="1501">
      <pivotArea collapsedLevelsAreSubtotals="1" fieldPosition="0">
        <references count="2">
          <reference field="6" count="0" selected="0"/>
          <reference field="7" count="1">
            <x v="0"/>
          </reference>
        </references>
      </pivotArea>
    </format>
    <format dxfId="1500">
      <pivotArea collapsedLevelsAreSubtotals="1" fieldPosition="0">
        <references count="2">
          <reference field="6" count="0" selected="0"/>
          <reference field="7" count="1">
            <x v="1"/>
          </reference>
        </references>
      </pivotArea>
    </format>
    <format dxfId="1499">
      <pivotArea collapsedLevelsAreSubtotals="1" fieldPosition="0">
        <references count="2">
          <reference field="6" count="0" selected="0"/>
          <reference field="7" count="1">
            <x v="2"/>
          </reference>
        </references>
      </pivotArea>
    </format>
    <format dxfId="1498">
      <pivotArea collapsedLevelsAreSubtotals="1" fieldPosition="0">
        <references count="2">
          <reference field="6" count="0" selected="0"/>
          <reference field="7" count="1">
            <x v="3"/>
          </reference>
        </references>
      </pivotArea>
    </format>
    <format dxfId="1497">
      <pivotArea collapsedLevelsAreSubtotals="1" fieldPosition="0">
        <references count="1">
          <reference field="6" count="0"/>
        </references>
      </pivotArea>
    </format>
    <format dxfId="1496">
      <pivotArea outline="0" fieldPosition="0">
        <references count="1">
          <reference field="4294967294" count="1">
            <x v="0"/>
          </reference>
        </references>
      </pivotArea>
    </format>
    <format dxfId="1495">
      <pivotArea outline="0" fieldPosition="0">
        <references count="1">
          <reference field="4294967294" count="1">
            <x v="1"/>
          </reference>
        </references>
      </pivotArea>
    </format>
    <format dxfId="1494">
      <pivotArea dataOnly="0" outline="0" fieldPosition="0">
        <references count="1">
          <reference field="4294967294" count="1">
            <x v="1"/>
          </reference>
        </references>
      </pivotArea>
    </format>
    <format dxfId="1493">
      <pivotArea field="6" type="button" dataOnly="0" labelOnly="1" outline="0" axis="axisRow" fieldPosition="0"/>
    </format>
    <format dxfId="1492">
      <pivotArea dataOnly="0" labelOnly="1" outline="0" fieldPosition="0">
        <references count="1">
          <reference field="4294967294" count="8">
            <x v="0"/>
            <x v="1"/>
            <x v="2"/>
            <x v="3"/>
            <x v="4"/>
            <x v="5"/>
            <x v="6"/>
            <x v="7"/>
          </reference>
        </references>
      </pivotArea>
    </format>
    <format dxfId="1491">
      <pivotArea field="6" type="button" dataOnly="0" labelOnly="1" outline="0" axis="axisRow" fieldPosition="0"/>
    </format>
    <format dxfId="1490">
      <pivotArea dataOnly="0" labelOnly="1" outline="0" fieldPosition="0">
        <references count="1">
          <reference field="4294967294" count="8">
            <x v="0"/>
            <x v="1"/>
            <x v="2"/>
            <x v="3"/>
            <x v="4"/>
            <x v="5"/>
            <x v="6"/>
            <x v="7"/>
          </reference>
        </references>
      </pivotArea>
    </format>
    <format dxfId="1489">
      <pivotArea field="6" type="button" dataOnly="0" labelOnly="1" outline="0" axis="axisRow" fieldPosition="0"/>
    </format>
    <format dxfId="1488">
      <pivotArea dataOnly="0" labelOnly="1" outline="0" fieldPosition="0">
        <references count="1">
          <reference field="4294967294" count="8">
            <x v="0"/>
            <x v="1"/>
            <x v="2"/>
            <x v="3"/>
            <x v="4"/>
            <x v="5"/>
            <x v="6"/>
            <x v="7"/>
          </reference>
        </references>
      </pivotArea>
    </format>
    <format dxfId="1487">
      <pivotArea type="all" dataOnly="0" outline="0" fieldPosition="0"/>
    </format>
    <format dxfId="1486">
      <pivotArea outline="0" collapsedLevelsAreSubtotals="1" fieldPosition="0"/>
    </format>
    <format dxfId="1485">
      <pivotArea field="6" type="button" dataOnly="0" labelOnly="1" outline="0" axis="axisRow" fieldPosition="0"/>
    </format>
    <format dxfId="1484">
      <pivotArea dataOnly="0" labelOnly="1" fieldPosition="0">
        <references count="1">
          <reference field="6" count="0"/>
        </references>
      </pivotArea>
    </format>
    <format dxfId="1483">
      <pivotArea dataOnly="0" labelOnly="1" grandRow="1" outline="0" fieldPosition="0"/>
    </format>
    <format dxfId="1482">
      <pivotArea dataOnly="0" labelOnly="1" fieldPosition="0">
        <references count="2">
          <reference field="6" count="0" selected="0"/>
          <reference field="7" count="0"/>
        </references>
      </pivotArea>
    </format>
    <format dxfId="1481">
      <pivotArea dataOnly="0" labelOnly="1" fieldPosition="0">
        <references count="3">
          <reference field="6" count="0" selected="0"/>
          <reference field="7" count="1" selected="0">
            <x v="0"/>
          </reference>
          <reference field="8" count="2">
            <x v="0"/>
            <x v="1"/>
          </reference>
        </references>
      </pivotArea>
    </format>
    <format dxfId="1480">
      <pivotArea dataOnly="0" labelOnly="1" fieldPosition="0">
        <references count="3">
          <reference field="6" count="0" selected="0"/>
          <reference field="7" count="1" selected="0">
            <x v="1"/>
          </reference>
          <reference field="8" count="2">
            <x v="2"/>
            <x v="3"/>
          </reference>
        </references>
      </pivotArea>
    </format>
    <format dxfId="1479">
      <pivotArea dataOnly="0" labelOnly="1" fieldPosition="0">
        <references count="3">
          <reference field="6" count="0" selected="0"/>
          <reference field="7" count="1" selected="0">
            <x v="2"/>
          </reference>
          <reference field="8" count="1">
            <x v="4"/>
          </reference>
        </references>
      </pivotArea>
    </format>
    <format dxfId="1478">
      <pivotArea dataOnly="0" labelOnly="1" fieldPosition="0">
        <references count="3">
          <reference field="6" count="0" selected="0"/>
          <reference field="7" count="1" selected="0">
            <x v="3"/>
          </reference>
          <reference field="8" count="2">
            <x v="6"/>
            <x v="7"/>
          </reference>
        </references>
      </pivotArea>
    </format>
    <format dxfId="1477">
      <pivotArea dataOnly="0" labelOnly="1" outline="0" fieldPosition="0">
        <references count="1">
          <reference field="4294967294" count="8">
            <x v="0"/>
            <x v="1"/>
            <x v="2"/>
            <x v="3"/>
            <x v="4"/>
            <x v="5"/>
            <x v="6"/>
            <x v="7"/>
          </reference>
        </references>
      </pivotArea>
    </format>
    <format dxfId="1476">
      <pivotArea type="all" dataOnly="0" outline="0" fieldPosition="0"/>
    </format>
    <format dxfId="1475">
      <pivotArea outline="0" collapsedLevelsAreSubtotals="1" fieldPosition="0"/>
    </format>
    <format dxfId="1474">
      <pivotArea field="6" type="button" dataOnly="0" labelOnly="1" outline="0" axis="axisRow" fieldPosition="0"/>
    </format>
    <format dxfId="1473">
      <pivotArea dataOnly="0" labelOnly="1" fieldPosition="0">
        <references count="1">
          <reference field="6" count="0"/>
        </references>
      </pivotArea>
    </format>
    <format dxfId="1472">
      <pivotArea dataOnly="0" labelOnly="1" grandRow="1" outline="0" fieldPosition="0"/>
    </format>
    <format dxfId="1471">
      <pivotArea dataOnly="0" labelOnly="1" fieldPosition="0">
        <references count="2">
          <reference field="6" count="0" selected="0"/>
          <reference field="7" count="0"/>
        </references>
      </pivotArea>
    </format>
    <format dxfId="1470">
      <pivotArea dataOnly="0" labelOnly="1" fieldPosition="0">
        <references count="3">
          <reference field="6" count="0" selected="0"/>
          <reference field="7" count="1" selected="0">
            <x v="0"/>
          </reference>
          <reference field="8" count="2">
            <x v="0"/>
            <x v="1"/>
          </reference>
        </references>
      </pivotArea>
    </format>
    <format dxfId="1469">
      <pivotArea dataOnly="0" labelOnly="1" fieldPosition="0">
        <references count="3">
          <reference field="6" count="0" selected="0"/>
          <reference field="7" count="1" selected="0">
            <x v="1"/>
          </reference>
          <reference field="8" count="2">
            <x v="2"/>
            <x v="3"/>
          </reference>
        </references>
      </pivotArea>
    </format>
    <format dxfId="1468">
      <pivotArea dataOnly="0" labelOnly="1" fieldPosition="0">
        <references count="3">
          <reference field="6" count="0" selected="0"/>
          <reference field="7" count="1" selected="0">
            <x v="2"/>
          </reference>
          <reference field="8" count="1">
            <x v="4"/>
          </reference>
        </references>
      </pivotArea>
    </format>
    <format dxfId="1467">
      <pivotArea dataOnly="0" labelOnly="1" fieldPosition="0">
        <references count="3">
          <reference field="6" count="0" selected="0"/>
          <reference field="7" count="1" selected="0">
            <x v="3"/>
          </reference>
          <reference field="8" count="2">
            <x v="6"/>
            <x v="7"/>
          </reference>
        </references>
      </pivotArea>
    </format>
    <format dxfId="1466">
      <pivotArea dataOnly="0" labelOnly="1" outline="0" fieldPosition="0">
        <references count="1">
          <reference field="4294967294" count="8">
            <x v="0"/>
            <x v="1"/>
            <x v="2"/>
            <x v="3"/>
            <x v="4"/>
            <x v="5"/>
            <x v="6"/>
            <x v="7"/>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1"/>
    <rowHierarchyUsage hierarchyUsage="142"/>
    <rowHierarchyUsage hierarchyUsage="1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171"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B23:J66"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12">
        <item x="0"/>
        <item x="1"/>
        <item x="2"/>
        <item x="3"/>
        <item x="4"/>
        <item x="5"/>
        <item x="6"/>
        <item x="7"/>
        <item x="8"/>
        <item x="9"/>
        <item x="10"/>
        <item t="default"/>
      </items>
    </pivotField>
    <pivotField allDrilled="1" showAll="0" dataSourceSort="1" defaultAttributeDrillState="1"/>
  </pivotFields>
  <rowFields count="4">
    <field x="6"/>
    <field x="7"/>
    <field x="8"/>
    <field x="11"/>
  </rowFields>
  <rowItems count="43">
    <i>
      <x/>
    </i>
    <i r="1">
      <x/>
    </i>
    <i r="2">
      <x/>
    </i>
    <i r="3">
      <x/>
    </i>
    <i r="3">
      <x v="1"/>
    </i>
    <i r="3">
      <x v="2"/>
    </i>
    <i r="2">
      <x v="1"/>
    </i>
    <i r="3">
      <x/>
    </i>
    <i r="3">
      <x v="2"/>
    </i>
    <i r="1">
      <x v="1"/>
    </i>
    <i r="2">
      <x v="2"/>
    </i>
    <i r="3">
      <x/>
    </i>
    <i r="3">
      <x v="3"/>
    </i>
    <i r="3">
      <x v="1"/>
    </i>
    <i r="3">
      <x v="2"/>
    </i>
    <i r="2">
      <x v="3"/>
    </i>
    <i r="3">
      <x/>
    </i>
    <i r="3">
      <x v="2"/>
    </i>
    <i r="1">
      <x v="2"/>
    </i>
    <i r="2">
      <x v="4"/>
    </i>
    <i r="3">
      <x/>
    </i>
    <i r="3">
      <x v="1"/>
    </i>
    <i r="3">
      <x v="2"/>
    </i>
    <i r="2">
      <x v="5"/>
    </i>
    <i r="3">
      <x/>
    </i>
    <i r="3">
      <x v="3"/>
    </i>
    <i r="3">
      <x v="1"/>
    </i>
    <i r="3">
      <x v="2"/>
    </i>
    <i r="1">
      <x v="3"/>
    </i>
    <i r="2">
      <x v="6"/>
    </i>
    <i r="3">
      <x/>
    </i>
    <i r="3">
      <x v="2"/>
    </i>
    <i r="2">
      <x v="7"/>
    </i>
    <i r="3">
      <x/>
    </i>
    <i r="3">
      <x v="4"/>
    </i>
    <i r="3">
      <x v="5"/>
    </i>
    <i r="3">
      <x v="6"/>
    </i>
    <i r="3">
      <x v="7"/>
    </i>
    <i r="3">
      <x v="8"/>
    </i>
    <i r="3">
      <x v="9"/>
    </i>
    <i r="3">
      <x v="2"/>
    </i>
    <i r="3">
      <x v="10"/>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1637">
      <pivotArea dataOnly="0" labelOnly="1" fieldPosition="0">
        <references count="1">
          <reference field="7" count="0"/>
        </references>
      </pivotArea>
    </format>
    <format dxfId="1636">
      <pivotArea dataOnly="0" labelOnly="1" fieldPosition="0">
        <references count="1">
          <reference field="7" count="0"/>
        </references>
      </pivotArea>
    </format>
    <format dxfId="1635">
      <pivotArea dataOnly="0" labelOnly="1" fieldPosition="0">
        <references count="1">
          <reference field="6" count="0"/>
        </references>
      </pivotArea>
    </format>
    <format dxfId="1634">
      <pivotArea collapsedLevelsAreSubtotals="1" fieldPosition="0">
        <references count="2">
          <reference field="6" count="0" selected="0"/>
          <reference field="7" count="1">
            <x v="0"/>
          </reference>
        </references>
      </pivotArea>
    </format>
    <format dxfId="1633">
      <pivotArea collapsedLevelsAreSubtotals="1" fieldPosition="0">
        <references count="2">
          <reference field="6" count="0" selected="0"/>
          <reference field="7" count="1">
            <x v="1"/>
          </reference>
        </references>
      </pivotArea>
    </format>
    <format dxfId="1632">
      <pivotArea collapsedLevelsAreSubtotals="1" fieldPosition="0">
        <references count="2">
          <reference field="6" count="0" selected="0"/>
          <reference field="7" count="1">
            <x v="2"/>
          </reference>
        </references>
      </pivotArea>
    </format>
    <format dxfId="1631">
      <pivotArea collapsedLevelsAreSubtotals="1" fieldPosition="0">
        <references count="2">
          <reference field="6" count="0" selected="0"/>
          <reference field="7" count="1">
            <x v="3"/>
          </reference>
        </references>
      </pivotArea>
    </format>
    <format dxfId="1630">
      <pivotArea collapsedLevelsAreSubtotals="1" fieldPosition="0">
        <references count="2">
          <reference field="6" count="0" selected="0"/>
          <reference field="7" count="1">
            <x v="0"/>
          </reference>
        </references>
      </pivotArea>
    </format>
    <format dxfId="1629">
      <pivotArea collapsedLevelsAreSubtotals="1" fieldPosition="0">
        <references count="2">
          <reference field="6" count="0" selected="0"/>
          <reference field="7" count="1">
            <x v="1"/>
          </reference>
        </references>
      </pivotArea>
    </format>
    <format dxfId="1628">
      <pivotArea collapsedLevelsAreSubtotals="1" fieldPosition="0">
        <references count="2">
          <reference field="6" count="0" selected="0"/>
          <reference field="7" count="1">
            <x v="2"/>
          </reference>
        </references>
      </pivotArea>
    </format>
    <format dxfId="1627">
      <pivotArea collapsedLevelsAreSubtotals="1" fieldPosition="0">
        <references count="2">
          <reference field="6" count="0" selected="0"/>
          <reference field="7" count="1">
            <x v="3"/>
          </reference>
        </references>
      </pivotArea>
    </format>
    <format dxfId="1626">
      <pivotArea collapsedLevelsAreSubtotals="1" fieldPosition="0">
        <references count="2">
          <reference field="6" count="0" selected="0"/>
          <reference field="7" count="1">
            <x v="0"/>
          </reference>
        </references>
      </pivotArea>
    </format>
    <format dxfId="1625">
      <pivotArea collapsedLevelsAreSubtotals="1" fieldPosition="0">
        <references count="2">
          <reference field="6" count="0" selected="0"/>
          <reference field="7" count="1">
            <x v="1"/>
          </reference>
        </references>
      </pivotArea>
    </format>
    <format dxfId="1624">
      <pivotArea collapsedLevelsAreSubtotals="1" fieldPosition="0">
        <references count="2">
          <reference field="6" count="0" selected="0"/>
          <reference field="7" count="1">
            <x v="2"/>
          </reference>
        </references>
      </pivotArea>
    </format>
    <format dxfId="1623">
      <pivotArea collapsedLevelsAreSubtotals="1" fieldPosition="0">
        <references count="2">
          <reference field="6" count="0" selected="0"/>
          <reference field="7" count="1">
            <x v="3"/>
          </reference>
        </references>
      </pivotArea>
    </format>
    <format dxfId="1622">
      <pivotArea field="6" type="button" dataOnly="0" labelOnly="1" outline="0" axis="axisRow" fieldPosition="0"/>
    </format>
    <format dxfId="1621">
      <pivotArea dataOnly="0" labelOnly="1" outline="0" fieldPosition="0">
        <references count="1">
          <reference field="4294967294" count="6">
            <x v="2"/>
            <x v="3"/>
            <x v="4"/>
            <x v="5"/>
            <x v="6"/>
            <x v="7"/>
          </reference>
        </references>
      </pivotArea>
    </format>
    <format dxfId="1620">
      <pivotArea type="all" dataOnly="0" outline="0" fieldPosition="0"/>
    </format>
    <format dxfId="1619">
      <pivotArea outline="0" collapsedLevelsAreSubtotals="1" fieldPosition="0"/>
    </format>
    <format dxfId="1618">
      <pivotArea field="6" type="button" dataOnly="0" labelOnly="1" outline="0" axis="axisRow" fieldPosition="0"/>
    </format>
    <format dxfId="1617">
      <pivotArea dataOnly="0" labelOnly="1" fieldPosition="0">
        <references count="1">
          <reference field="6" count="0"/>
        </references>
      </pivotArea>
    </format>
    <format dxfId="1616">
      <pivotArea dataOnly="0" labelOnly="1" grandRow="1" outline="0" fieldPosition="0"/>
    </format>
    <format dxfId="1615">
      <pivotArea dataOnly="0" labelOnly="1" fieldPosition="0">
        <references count="2">
          <reference field="6" count="0" selected="0"/>
          <reference field="7" count="0"/>
        </references>
      </pivotArea>
    </format>
    <format dxfId="1614">
      <pivotArea dataOnly="0" labelOnly="1" fieldPosition="0">
        <references count="3">
          <reference field="6" count="0" selected="0"/>
          <reference field="7" count="1" selected="0">
            <x v="0"/>
          </reference>
          <reference field="8" count="2">
            <x v="0"/>
            <x v="1"/>
          </reference>
        </references>
      </pivotArea>
    </format>
    <format dxfId="1613">
      <pivotArea dataOnly="0" labelOnly="1" fieldPosition="0">
        <references count="3">
          <reference field="6" count="0" selected="0"/>
          <reference field="7" count="1" selected="0">
            <x v="1"/>
          </reference>
          <reference field="8" count="2">
            <x v="2"/>
            <x v="3"/>
          </reference>
        </references>
      </pivotArea>
    </format>
    <format dxfId="1612">
      <pivotArea dataOnly="0" labelOnly="1" fieldPosition="0">
        <references count="3">
          <reference field="6" count="0" selected="0"/>
          <reference field="7" count="1" selected="0">
            <x v="2"/>
          </reference>
          <reference field="8" count="1">
            <x v="4"/>
          </reference>
        </references>
      </pivotArea>
    </format>
    <format dxfId="1611">
      <pivotArea dataOnly="0" labelOnly="1" fieldPosition="0">
        <references count="3">
          <reference field="6" count="0" selected="0"/>
          <reference field="7" count="1" selected="0">
            <x v="3"/>
          </reference>
          <reference field="8" count="2">
            <x v="6"/>
            <x v="7"/>
          </reference>
        </references>
      </pivotArea>
    </format>
    <format dxfId="1610">
      <pivotArea dataOnly="0" labelOnly="1" outline="0" fieldPosition="0">
        <references count="1">
          <reference field="4294967294" count="6">
            <x v="2"/>
            <x v="3"/>
            <x v="4"/>
            <x v="5"/>
            <x v="6"/>
            <x v="7"/>
          </reference>
        </references>
      </pivotArea>
    </format>
    <format dxfId="1609">
      <pivotArea dataOnly="0" labelOnly="1" grandRow="1" outline="0" fieldPosition="0"/>
    </format>
    <format dxfId="1608">
      <pivotArea collapsedLevelsAreSubtotals="1" fieldPosition="0">
        <references count="2">
          <reference field="6" count="0" selected="0"/>
          <reference field="7" count="1">
            <x v="0"/>
          </reference>
        </references>
      </pivotArea>
    </format>
    <format dxfId="1607">
      <pivotArea collapsedLevelsAreSubtotals="1" fieldPosition="0">
        <references count="2">
          <reference field="6" count="0" selected="0"/>
          <reference field="7" count="1">
            <x v="1"/>
          </reference>
        </references>
      </pivotArea>
    </format>
    <format dxfId="1606">
      <pivotArea collapsedLevelsAreSubtotals="1" fieldPosition="0">
        <references count="2">
          <reference field="6" count="0" selected="0"/>
          <reference field="7" count="1">
            <x v="2"/>
          </reference>
        </references>
      </pivotArea>
    </format>
    <format dxfId="1605">
      <pivotArea collapsedLevelsAreSubtotals="1" fieldPosition="0">
        <references count="2">
          <reference field="6" count="0" selected="0"/>
          <reference field="7" count="1">
            <x v="3"/>
          </reference>
        </references>
      </pivotArea>
    </format>
    <format dxfId="1604">
      <pivotArea collapsedLevelsAreSubtotals="1" fieldPosition="0">
        <references count="2">
          <reference field="6" count="0" selected="0"/>
          <reference field="7" count="1">
            <x v="0"/>
          </reference>
        </references>
      </pivotArea>
    </format>
    <format dxfId="1603">
      <pivotArea collapsedLevelsAreSubtotals="1" fieldPosition="0">
        <references count="2">
          <reference field="6" count="0" selected="0"/>
          <reference field="7" count="1">
            <x v="1"/>
          </reference>
        </references>
      </pivotArea>
    </format>
    <format dxfId="1602">
      <pivotArea collapsedLevelsAreSubtotals="1" fieldPosition="0">
        <references count="2">
          <reference field="6" count="0" selected="0"/>
          <reference field="7" count="1">
            <x v="2"/>
          </reference>
        </references>
      </pivotArea>
    </format>
    <format dxfId="1601">
      <pivotArea collapsedLevelsAreSubtotals="1" fieldPosition="0">
        <references count="2">
          <reference field="6" count="0" selected="0"/>
          <reference field="7" count="1">
            <x v="3"/>
          </reference>
        </references>
      </pivotArea>
    </format>
    <format dxfId="1600">
      <pivotArea collapsedLevelsAreSubtotals="1" fieldPosition="0">
        <references count="1">
          <reference field="6" count="0"/>
        </references>
      </pivotArea>
    </format>
    <format dxfId="1599">
      <pivotArea outline="0" fieldPosition="0">
        <references count="1">
          <reference field="4294967294" count="1">
            <x v="0"/>
          </reference>
        </references>
      </pivotArea>
    </format>
    <format dxfId="1598">
      <pivotArea outline="0" fieldPosition="0">
        <references count="1">
          <reference field="4294967294" count="1">
            <x v="1"/>
          </reference>
        </references>
      </pivotArea>
    </format>
    <format dxfId="1597">
      <pivotArea dataOnly="0" outline="0" fieldPosition="0">
        <references count="1">
          <reference field="4294967294" count="1">
            <x v="1"/>
          </reference>
        </references>
      </pivotArea>
    </format>
    <format dxfId="1596">
      <pivotArea field="6" type="button" dataOnly="0" labelOnly="1" outline="0" axis="axisRow" fieldPosition="0"/>
    </format>
    <format dxfId="1595">
      <pivotArea dataOnly="0" labelOnly="1" outline="0" fieldPosition="0">
        <references count="1">
          <reference field="4294967294" count="8">
            <x v="0"/>
            <x v="1"/>
            <x v="2"/>
            <x v="3"/>
            <x v="4"/>
            <x v="5"/>
            <x v="6"/>
            <x v="7"/>
          </reference>
        </references>
      </pivotArea>
    </format>
    <format dxfId="1594">
      <pivotArea field="6" type="button" dataOnly="0" labelOnly="1" outline="0" axis="axisRow" fieldPosition="0"/>
    </format>
    <format dxfId="1593">
      <pivotArea dataOnly="0" labelOnly="1" outline="0" fieldPosition="0">
        <references count="1">
          <reference field="4294967294" count="8">
            <x v="0"/>
            <x v="1"/>
            <x v="2"/>
            <x v="3"/>
            <x v="4"/>
            <x v="5"/>
            <x v="6"/>
            <x v="7"/>
          </reference>
        </references>
      </pivotArea>
    </format>
    <format dxfId="1592">
      <pivotArea field="6" type="button" dataOnly="0" labelOnly="1" outline="0" axis="axisRow" fieldPosition="0"/>
    </format>
    <format dxfId="1591">
      <pivotArea dataOnly="0" labelOnly="1" outline="0" fieldPosition="0">
        <references count="1">
          <reference field="4294967294" count="8">
            <x v="0"/>
            <x v="1"/>
            <x v="2"/>
            <x v="3"/>
            <x v="4"/>
            <x v="5"/>
            <x v="6"/>
            <x v="7"/>
          </reference>
        </references>
      </pivotArea>
    </format>
    <format dxfId="1590">
      <pivotArea dataOnly="0" labelOnly="1" fieldPosition="0">
        <references count="1">
          <reference field="8" count="0"/>
        </references>
      </pivotArea>
    </format>
    <format dxfId="1589">
      <pivotArea dataOnly="0" labelOnly="1" fieldPosition="0">
        <references count="1">
          <reference field="8" count="0"/>
        </references>
      </pivotArea>
    </format>
    <format dxfId="1588">
      <pivotArea type="all" dataOnly="0" outline="0" fieldPosition="0"/>
    </format>
    <format dxfId="1587">
      <pivotArea outline="0" collapsedLevelsAreSubtotals="1" fieldPosition="0"/>
    </format>
    <format dxfId="1586">
      <pivotArea field="6" type="button" dataOnly="0" labelOnly="1" outline="0" axis="axisRow" fieldPosition="0"/>
    </format>
    <format dxfId="1585">
      <pivotArea dataOnly="0" labelOnly="1" fieldPosition="0">
        <references count="1">
          <reference field="6" count="0"/>
        </references>
      </pivotArea>
    </format>
    <format dxfId="1584">
      <pivotArea dataOnly="0" labelOnly="1" grandRow="1" outline="0" fieldPosition="0"/>
    </format>
    <format dxfId="1583">
      <pivotArea dataOnly="0" labelOnly="1" fieldPosition="0">
        <references count="2">
          <reference field="6" count="0" selected="0"/>
          <reference field="7" count="0"/>
        </references>
      </pivotArea>
    </format>
    <format dxfId="1582">
      <pivotArea dataOnly="0" labelOnly="1" fieldPosition="0">
        <references count="3">
          <reference field="6" count="0" selected="0"/>
          <reference field="7" count="1" selected="0">
            <x v="0"/>
          </reference>
          <reference field="8" count="2">
            <x v="0"/>
            <x v="1"/>
          </reference>
        </references>
      </pivotArea>
    </format>
    <format dxfId="1581">
      <pivotArea dataOnly="0" labelOnly="1" fieldPosition="0">
        <references count="3">
          <reference field="6" count="0" selected="0"/>
          <reference field="7" count="1" selected="0">
            <x v="1"/>
          </reference>
          <reference field="8" count="2">
            <x v="2"/>
            <x v="3"/>
          </reference>
        </references>
      </pivotArea>
    </format>
    <format dxfId="1580">
      <pivotArea dataOnly="0" labelOnly="1" fieldPosition="0">
        <references count="3">
          <reference field="6" count="0" selected="0"/>
          <reference field="7" count="1" selected="0">
            <x v="2"/>
          </reference>
          <reference field="8" count="1">
            <x v="4"/>
          </reference>
        </references>
      </pivotArea>
    </format>
    <format dxfId="1579">
      <pivotArea dataOnly="0" labelOnly="1" fieldPosition="0">
        <references count="3">
          <reference field="6" count="0" selected="0"/>
          <reference field="7" count="1" selected="0">
            <x v="3"/>
          </reference>
          <reference field="8" count="2">
            <x v="6"/>
            <x v="7"/>
          </reference>
        </references>
      </pivotArea>
    </format>
    <format dxfId="1578">
      <pivotArea dataOnly="0" labelOnly="1" fieldPosition="0">
        <references count="4">
          <reference field="6" count="0" selected="0"/>
          <reference field="7" count="1" selected="0">
            <x v="0"/>
          </reference>
          <reference field="8" count="1" selected="0">
            <x v="0"/>
          </reference>
          <reference field="11" count="2">
            <x v="0"/>
            <x v="2"/>
          </reference>
        </references>
      </pivotArea>
    </format>
    <format dxfId="1577">
      <pivotArea dataOnly="0" labelOnly="1" fieldPosition="0">
        <references count="4">
          <reference field="6" count="0" selected="0"/>
          <reference field="7" count="1" selected="0">
            <x v="0"/>
          </reference>
          <reference field="8" count="1" selected="0">
            <x v="1"/>
          </reference>
          <reference field="11" count="1">
            <x v="0"/>
          </reference>
        </references>
      </pivotArea>
    </format>
    <format dxfId="1576">
      <pivotArea dataOnly="0" labelOnly="1" fieldPosition="0">
        <references count="4">
          <reference field="6" count="0" selected="0"/>
          <reference field="7" count="1" selected="0">
            <x v="1"/>
          </reference>
          <reference field="8" count="1" selected="0">
            <x v="2"/>
          </reference>
          <reference field="11" count="2">
            <x v="0"/>
            <x v="2"/>
          </reference>
        </references>
      </pivotArea>
    </format>
    <format dxfId="1575">
      <pivotArea dataOnly="0" labelOnly="1" fieldPosition="0">
        <references count="4">
          <reference field="6" count="0" selected="0"/>
          <reference field="7" count="1" selected="0">
            <x v="1"/>
          </reference>
          <reference field="8" count="1" selected="0">
            <x v="3"/>
          </reference>
          <reference field="11" count="2">
            <x v="0"/>
            <x v="2"/>
          </reference>
        </references>
      </pivotArea>
    </format>
    <format dxfId="1574">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1573">
      <pivotArea dataOnly="0" labelOnly="1" fieldPosition="0">
        <references count="4">
          <reference field="6" count="0" selected="0"/>
          <reference field="7" count="1" selected="0">
            <x v="3"/>
          </reference>
          <reference field="8" count="1" selected="0">
            <x v="6"/>
          </reference>
          <reference field="11" count="2">
            <x v="0"/>
            <x v="2"/>
          </reference>
        </references>
      </pivotArea>
    </format>
    <format dxfId="1572">
      <pivotArea dataOnly="0" labelOnly="1" fieldPosition="0">
        <references count="4">
          <reference field="6" count="0" selected="0"/>
          <reference field="7" count="1" selected="0">
            <x v="3"/>
          </reference>
          <reference field="8" count="1" selected="0">
            <x v="7"/>
          </reference>
          <reference field="11" count="4">
            <x v="2"/>
            <x v="8"/>
            <x v="9"/>
            <x v="10"/>
          </reference>
        </references>
      </pivotArea>
    </format>
    <format dxfId="1571">
      <pivotArea dataOnly="0" labelOnly="1" outline="0" fieldPosition="0">
        <references count="1">
          <reference field="4294967294" count="8">
            <x v="0"/>
            <x v="1"/>
            <x v="2"/>
            <x v="3"/>
            <x v="4"/>
            <x v="5"/>
            <x v="6"/>
            <x v="7"/>
          </reference>
        </references>
      </pivotArea>
    </format>
    <format dxfId="1570">
      <pivotArea type="all" dataOnly="0" outline="0" fieldPosition="0"/>
    </format>
    <format dxfId="1569">
      <pivotArea outline="0" collapsedLevelsAreSubtotals="1" fieldPosition="0"/>
    </format>
    <format dxfId="1568">
      <pivotArea field="6" type="button" dataOnly="0" labelOnly="1" outline="0" axis="axisRow" fieldPosition="0"/>
    </format>
    <format dxfId="1567">
      <pivotArea dataOnly="0" labelOnly="1" fieldPosition="0">
        <references count="1">
          <reference field="6" count="0"/>
        </references>
      </pivotArea>
    </format>
    <format dxfId="1566">
      <pivotArea dataOnly="0" labelOnly="1" grandRow="1" outline="0" fieldPosition="0"/>
    </format>
    <format dxfId="1565">
      <pivotArea dataOnly="0" labelOnly="1" fieldPosition="0">
        <references count="2">
          <reference field="6" count="0" selected="0"/>
          <reference field="7" count="0"/>
        </references>
      </pivotArea>
    </format>
    <format dxfId="1564">
      <pivotArea dataOnly="0" labelOnly="1" fieldPosition="0">
        <references count="3">
          <reference field="6" count="0" selected="0"/>
          <reference field="7" count="1" selected="0">
            <x v="0"/>
          </reference>
          <reference field="8" count="2">
            <x v="0"/>
            <x v="1"/>
          </reference>
        </references>
      </pivotArea>
    </format>
    <format dxfId="1563">
      <pivotArea dataOnly="0" labelOnly="1" fieldPosition="0">
        <references count="3">
          <reference field="6" count="0" selected="0"/>
          <reference field="7" count="1" selected="0">
            <x v="1"/>
          </reference>
          <reference field="8" count="2">
            <x v="2"/>
            <x v="3"/>
          </reference>
        </references>
      </pivotArea>
    </format>
    <format dxfId="1562">
      <pivotArea dataOnly="0" labelOnly="1" fieldPosition="0">
        <references count="3">
          <reference field="6" count="0" selected="0"/>
          <reference field="7" count="1" selected="0">
            <x v="2"/>
          </reference>
          <reference field="8" count="1">
            <x v="4"/>
          </reference>
        </references>
      </pivotArea>
    </format>
    <format dxfId="1561">
      <pivotArea dataOnly="0" labelOnly="1" fieldPosition="0">
        <references count="3">
          <reference field="6" count="0" selected="0"/>
          <reference field="7" count="1" selected="0">
            <x v="3"/>
          </reference>
          <reference field="8" count="2">
            <x v="6"/>
            <x v="7"/>
          </reference>
        </references>
      </pivotArea>
    </format>
    <format dxfId="1560">
      <pivotArea dataOnly="0" labelOnly="1" fieldPosition="0">
        <references count="4">
          <reference field="6" count="0" selected="0"/>
          <reference field="7" count="1" selected="0">
            <x v="0"/>
          </reference>
          <reference field="8" count="1" selected="0">
            <x v="0"/>
          </reference>
          <reference field="11" count="2">
            <x v="0"/>
            <x v="2"/>
          </reference>
        </references>
      </pivotArea>
    </format>
    <format dxfId="1559">
      <pivotArea dataOnly="0" labelOnly="1" fieldPosition="0">
        <references count="4">
          <reference field="6" count="0" selected="0"/>
          <reference field="7" count="1" selected="0">
            <x v="0"/>
          </reference>
          <reference field="8" count="1" selected="0">
            <x v="1"/>
          </reference>
          <reference field="11" count="1">
            <x v="0"/>
          </reference>
        </references>
      </pivotArea>
    </format>
    <format dxfId="1558">
      <pivotArea dataOnly="0" labelOnly="1" fieldPosition="0">
        <references count="4">
          <reference field="6" count="0" selected="0"/>
          <reference field="7" count="1" selected="0">
            <x v="1"/>
          </reference>
          <reference field="8" count="1" selected="0">
            <x v="2"/>
          </reference>
          <reference field="11" count="2">
            <x v="0"/>
            <x v="2"/>
          </reference>
        </references>
      </pivotArea>
    </format>
    <format dxfId="1557">
      <pivotArea dataOnly="0" labelOnly="1" fieldPosition="0">
        <references count="4">
          <reference field="6" count="0" selected="0"/>
          <reference field="7" count="1" selected="0">
            <x v="1"/>
          </reference>
          <reference field="8" count="1" selected="0">
            <x v="3"/>
          </reference>
          <reference field="11" count="2">
            <x v="0"/>
            <x v="2"/>
          </reference>
        </references>
      </pivotArea>
    </format>
    <format dxfId="1556">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1555">
      <pivotArea dataOnly="0" labelOnly="1" fieldPosition="0">
        <references count="4">
          <reference field="6" count="0" selected="0"/>
          <reference field="7" count="1" selected="0">
            <x v="3"/>
          </reference>
          <reference field="8" count="1" selected="0">
            <x v="6"/>
          </reference>
          <reference field="11" count="2">
            <x v="0"/>
            <x v="2"/>
          </reference>
        </references>
      </pivotArea>
    </format>
    <format dxfId="1554">
      <pivotArea dataOnly="0" labelOnly="1" fieldPosition="0">
        <references count="4">
          <reference field="6" count="0" selected="0"/>
          <reference field="7" count="1" selected="0">
            <x v="3"/>
          </reference>
          <reference field="8" count="1" selected="0">
            <x v="7"/>
          </reference>
          <reference field="11" count="4">
            <x v="2"/>
            <x v="8"/>
            <x v="9"/>
            <x v="10"/>
          </reference>
        </references>
      </pivotArea>
    </format>
    <format dxfId="1553">
      <pivotArea dataOnly="0" labelOnly="1" outline="0" fieldPosition="0">
        <references count="1">
          <reference field="4294967294" count="8">
            <x v="0"/>
            <x v="1"/>
            <x v="2"/>
            <x v="3"/>
            <x v="4"/>
            <x v="5"/>
            <x v="6"/>
            <x v="7"/>
          </reference>
        </references>
      </pivotArea>
    </format>
    <format dxfId="1552">
      <pivotArea collapsedLevelsAreSubtotals="1" fieldPosition="0">
        <references count="3">
          <reference field="6" count="0" selected="0"/>
          <reference field="7" count="1" selected="0">
            <x v="0"/>
          </reference>
          <reference field="8" count="1">
            <x v="0"/>
          </reference>
        </references>
      </pivotArea>
    </format>
    <format dxfId="1551">
      <pivotArea collapsedLevelsAreSubtotals="1" fieldPosition="0">
        <references count="3">
          <reference field="6" count="0" selected="0"/>
          <reference field="7" count="1" selected="0">
            <x v="0"/>
          </reference>
          <reference field="8" count="1">
            <x v="1"/>
          </reference>
        </references>
      </pivotArea>
    </format>
    <format dxfId="1550">
      <pivotArea collapsedLevelsAreSubtotals="1" fieldPosition="0">
        <references count="3">
          <reference field="6" count="0" selected="0"/>
          <reference field="7" count="1" selected="0">
            <x v="1"/>
          </reference>
          <reference field="8" count="1">
            <x v="2"/>
          </reference>
        </references>
      </pivotArea>
    </format>
    <format dxfId="1549">
      <pivotArea collapsedLevelsAreSubtotals="1" fieldPosition="0">
        <references count="3">
          <reference field="6" count="0" selected="0"/>
          <reference field="7" count="1" selected="0">
            <x v="1"/>
          </reference>
          <reference field="8" count="1">
            <x v="3"/>
          </reference>
        </references>
      </pivotArea>
    </format>
    <format dxfId="1548">
      <pivotArea collapsedLevelsAreSubtotals="1" fieldPosition="0">
        <references count="3">
          <reference field="6" count="0" selected="0"/>
          <reference field="7" count="1" selected="0">
            <x v="2"/>
          </reference>
          <reference field="8" count="1">
            <x v="4"/>
          </reference>
        </references>
      </pivotArea>
    </format>
    <format dxfId="1547">
      <pivotArea collapsedLevelsAreSubtotals="1" fieldPosition="0">
        <references count="3">
          <reference field="6" count="0" selected="0"/>
          <reference field="7" count="1" selected="0">
            <x v="3"/>
          </reference>
          <reference field="8" count="1">
            <x v="6"/>
          </reference>
        </references>
      </pivotArea>
    </format>
    <format dxfId="1546">
      <pivotArea collapsedLevelsAreSubtotals="1" fieldPosition="0">
        <references count="3">
          <reference field="6" count="0" selected="0"/>
          <reference field="7" count="1" selected="0">
            <x v="3"/>
          </reference>
          <reference field="8" count="1">
            <x v="7"/>
          </reference>
        </references>
      </pivotArea>
    </format>
    <format dxfId="1545">
      <pivotArea collapsedLevelsAreSubtotals="1" fieldPosition="0">
        <references count="3">
          <reference field="6" count="0" selected="0"/>
          <reference field="7" count="1" selected="0">
            <x v="0"/>
          </reference>
          <reference field="8" count="1">
            <x v="0"/>
          </reference>
        </references>
      </pivotArea>
    </format>
    <format dxfId="1544">
      <pivotArea collapsedLevelsAreSubtotals="1" fieldPosition="0">
        <references count="3">
          <reference field="6" count="0" selected="0"/>
          <reference field="7" count="1" selected="0">
            <x v="0"/>
          </reference>
          <reference field="8" count="1">
            <x v="1"/>
          </reference>
        </references>
      </pivotArea>
    </format>
    <format dxfId="1543">
      <pivotArea collapsedLevelsAreSubtotals="1" fieldPosition="0">
        <references count="3">
          <reference field="6" count="0" selected="0"/>
          <reference field="7" count="1" selected="0">
            <x v="1"/>
          </reference>
          <reference field="8" count="1">
            <x v="2"/>
          </reference>
        </references>
      </pivotArea>
    </format>
    <format dxfId="1542">
      <pivotArea collapsedLevelsAreSubtotals="1" fieldPosition="0">
        <references count="3">
          <reference field="6" count="0" selected="0"/>
          <reference field="7" count="1" selected="0">
            <x v="1"/>
          </reference>
          <reference field="8" count="1">
            <x v="3"/>
          </reference>
        </references>
      </pivotArea>
    </format>
    <format dxfId="1541">
      <pivotArea collapsedLevelsAreSubtotals="1" fieldPosition="0">
        <references count="3">
          <reference field="6" count="0" selected="0"/>
          <reference field="7" count="1" selected="0">
            <x v="2"/>
          </reference>
          <reference field="8" count="1">
            <x v="4"/>
          </reference>
        </references>
      </pivotArea>
    </format>
    <format dxfId="1540">
      <pivotArea collapsedLevelsAreSubtotals="1" fieldPosition="0">
        <references count="3">
          <reference field="6" count="0" selected="0"/>
          <reference field="7" count="1" selected="0">
            <x v="3"/>
          </reference>
          <reference field="8" count="1">
            <x v="6"/>
          </reference>
        </references>
      </pivotArea>
    </format>
    <format dxfId="1539">
      <pivotArea collapsedLevelsAreSubtotals="1" fieldPosition="0">
        <references count="3">
          <reference field="6" count="0" selected="0"/>
          <reference field="7" count="1" selected="0">
            <x v="3"/>
          </reference>
          <reference field="8" count="1">
            <x v="7"/>
          </reference>
        </references>
      </pivotArea>
    </format>
    <format dxfId="1538">
      <pivotArea collapsedLevelsAreSubtotals="1" fieldPosition="0">
        <references count="4">
          <reference field="4294967294" count="1" selected="0">
            <x v="0"/>
          </reference>
          <reference field="6" count="0" selected="0"/>
          <reference field="7" count="1" selected="0">
            <x v="2"/>
          </reference>
          <reference field="8" count="1">
            <x v="5"/>
          </reference>
        </references>
      </pivotArea>
    </format>
    <format dxfId="1537">
      <pivotArea collapsedLevelsAreSubtotals="1" fieldPosition="0">
        <references count="4">
          <reference field="4294967294" count="1" selected="0">
            <x v="1"/>
          </reference>
          <reference field="6" count="0" selected="0"/>
          <reference field="7" count="1" selected="0">
            <x v="2"/>
          </reference>
          <reference field="8" count="1">
            <x v="5"/>
          </reference>
        </references>
      </pivotArea>
    </format>
    <format dxfId="1536">
      <pivotArea collapsedLevelsAreSubtotals="1" fieldPosition="0">
        <references count="4">
          <reference field="4294967294" count="6" selected="0">
            <x v="2"/>
            <x v="3"/>
            <x v="4"/>
            <x v="5"/>
            <x v="6"/>
            <x v="7"/>
          </reference>
          <reference field="6" count="0" selected="0"/>
          <reference field="7" count="1" selected="0">
            <x v="2"/>
          </reference>
          <reference field="8" count="1">
            <x v="5"/>
          </reference>
        </references>
      </pivotArea>
    </format>
    <format dxfId="1535">
      <pivotArea collapsedLevelsAreSubtotals="1" fieldPosition="0">
        <references count="4">
          <reference field="4294967294" count="6" selected="0">
            <x v="2"/>
            <x v="3"/>
            <x v="4"/>
            <x v="5"/>
            <x v="6"/>
            <x v="7"/>
          </reference>
          <reference field="6" count="0" selected="0"/>
          <reference field="7" count="1" selected="0">
            <x v="2"/>
          </reference>
          <reference field="8" count="1">
            <x v="5"/>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1"/>
    <rowHierarchyUsage hierarchyUsage="142"/>
    <rowHierarchyUsage hierarchyUsage="143"/>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174" applyNumberFormats="0" applyBorderFormats="0" applyFontFormats="0" applyPatternFormats="0" applyAlignmentFormats="0" applyWidthHeightFormats="1" dataCaption="Values" tag="7f310544-64fd-422f-a055-d3649bc5f837" updatedVersion="8" minRefreshableVersion="3" showDrill="0" subtotalHiddenItems="1" itemPrintTitles="1" createdVersion="8" indent="0" outline="1" outlineData="1" multipleFieldFilters="0" rowHeaderCaption="Kegiatan">
  <location ref="A4:I423"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allDrilled="1" showAll="0" dataSourceSort="1" defaultAttributeDrillState="1"/>
  </pivotFields>
  <rowFields count="9">
    <field x="6"/>
    <field x="7"/>
    <field x="8"/>
    <field x="11"/>
    <field x="12"/>
    <field x="13"/>
    <field x="14"/>
    <field x="15"/>
    <field x="16"/>
  </rowFields>
  <rowItems count="419">
    <i>
      <x/>
    </i>
    <i r="1">
      <x/>
    </i>
    <i r="2">
      <x/>
    </i>
    <i r="3">
      <x/>
    </i>
    <i r="4">
      <x/>
    </i>
    <i r="5">
      <x/>
    </i>
    <i r="6">
      <x/>
    </i>
    <i r="7">
      <x/>
    </i>
    <i r="8">
      <x/>
    </i>
    <i r="8">
      <x v="1"/>
    </i>
    <i r="8">
      <x v="2"/>
    </i>
    <i r="8">
      <x v="3"/>
    </i>
    <i r="8">
      <x v="4"/>
    </i>
    <i r="7">
      <x v="1"/>
    </i>
    <i r="8">
      <x v="5"/>
    </i>
    <i r="7">
      <x v="2"/>
    </i>
    <i r="8">
      <x v="6"/>
    </i>
    <i r="7">
      <x v="3"/>
    </i>
    <i r="8">
      <x v="7"/>
    </i>
    <i r="6">
      <x v="1"/>
    </i>
    <i r="7">
      <x/>
    </i>
    <i r="8">
      <x/>
    </i>
    <i r="8">
      <x v="1"/>
    </i>
    <i r="8">
      <x v="2"/>
    </i>
    <i r="8">
      <x v="4"/>
    </i>
    <i r="7">
      <x v="2"/>
    </i>
    <i r="8">
      <x v="8"/>
    </i>
    <i r="3">
      <x v="1"/>
    </i>
    <i r="4">
      <x v="1"/>
    </i>
    <i r="5">
      <x v="1"/>
    </i>
    <i r="6">
      <x v="2"/>
    </i>
    <i r="7">
      <x/>
    </i>
    <i r="8">
      <x/>
    </i>
    <i r="8">
      <x v="1"/>
    </i>
    <i r="8">
      <x v="2"/>
    </i>
    <i r="8">
      <x v="4"/>
    </i>
    <i r="7">
      <x v="1"/>
    </i>
    <i r="8">
      <x v="9"/>
    </i>
    <i r="7">
      <x v="2"/>
    </i>
    <i r="8">
      <x v="10"/>
    </i>
    <i r="2">
      <x v="1"/>
    </i>
    <i r="3">
      <x/>
    </i>
    <i r="4">
      <x/>
    </i>
    <i r="5">
      <x v="2"/>
    </i>
    <i r="6">
      <x v="3"/>
    </i>
    <i r="7">
      <x/>
    </i>
    <i r="8">
      <x/>
    </i>
    <i r="8">
      <x v="1"/>
    </i>
    <i r="8">
      <x v="2"/>
    </i>
    <i r="8">
      <x v="4"/>
    </i>
    <i r="7">
      <x v="2"/>
    </i>
    <i r="8">
      <x v="11"/>
    </i>
    <i r="6">
      <x v="4"/>
    </i>
    <i r="7">
      <x/>
    </i>
    <i r="8">
      <x/>
    </i>
    <i r="8">
      <x v="1"/>
    </i>
    <i r="8">
      <x v="2"/>
    </i>
    <i r="8">
      <x v="4"/>
    </i>
    <i r="8">
      <x v="12"/>
    </i>
    <i r="7">
      <x v="2"/>
    </i>
    <i r="8">
      <x v="13"/>
    </i>
    <i r="1">
      <x v="1"/>
    </i>
    <i r="2">
      <x v="2"/>
    </i>
    <i r="3">
      <x/>
    </i>
    <i r="4">
      <x/>
    </i>
    <i r="5">
      <x v="3"/>
    </i>
    <i r="6">
      <x v="5"/>
    </i>
    <i r="7">
      <x/>
    </i>
    <i r="8">
      <x/>
    </i>
    <i r="8">
      <x v="1"/>
    </i>
    <i r="8">
      <x v="2"/>
    </i>
    <i r="7">
      <x v="2"/>
    </i>
    <i r="8">
      <x v="14"/>
    </i>
    <i r="6">
      <x v="6"/>
    </i>
    <i r="7">
      <x/>
    </i>
    <i r="8">
      <x v="1"/>
    </i>
    <i r="8">
      <x v="2"/>
    </i>
    <i r="7">
      <x v="4"/>
    </i>
    <i r="8">
      <x v="15"/>
    </i>
    <i r="7">
      <x v="2"/>
    </i>
    <i r="8">
      <x v="16"/>
    </i>
    <i r="3">
      <x v="1"/>
    </i>
    <i r="4">
      <x v="1"/>
    </i>
    <i r="5">
      <x v="1"/>
    </i>
    <i r="6">
      <x v="7"/>
    </i>
    <i r="7">
      <x/>
    </i>
    <i r="8">
      <x/>
    </i>
    <i r="8">
      <x v="1"/>
    </i>
    <i r="8">
      <x v="2"/>
    </i>
    <i r="7">
      <x v="1"/>
    </i>
    <i r="8">
      <x v="9"/>
    </i>
    <i r="7">
      <x v="2"/>
    </i>
    <i r="8">
      <x v="17"/>
    </i>
    <i r="4">
      <x v="2"/>
    </i>
    <i r="5">
      <x v="4"/>
    </i>
    <i r="6">
      <x v="8"/>
    </i>
    <i r="7">
      <x/>
    </i>
    <i r="8">
      <x/>
    </i>
    <i r="8">
      <x v="1"/>
    </i>
    <i r="8">
      <x v="2"/>
    </i>
    <i r="7">
      <x v="2"/>
    </i>
    <i r="8">
      <x v="18"/>
    </i>
    <i r="2">
      <x v="3"/>
    </i>
    <i r="3">
      <x/>
    </i>
    <i r="4">
      <x/>
    </i>
    <i r="5">
      <x v="5"/>
    </i>
    <i r="6">
      <x v="9"/>
    </i>
    <i r="7">
      <x/>
    </i>
    <i r="8">
      <x/>
    </i>
    <i r="8">
      <x v="1"/>
    </i>
    <i r="8">
      <x v="2"/>
    </i>
    <i r="7">
      <x v="2"/>
    </i>
    <i r="8">
      <x v="19"/>
    </i>
    <i r="6">
      <x v="10"/>
    </i>
    <i r="7">
      <x/>
    </i>
    <i r="8">
      <x/>
    </i>
    <i r="8">
      <x v="1"/>
    </i>
    <i r="8">
      <x v="2"/>
    </i>
    <i r="7">
      <x v="2"/>
    </i>
    <i r="8">
      <x v="20"/>
    </i>
    <i r="3">
      <x v="1"/>
    </i>
    <i r="4">
      <x v="1"/>
    </i>
    <i r="5">
      <x v="1"/>
    </i>
    <i r="6">
      <x v="11"/>
    </i>
    <i r="7">
      <x/>
    </i>
    <i r="8">
      <x/>
    </i>
    <i r="8">
      <x v="1"/>
    </i>
    <i r="8">
      <x v="2"/>
    </i>
    <i r="7">
      <x v="2"/>
    </i>
    <i r="8">
      <x v="21"/>
    </i>
    <i r="1">
      <x v="2"/>
    </i>
    <i r="2">
      <x v="4"/>
    </i>
    <i r="3">
      <x v="1"/>
    </i>
    <i r="4">
      <x v="3"/>
    </i>
    <i r="5">
      <x v="6"/>
    </i>
    <i r="6">
      <x v="12"/>
    </i>
    <i r="7">
      <x/>
    </i>
    <i r="8">
      <x/>
    </i>
    <i r="8">
      <x v="1"/>
    </i>
    <i r="8">
      <x v="4"/>
    </i>
    <i r="7">
      <x v="1"/>
    </i>
    <i r="8">
      <x v="22"/>
    </i>
    <i r="7">
      <x v="2"/>
    </i>
    <i r="8">
      <x v="23"/>
    </i>
    <i r="6">
      <x v="13"/>
    </i>
    <i r="7">
      <x/>
    </i>
    <i r="8">
      <x/>
    </i>
    <i r="8">
      <x v="1"/>
    </i>
    <i r="8">
      <x v="2"/>
    </i>
    <i r="8">
      <x v="4"/>
    </i>
    <i r="7">
      <x v="1"/>
    </i>
    <i r="8">
      <x v="22"/>
    </i>
    <i r="7">
      <x v="2"/>
    </i>
    <i r="8">
      <x v="24"/>
    </i>
    <i r="6">
      <x v="14"/>
    </i>
    <i r="7">
      <x v="1"/>
    </i>
    <i r="8">
      <x v="22"/>
    </i>
    <i r="5">
      <x v="7"/>
    </i>
    <i r="6">
      <x v="15"/>
    </i>
    <i r="7">
      <x/>
    </i>
    <i r="8">
      <x/>
    </i>
    <i r="8">
      <x v="1"/>
    </i>
    <i r="8">
      <x v="25"/>
    </i>
    <i r="8">
      <x v="2"/>
    </i>
    <i r="8">
      <x v="3"/>
    </i>
    <i r="7">
      <x v="2"/>
    </i>
    <i r="8">
      <x v="26"/>
    </i>
    <i r="2">
      <x v="5"/>
    </i>
    <i r="3">
      <x v="1"/>
    </i>
    <i r="4">
      <x v="4"/>
    </i>
    <i r="5">
      <x v="8"/>
    </i>
    <i r="6">
      <x v="16"/>
    </i>
    <i r="7">
      <x/>
    </i>
    <i r="8">
      <x/>
    </i>
    <i r="8">
      <x v="1"/>
    </i>
    <i r="8">
      <x v="2"/>
    </i>
    <i r="8">
      <x v="4"/>
    </i>
    <i r="7">
      <x v="1"/>
    </i>
    <i r="8">
      <x v="9"/>
    </i>
    <i r="7">
      <x v="2"/>
    </i>
    <i r="8">
      <x v="27"/>
    </i>
    <i r="4">
      <x v="5"/>
    </i>
    <i r="5">
      <x v="9"/>
    </i>
    <i r="6">
      <x v="17"/>
    </i>
    <i r="7">
      <x/>
    </i>
    <i r="8">
      <x/>
    </i>
    <i r="8">
      <x v="1"/>
    </i>
    <i r="8">
      <x v="2"/>
    </i>
    <i r="8">
      <x v="4"/>
    </i>
    <i r="7">
      <x v="1"/>
    </i>
    <i r="8">
      <x v="9"/>
    </i>
    <i r="7">
      <x v="2"/>
    </i>
    <i r="8">
      <x v="28"/>
    </i>
    <i r="6">
      <x v="18"/>
    </i>
    <i r="7">
      <x/>
    </i>
    <i r="8">
      <x/>
    </i>
    <i r="8">
      <x v="1"/>
    </i>
    <i r="8">
      <x v="2"/>
    </i>
    <i r="8">
      <x v="4"/>
    </i>
    <i r="7">
      <x v="2"/>
    </i>
    <i r="8">
      <x v="29"/>
    </i>
    <i r="6">
      <x v="19"/>
    </i>
    <i r="7">
      <x/>
    </i>
    <i r="8">
      <x/>
    </i>
    <i r="8">
      <x v="1"/>
    </i>
    <i r="8">
      <x v="4"/>
    </i>
    <i r="7">
      <x v="2"/>
    </i>
    <i r="8">
      <x v="30"/>
    </i>
    <i r="6">
      <x v="20"/>
    </i>
    <i r="7">
      <x/>
    </i>
    <i r="8">
      <x/>
    </i>
    <i r="8">
      <x v="1"/>
    </i>
    <i r="8">
      <x v="3"/>
    </i>
    <i r="6">
      <x v="21"/>
    </i>
    <i r="7">
      <x/>
    </i>
    <i r="8">
      <x/>
    </i>
    <i r="8">
      <x v="1"/>
    </i>
    <i r="8">
      <x v="3"/>
    </i>
    <i r="7">
      <x v="2"/>
    </i>
    <i r="8">
      <x v="31"/>
    </i>
    <i r="6">
      <x v="22"/>
    </i>
    <i r="7">
      <x/>
    </i>
    <i r="8">
      <x/>
    </i>
    <i r="8">
      <x v="1"/>
    </i>
    <i r="8">
      <x v="2"/>
    </i>
    <i r="8">
      <x v="3"/>
    </i>
    <i r="8">
      <x v="32"/>
    </i>
    <i r="7">
      <x v="4"/>
    </i>
    <i r="8">
      <x v="15"/>
    </i>
    <i r="7">
      <x v="2"/>
    </i>
    <i r="8">
      <x v="33"/>
    </i>
    <i r="4">
      <x v="6"/>
    </i>
    <i r="5">
      <x v="10"/>
    </i>
    <i r="6">
      <x v="23"/>
    </i>
    <i r="7">
      <x/>
    </i>
    <i r="8">
      <x/>
    </i>
    <i r="8">
      <x v="1"/>
    </i>
    <i r="8">
      <x v="2"/>
    </i>
    <i r="8">
      <x v="3"/>
    </i>
    <i r="7">
      <x v="2"/>
    </i>
    <i r="8">
      <x v="34"/>
    </i>
    <i r="6">
      <x v="24"/>
    </i>
    <i r="7">
      <x/>
    </i>
    <i r="8">
      <x/>
    </i>
    <i r="8">
      <x v="1"/>
    </i>
    <i r="8">
      <x v="2"/>
    </i>
    <i r="8">
      <x v="3"/>
    </i>
    <i r="7">
      <x v="2"/>
    </i>
    <i r="8">
      <x v="34"/>
    </i>
    <i r="6">
      <x v="25"/>
    </i>
    <i r="7">
      <x/>
    </i>
    <i r="8">
      <x/>
    </i>
    <i r="8">
      <x v="1"/>
    </i>
    <i r="8">
      <x v="3"/>
    </i>
    <i r="5">
      <x v="11"/>
    </i>
    <i r="6">
      <x v="26"/>
    </i>
    <i r="7">
      <x/>
    </i>
    <i r="8">
      <x/>
    </i>
    <i r="8">
      <x v="1"/>
    </i>
    <i r="8">
      <x v="3"/>
    </i>
    <i r="1">
      <x v="3"/>
    </i>
    <i r="2">
      <x v="6"/>
    </i>
    <i r="3">
      <x v="1"/>
    </i>
    <i r="4">
      <x v="2"/>
    </i>
    <i r="5">
      <x v="4"/>
    </i>
    <i r="6">
      <x v="27"/>
    </i>
    <i r="7">
      <x/>
    </i>
    <i r="8">
      <x/>
    </i>
    <i r="8">
      <x v="1"/>
    </i>
    <i r="8">
      <x v="3"/>
    </i>
    <i r="7">
      <x v="2"/>
    </i>
    <i r="8">
      <x v="35"/>
    </i>
    <i r="8">
      <x v="36"/>
    </i>
    <i r="7">
      <x v="3"/>
    </i>
    <i r="8">
      <x v="7"/>
    </i>
    <i r="6">
      <x v="28"/>
    </i>
    <i r="7">
      <x/>
    </i>
    <i r="8">
      <x/>
    </i>
    <i r="8">
      <x v="1"/>
    </i>
    <i r="8">
      <x v="2"/>
    </i>
    <i r="8">
      <x v="3"/>
    </i>
    <i r="7">
      <x v="2"/>
    </i>
    <i r="8">
      <x v="37"/>
    </i>
    <i r="8">
      <x v="38"/>
    </i>
    <i r="6">
      <x v="29"/>
    </i>
    <i r="7">
      <x/>
    </i>
    <i r="8">
      <x/>
    </i>
    <i r="8">
      <x v="1"/>
    </i>
    <i r="8">
      <x v="2"/>
    </i>
    <i r="8">
      <x v="39"/>
    </i>
    <i r="7">
      <x v="2"/>
    </i>
    <i r="8">
      <x v="40"/>
    </i>
    <i r="6">
      <x v="30"/>
    </i>
    <i r="7">
      <x/>
    </i>
    <i r="8">
      <x/>
    </i>
    <i r="8">
      <x v="1"/>
    </i>
    <i r="8">
      <x v="39"/>
    </i>
    <i r="7">
      <x v="2"/>
    </i>
    <i r="8">
      <x v="41"/>
    </i>
    <i r="6">
      <x v="31"/>
    </i>
    <i r="7">
      <x/>
    </i>
    <i r="8">
      <x/>
    </i>
    <i r="8">
      <x v="1"/>
    </i>
    <i r="8">
      <x v="2"/>
    </i>
    <i r="8">
      <x v="39"/>
    </i>
    <i r="7">
      <x v="2"/>
    </i>
    <i r="8">
      <x v="42"/>
    </i>
    <i r="6">
      <x v="32"/>
    </i>
    <i r="7">
      <x/>
    </i>
    <i r="8">
      <x/>
    </i>
    <i r="8">
      <x v="1"/>
    </i>
    <i r="8">
      <x v="2"/>
    </i>
    <i r="8">
      <x v="39"/>
    </i>
    <i r="2">
      <x v="7"/>
    </i>
    <i r="3">
      <x v="1"/>
    </i>
    <i r="4">
      <x v="1"/>
    </i>
    <i r="5">
      <x v="1"/>
    </i>
    <i r="6">
      <x v="33"/>
    </i>
    <i r="7">
      <x/>
    </i>
    <i r="8">
      <x/>
    </i>
    <i r="8">
      <x v="1"/>
    </i>
    <i r="8">
      <x v="43"/>
    </i>
    <i r="8">
      <x v="3"/>
    </i>
    <i r="8">
      <x v="4"/>
    </i>
    <i r="7">
      <x v="2"/>
    </i>
    <i r="8">
      <x v="44"/>
    </i>
    <i r="7">
      <x v="3"/>
    </i>
    <i r="8">
      <x v="45"/>
    </i>
    <i r="6">
      <x v="34"/>
    </i>
    <i r="7">
      <x/>
    </i>
    <i r="8">
      <x/>
    </i>
    <i r="8">
      <x v="1"/>
    </i>
    <i r="7">
      <x v="2"/>
    </i>
    <i r="8">
      <x v="46"/>
    </i>
    <i r="8">
      <x v="47"/>
    </i>
    <i r="8">
      <x v="48"/>
    </i>
    <i r="6">
      <x v="35"/>
    </i>
    <i r="7">
      <x/>
    </i>
    <i r="8">
      <x/>
    </i>
    <i r="8">
      <x v="1"/>
    </i>
    <i r="8">
      <x v="49"/>
    </i>
    <i r="8">
      <x v="3"/>
    </i>
    <i r="7">
      <x v="5"/>
    </i>
    <i r="8">
      <x v="50"/>
    </i>
    <i r="7">
      <x v="2"/>
    </i>
    <i r="8">
      <x v="51"/>
    </i>
    <i r="7">
      <x v="3"/>
    </i>
    <i r="8">
      <x v="52"/>
    </i>
    <i r="6">
      <x v="36"/>
    </i>
    <i r="7">
      <x/>
    </i>
    <i r="8">
      <x/>
    </i>
    <i r="8">
      <x v="1"/>
    </i>
    <i r="8">
      <x v="49"/>
    </i>
    <i r="8">
      <x v="4"/>
    </i>
    <i r="7">
      <x v="2"/>
    </i>
    <i r="8">
      <x v="53"/>
    </i>
    <i r="7">
      <x v="3"/>
    </i>
    <i r="8">
      <x v="52"/>
    </i>
    <i r="6">
      <x v="37"/>
    </i>
    <i r="7">
      <x/>
    </i>
    <i r="8">
      <x/>
    </i>
    <i r="8">
      <x v="1"/>
    </i>
    <i r="8">
      <x v="49"/>
    </i>
    <i r="8">
      <x v="4"/>
    </i>
    <i r="7">
      <x v="2"/>
    </i>
    <i r="8">
      <x v="54"/>
    </i>
    <i r="8">
      <x v="55"/>
    </i>
    <i r="7">
      <x v="3"/>
    </i>
    <i r="8">
      <x v="52"/>
    </i>
    <i r="8">
      <x v="55"/>
    </i>
    <i r="4">
      <x v="7"/>
    </i>
    <i r="5">
      <x v="12"/>
    </i>
    <i r="6">
      <x v="38"/>
    </i>
    <i r="7">
      <x v="6"/>
    </i>
    <i r="8">
      <x v="56"/>
    </i>
    <i r="8">
      <x v="57"/>
    </i>
    <i r="8">
      <x v="58"/>
    </i>
    <i r="8">
      <x v="59"/>
    </i>
    <i r="8">
      <x v="60"/>
    </i>
    <i r="8">
      <x v="61"/>
    </i>
    <i r="7">
      <x v="7"/>
    </i>
    <i r="8">
      <x v="62"/>
    </i>
    <i r="7">
      <x v="8"/>
    </i>
    <i r="8">
      <x v="63"/>
    </i>
    <i r="8">
      <x/>
    </i>
    <i r="8">
      <x v="1"/>
    </i>
    <i r="8">
      <x v="64"/>
    </i>
    <i r="8">
      <x v="65"/>
    </i>
    <i r="8">
      <x v="66"/>
    </i>
    <i r="8">
      <x v="67"/>
    </i>
    <i r="6">
      <x v="39"/>
    </i>
    <i r="7">
      <x v="9"/>
    </i>
    <i r="8">
      <x v="68"/>
    </i>
    <i r="7">
      <x v="5"/>
    </i>
    <i r="8">
      <x v="69"/>
    </i>
    <i r="8">
      <x v="70"/>
    </i>
    <i r="6">
      <x v="40"/>
    </i>
    <i r="7">
      <x v="10"/>
    </i>
    <i r="8">
      <x v="71"/>
    </i>
    <i r="8">
      <x v="72"/>
    </i>
    <i r="8">
      <x v="73"/>
    </i>
    <i r="8">
      <x v="74"/>
    </i>
    <i r="8">
      <x v="75"/>
    </i>
    <i r="8">
      <x v="76"/>
    </i>
    <i r="8">
      <x v="77"/>
    </i>
    <i r="7">
      <x v="11"/>
    </i>
    <i r="8">
      <x v="78"/>
    </i>
    <i r="6">
      <x v="41"/>
    </i>
    <i r="7">
      <x v="6"/>
    </i>
    <i r="8">
      <x v="79"/>
    </i>
    <i r="7">
      <x v="12"/>
    </i>
    <i r="8">
      <x v="80"/>
    </i>
    <i r="8">
      <x v="81"/>
    </i>
    <i r="8">
      <x v="82"/>
    </i>
    <i r="8">
      <x v="83"/>
    </i>
    <i r="8">
      <x v="84"/>
    </i>
    <i r="8">
      <x v="85"/>
    </i>
    <i r="8">
      <x v="86"/>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472">
    <format dxfId="1465">
      <pivotArea dataOnly="0" labelOnly="1" fieldPosition="0">
        <references count="1">
          <reference field="7" count="0"/>
        </references>
      </pivotArea>
    </format>
    <format dxfId="1464">
      <pivotArea dataOnly="0" labelOnly="1" fieldPosition="0">
        <references count="1">
          <reference field="7" count="0"/>
        </references>
      </pivotArea>
    </format>
    <format dxfId="1463">
      <pivotArea dataOnly="0" labelOnly="1" fieldPosition="0">
        <references count="1">
          <reference field="6" count="0"/>
        </references>
      </pivotArea>
    </format>
    <format dxfId="1462">
      <pivotArea collapsedLevelsAreSubtotals="1" fieldPosition="0">
        <references count="2">
          <reference field="6" count="0" selected="0"/>
          <reference field="7" count="1">
            <x v="0"/>
          </reference>
        </references>
      </pivotArea>
    </format>
    <format dxfId="1461">
      <pivotArea collapsedLevelsAreSubtotals="1" fieldPosition="0">
        <references count="2">
          <reference field="6" count="0" selected="0"/>
          <reference field="7" count="1">
            <x v="1"/>
          </reference>
        </references>
      </pivotArea>
    </format>
    <format dxfId="1460">
      <pivotArea collapsedLevelsAreSubtotals="1" fieldPosition="0">
        <references count="2">
          <reference field="6" count="0" selected="0"/>
          <reference field="7" count="1">
            <x v="2"/>
          </reference>
        </references>
      </pivotArea>
    </format>
    <format dxfId="1459">
      <pivotArea collapsedLevelsAreSubtotals="1" fieldPosition="0">
        <references count="2">
          <reference field="6" count="0" selected="0"/>
          <reference field="7" count="1">
            <x v="3"/>
          </reference>
        </references>
      </pivotArea>
    </format>
    <format dxfId="1458">
      <pivotArea collapsedLevelsAreSubtotals="1" fieldPosition="0">
        <references count="2">
          <reference field="6" count="0" selected="0"/>
          <reference field="7" count="1">
            <x v="0"/>
          </reference>
        </references>
      </pivotArea>
    </format>
    <format dxfId="1457">
      <pivotArea collapsedLevelsAreSubtotals="1" fieldPosition="0">
        <references count="2">
          <reference field="6" count="0" selected="0"/>
          <reference field="7" count="1">
            <x v="1"/>
          </reference>
        </references>
      </pivotArea>
    </format>
    <format dxfId="1456">
      <pivotArea collapsedLevelsAreSubtotals="1" fieldPosition="0">
        <references count="2">
          <reference field="6" count="0" selected="0"/>
          <reference field="7" count="1">
            <x v="2"/>
          </reference>
        </references>
      </pivotArea>
    </format>
    <format dxfId="1455">
      <pivotArea collapsedLevelsAreSubtotals="1" fieldPosition="0">
        <references count="2">
          <reference field="6" count="0" selected="0"/>
          <reference field="7" count="1">
            <x v="3"/>
          </reference>
        </references>
      </pivotArea>
    </format>
    <format dxfId="1454">
      <pivotArea collapsedLevelsAreSubtotals="1" fieldPosition="0">
        <references count="2">
          <reference field="6" count="0" selected="0"/>
          <reference field="7" count="1">
            <x v="0"/>
          </reference>
        </references>
      </pivotArea>
    </format>
    <format dxfId="1453">
      <pivotArea collapsedLevelsAreSubtotals="1" fieldPosition="0">
        <references count="2">
          <reference field="6" count="0" selected="0"/>
          <reference field="7" count="1">
            <x v="1"/>
          </reference>
        </references>
      </pivotArea>
    </format>
    <format dxfId="1452">
      <pivotArea collapsedLevelsAreSubtotals="1" fieldPosition="0">
        <references count="2">
          <reference field="6" count="0" selected="0"/>
          <reference field="7" count="1">
            <x v="2"/>
          </reference>
        </references>
      </pivotArea>
    </format>
    <format dxfId="1451">
      <pivotArea collapsedLevelsAreSubtotals="1" fieldPosition="0">
        <references count="2">
          <reference field="6" count="0" selected="0"/>
          <reference field="7" count="1">
            <x v="3"/>
          </reference>
        </references>
      </pivotArea>
    </format>
    <format dxfId="1450">
      <pivotArea field="6" type="button" dataOnly="0" labelOnly="1" outline="0" axis="axisRow" fieldPosition="0"/>
    </format>
    <format dxfId="1449">
      <pivotArea dataOnly="0" labelOnly="1" outline="0" fieldPosition="0">
        <references count="1">
          <reference field="4294967294" count="6">
            <x v="2"/>
            <x v="3"/>
            <x v="4"/>
            <x v="5"/>
            <x v="6"/>
            <x v="7"/>
          </reference>
        </references>
      </pivotArea>
    </format>
    <format dxfId="1448">
      <pivotArea type="all" dataOnly="0" outline="0" fieldPosition="0"/>
    </format>
    <format dxfId="1447">
      <pivotArea outline="0" collapsedLevelsAreSubtotals="1" fieldPosition="0"/>
    </format>
    <format dxfId="1446">
      <pivotArea field="6" type="button" dataOnly="0" labelOnly="1" outline="0" axis="axisRow" fieldPosition="0"/>
    </format>
    <format dxfId="1445">
      <pivotArea dataOnly="0" labelOnly="1" fieldPosition="0">
        <references count="1">
          <reference field="6" count="0"/>
        </references>
      </pivotArea>
    </format>
    <format dxfId="1444">
      <pivotArea dataOnly="0" labelOnly="1" grandRow="1" outline="0" fieldPosition="0"/>
    </format>
    <format dxfId="1443">
      <pivotArea dataOnly="0" labelOnly="1" fieldPosition="0">
        <references count="2">
          <reference field="6" count="0" selected="0"/>
          <reference field="7" count="0"/>
        </references>
      </pivotArea>
    </format>
    <format dxfId="1442">
      <pivotArea dataOnly="0" labelOnly="1" fieldPosition="0">
        <references count="3">
          <reference field="6" count="0" selected="0"/>
          <reference field="7" count="1" selected="0">
            <x v="0"/>
          </reference>
          <reference field="8" count="2">
            <x v="0"/>
            <x v="1"/>
          </reference>
        </references>
      </pivotArea>
    </format>
    <format dxfId="1441">
      <pivotArea dataOnly="0" labelOnly="1" fieldPosition="0">
        <references count="3">
          <reference field="6" count="0" selected="0"/>
          <reference field="7" count="1" selected="0">
            <x v="1"/>
          </reference>
          <reference field="8" count="2">
            <x v="2"/>
            <x v="3"/>
          </reference>
        </references>
      </pivotArea>
    </format>
    <format dxfId="1440">
      <pivotArea dataOnly="0" labelOnly="1" fieldPosition="0">
        <references count="3">
          <reference field="6" count="0" selected="0"/>
          <reference field="7" count="1" selected="0">
            <x v="2"/>
          </reference>
          <reference field="8" count="1">
            <x v="4"/>
          </reference>
        </references>
      </pivotArea>
    </format>
    <format dxfId="1439">
      <pivotArea dataOnly="0" labelOnly="1" fieldPosition="0">
        <references count="3">
          <reference field="6" count="0" selected="0"/>
          <reference field="7" count="1" selected="0">
            <x v="3"/>
          </reference>
          <reference field="8" count="2">
            <x v="6"/>
            <x v="7"/>
          </reference>
        </references>
      </pivotArea>
    </format>
    <format dxfId="1438">
      <pivotArea dataOnly="0" labelOnly="1" outline="0" fieldPosition="0">
        <references count="1">
          <reference field="4294967294" count="6">
            <x v="2"/>
            <x v="3"/>
            <x v="4"/>
            <x v="5"/>
            <x v="6"/>
            <x v="7"/>
          </reference>
        </references>
      </pivotArea>
    </format>
    <format dxfId="1437">
      <pivotArea dataOnly="0" labelOnly="1" grandRow="1" outline="0" fieldPosition="0"/>
    </format>
    <format dxfId="1436">
      <pivotArea collapsedLevelsAreSubtotals="1" fieldPosition="0">
        <references count="2">
          <reference field="6" count="0" selected="0"/>
          <reference field="7" count="1">
            <x v="0"/>
          </reference>
        </references>
      </pivotArea>
    </format>
    <format dxfId="1435">
      <pivotArea collapsedLevelsAreSubtotals="1" fieldPosition="0">
        <references count="2">
          <reference field="6" count="0" selected="0"/>
          <reference field="7" count="1">
            <x v="1"/>
          </reference>
        </references>
      </pivotArea>
    </format>
    <format dxfId="1434">
      <pivotArea collapsedLevelsAreSubtotals="1" fieldPosition="0">
        <references count="2">
          <reference field="6" count="0" selected="0"/>
          <reference field="7" count="1">
            <x v="2"/>
          </reference>
        </references>
      </pivotArea>
    </format>
    <format dxfId="1433">
      <pivotArea collapsedLevelsAreSubtotals="1" fieldPosition="0">
        <references count="2">
          <reference field="6" count="0" selected="0"/>
          <reference field="7" count="1">
            <x v="3"/>
          </reference>
        </references>
      </pivotArea>
    </format>
    <format dxfId="1432">
      <pivotArea collapsedLevelsAreSubtotals="1" fieldPosition="0">
        <references count="2">
          <reference field="6" count="0" selected="0"/>
          <reference field="7" count="1">
            <x v="0"/>
          </reference>
        </references>
      </pivotArea>
    </format>
    <format dxfId="1431">
      <pivotArea collapsedLevelsAreSubtotals="1" fieldPosition="0">
        <references count="2">
          <reference field="6" count="0" selected="0"/>
          <reference field="7" count="1">
            <x v="1"/>
          </reference>
        </references>
      </pivotArea>
    </format>
    <format dxfId="1430">
      <pivotArea collapsedLevelsAreSubtotals="1" fieldPosition="0">
        <references count="2">
          <reference field="6" count="0" selected="0"/>
          <reference field="7" count="1">
            <x v="2"/>
          </reference>
        </references>
      </pivotArea>
    </format>
    <format dxfId="1429">
      <pivotArea collapsedLevelsAreSubtotals="1" fieldPosition="0">
        <references count="2">
          <reference field="6" count="0" selected="0"/>
          <reference field="7" count="1">
            <x v="3"/>
          </reference>
        </references>
      </pivotArea>
    </format>
    <format dxfId="1428">
      <pivotArea collapsedLevelsAreSubtotals="1" fieldPosition="0">
        <references count="1">
          <reference field="6" count="0"/>
        </references>
      </pivotArea>
    </format>
    <format dxfId="1427">
      <pivotArea outline="0" fieldPosition="0">
        <references count="1">
          <reference field="4294967294" count="1">
            <x v="0"/>
          </reference>
        </references>
      </pivotArea>
    </format>
    <format dxfId="1426">
      <pivotArea outline="0" fieldPosition="0">
        <references count="1">
          <reference field="4294967294" count="1">
            <x v="1"/>
          </reference>
        </references>
      </pivotArea>
    </format>
    <format dxfId="1425">
      <pivotArea dataOnly="0" outline="0" fieldPosition="0">
        <references count="1">
          <reference field="4294967294" count="1">
            <x v="1"/>
          </reference>
        </references>
      </pivotArea>
    </format>
    <format dxfId="1424">
      <pivotArea field="6" type="button" dataOnly="0" labelOnly="1" outline="0" axis="axisRow" fieldPosition="0"/>
    </format>
    <format dxfId="1423">
      <pivotArea dataOnly="0" labelOnly="1" outline="0" fieldPosition="0">
        <references count="1">
          <reference field="4294967294" count="8">
            <x v="0"/>
            <x v="1"/>
            <x v="2"/>
            <x v="3"/>
            <x v="4"/>
            <x v="5"/>
            <x v="6"/>
            <x v="7"/>
          </reference>
        </references>
      </pivotArea>
    </format>
    <format dxfId="1422">
      <pivotArea field="6" type="button" dataOnly="0" labelOnly="1" outline="0" axis="axisRow" fieldPosition="0"/>
    </format>
    <format dxfId="1421">
      <pivotArea dataOnly="0" labelOnly="1" outline="0" fieldPosition="0">
        <references count="1">
          <reference field="4294967294" count="8">
            <x v="0"/>
            <x v="1"/>
            <x v="2"/>
            <x v="3"/>
            <x v="4"/>
            <x v="5"/>
            <x v="6"/>
            <x v="7"/>
          </reference>
        </references>
      </pivotArea>
    </format>
    <format dxfId="1420">
      <pivotArea field="6" type="button" dataOnly="0" labelOnly="1" outline="0" axis="axisRow" fieldPosition="0"/>
    </format>
    <format dxfId="1419">
      <pivotArea dataOnly="0" labelOnly="1" outline="0" fieldPosition="0">
        <references count="1">
          <reference field="4294967294" count="8">
            <x v="0"/>
            <x v="1"/>
            <x v="2"/>
            <x v="3"/>
            <x v="4"/>
            <x v="5"/>
            <x v="6"/>
            <x v="7"/>
          </reference>
        </references>
      </pivotArea>
    </format>
    <format dxfId="1418">
      <pivotArea dataOnly="0" labelOnly="1" fieldPosition="0">
        <references count="1">
          <reference field="8" count="0"/>
        </references>
      </pivotArea>
    </format>
    <format dxfId="1417">
      <pivotArea dataOnly="0" labelOnly="1" fieldPosition="0">
        <references count="1">
          <reference field="8" count="0"/>
        </references>
      </pivotArea>
    </format>
    <format dxfId="1416">
      <pivotArea type="all" dataOnly="0" outline="0" fieldPosition="0"/>
    </format>
    <format dxfId="1415">
      <pivotArea outline="0" collapsedLevelsAreSubtotals="1" fieldPosition="0"/>
    </format>
    <format dxfId="1414">
      <pivotArea field="6" type="button" dataOnly="0" labelOnly="1" outline="0" axis="axisRow" fieldPosition="0"/>
    </format>
    <format dxfId="1413">
      <pivotArea dataOnly="0" labelOnly="1" fieldPosition="0">
        <references count="1">
          <reference field="6" count="0"/>
        </references>
      </pivotArea>
    </format>
    <format dxfId="1412">
      <pivotArea dataOnly="0" labelOnly="1" grandRow="1" outline="0" fieldPosition="0"/>
    </format>
    <format dxfId="1411">
      <pivotArea dataOnly="0" labelOnly="1" fieldPosition="0">
        <references count="2">
          <reference field="6" count="0" selected="0"/>
          <reference field="11" count="0"/>
        </references>
      </pivotArea>
    </format>
    <format dxfId="1410">
      <pivotArea dataOnly="0" labelOnly="1" outline="0" fieldPosition="0">
        <references count="1">
          <reference field="4294967294" count="8">
            <x v="0"/>
            <x v="1"/>
            <x v="2"/>
            <x v="3"/>
            <x v="4"/>
            <x v="5"/>
            <x v="6"/>
            <x v="7"/>
          </reference>
        </references>
      </pivotArea>
    </format>
    <format dxfId="1409">
      <pivotArea type="all" dataOnly="0" outline="0" fieldPosition="0"/>
    </format>
    <format dxfId="1408">
      <pivotArea outline="0" collapsedLevelsAreSubtotals="1" fieldPosition="0"/>
    </format>
    <format dxfId="1407">
      <pivotArea field="6" type="button" dataOnly="0" labelOnly="1" outline="0" axis="axisRow" fieldPosition="0"/>
    </format>
    <format dxfId="1406">
      <pivotArea dataOnly="0" labelOnly="1" fieldPosition="0">
        <references count="1">
          <reference field="6" count="0"/>
        </references>
      </pivotArea>
    </format>
    <format dxfId="1405">
      <pivotArea dataOnly="0" labelOnly="1" grandRow="1" outline="0" fieldPosition="0"/>
    </format>
    <format dxfId="1404">
      <pivotArea dataOnly="0" labelOnly="1" fieldPosition="0">
        <references count="2">
          <reference field="6" count="0" selected="0"/>
          <reference field="11" count="0"/>
        </references>
      </pivotArea>
    </format>
    <format dxfId="1403">
      <pivotArea dataOnly="0" labelOnly="1" outline="0" fieldPosition="0">
        <references count="1">
          <reference field="4294967294" count="8">
            <x v="0"/>
            <x v="1"/>
            <x v="2"/>
            <x v="3"/>
            <x v="4"/>
            <x v="5"/>
            <x v="6"/>
            <x v="7"/>
          </reference>
        </references>
      </pivotArea>
    </format>
    <format dxfId="1402">
      <pivotArea field="6" type="button" dataOnly="0" labelOnly="1" outline="0" axis="axisRow" fieldPosition="0"/>
    </format>
    <format dxfId="1401">
      <pivotArea dataOnly="0" labelOnly="1" outline="0" fieldPosition="0">
        <references count="1">
          <reference field="4294967294" count="8">
            <x v="0"/>
            <x v="1"/>
            <x v="2"/>
            <x v="3"/>
            <x v="4"/>
            <x v="5"/>
            <x v="6"/>
            <x v="7"/>
          </reference>
        </references>
      </pivotArea>
    </format>
    <format dxfId="1400">
      <pivotArea dataOnly="0" labelOnly="1" fieldPosition="0">
        <references count="1">
          <reference field="14" count="0"/>
        </references>
      </pivotArea>
    </format>
    <format dxfId="1399">
      <pivotArea dataOnly="0" labelOnly="1" fieldPosition="0">
        <references count="1">
          <reference field="12" count="0"/>
        </references>
      </pivotArea>
    </format>
    <format dxfId="1398">
      <pivotArea dataOnly="0" labelOnly="1" fieldPosition="0">
        <references count="1">
          <reference field="14" count="0"/>
        </references>
      </pivotArea>
    </format>
    <format dxfId="1397">
      <pivotArea dataOnly="0" labelOnly="1" fieldPosition="0">
        <references count="1">
          <reference field="13" count="0"/>
        </references>
      </pivotArea>
    </format>
    <format dxfId="1396">
      <pivotArea dataOnly="0" labelOnly="1" fieldPosition="0">
        <references count="1">
          <reference field="13" count="0"/>
        </references>
      </pivotArea>
    </format>
    <format dxfId="1395">
      <pivotArea dataOnly="0" labelOnly="1" fieldPosition="0">
        <references count="1">
          <reference field="14" count="0"/>
        </references>
      </pivotArea>
    </format>
    <format dxfId="1394">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1393">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1392">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1391">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390">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389">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388">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1387">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1386">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1385">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1384">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383">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38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1381">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1380">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1379">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378">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377">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1376">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1375">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1374">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373">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37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1371">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1370">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136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36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1367">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4"/>
          </reference>
        </references>
      </pivotArea>
    </format>
    <format dxfId="136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6"/>
          </reference>
        </references>
      </pivotArea>
    </format>
    <format dxfId="136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8"/>
          </reference>
        </references>
      </pivotArea>
    </format>
    <format dxfId="1364">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1363">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1"/>
          </reference>
        </references>
      </pivotArea>
    </format>
    <format dxfId="136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136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5"/>
          </reference>
        </references>
      </pivotArea>
    </format>
    <format dxfId="136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135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8"/>
          </reference>
        </references>
      </pivotArea>
    </format>
    <format dxfId="135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30"/>
          </reference>
        </references>
      </pivotArea>
    </format>
    <format dxfId="135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31"/>
          </reference>
        </references>
      </pivotArea>
    </format>
    <format dxfId="135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3"/>
          </reference>
        </references>
      </pivotArea>
    </format>
    <format dxfId="135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135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5"/>
          </reference>
        </references>
      </pivotArea>
    </format>
    <format dxfId="135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7"/>
          </reference>
        </references>
      </pivotArea>
    </format>
    <format dxfId="135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8"/>
          </reference>
        </references>
      </pivotArea>
    </format>
    <format dxfId="135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9"/>
          </reference>
        </references>
      </pivotArea>
    </format>
    <format dxfId="1350">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349">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134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4"/>
          </reference>
        </references>
      </pivotArea>
    </format>
    <format dxfId="134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6"/>
          </reference>
        </references>
      </pivotArea>
    </format>
    <format dxfId="134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8"/>
          </reference>
        </references>
      </pivotArea>
    </format>
    <format dxfId="134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8"/>
          </reference>
        </references>
      </pivotArea>
    </format>
    <format dxfId="134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30"/>
          </reference>
        </references>
      </pivotArea>
    </format>
    <format dxfId="134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3"/>
          </reference>
        </references>
      </pivotArea>
    </format>
    <format dxfId="134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134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5"/>
          </reference>
        </references>
      </pivotArea>
    </format>
    <format dxfId="134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7"/>
          </reference>
        </references>
      </pivotArea>
    </format>
    <format dxfId="133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8"/>
          </reference>
        </references>
      </pivotArea>
    </format>
    <format dxfId="133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9"/>
          </reference>
        </references>
      </pivotArea>
    </format>
    <format dxfId="1337">
      <pivotArea collapsedLevelsAreSubtotals="1" fieldPosition="0">
        <references count="7">
          <reference field="4294967294" count="1" selected="0">
            <x v="0"/>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336">
      <pivotArea collapsedLevelsAreSubtotals="1" fieldPosition="0">
        <references count="7">
          <reference field="4294967294" count="1" selected="0">
            <x v="0"/>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1335">
      <pivotArea collapsedLevelsAreSubtotals="1" fieldPosition="0">
        <references count="4">
          <reference field="4294967294" count="1" selected="0">
            <x v="0"/>
          </reference>
          <reference field="6" count="0" selected="0"/>
          <reference field="7" count="1" selected="0">
            <x v="2"/>
          </reference>
          <reference field="8" count="1">
            <x v="5"/>
          </reference>
        </references>
      </pivotArea>
    </format>
    <format dxfId="1334">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2"/>
          </reference>
        </references>
      </pivotArea>
    </format>
    <format dxfId="1333">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3"/>
          </reference>
        </references>
      </pivotArea>
    </format>
    <format dxfId="1332">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1331">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3"/>
          </reference>
        </references>
      </pivotArea>
    </format>
    <format dxfId="1330">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40"/>
          </reference>
        </references>
      </pivotArea>
    </format>
    <format dxfId="1329">
      <pivotArea collapsedLevelsAreSubtotals="1" fieldPosition="0">
        <references count="8">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328">
      <pivotArea collapsedLevelsAreSubtotals="1" fieldPosition="0">
        <references count="8">
          <reference field="4294967294" count="1" selected="0">
            <x v="2"/>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2"/>
          </reference>
        </references>
      </pivotArea>
    </format>
    <format dxfId="1327">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8"/>
          </reference>
        </references>
      </pivotArea>
    </format>
    <format dxfId="1326">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3"/>
          </reference>
        </references>
      </pivotArea>
    </format>
    <format dxfId="1325">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5"/>
          </reference>
        </references>
      </pivotArea>
    </format>
    <format dxfId="1324">
      <pivotArea collapsedLevelsAreSubtotals="1" fieldPosition="0">
        <references count="8">
          <reference field="4294967294" count="1" selected="0">
            <x v="2"/>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1323">
      <pivotArea collapsedLevelsAreSubtotals="1" fieldPosition="0">
        <references count="8">
          <reference field="4294967294" count="1" selected="0">
            <x v="2"/>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3"/>
          </reference>
        </references>
      </pivotArea>
    </format>
    <format dxfId="1322">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1321">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1320">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7"/>
          </reference>
        </references>
      </pivotArea>
    </format>
    <format dxfId="1319">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8"/>
          </reference>
        </references>
      </pivotArea>
    </format>
    <format dxfId="1318">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9"/>
          </reference>
        </references>
      </pivotArea>
    </format>
    <format dxfId="1317">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40"/>
          </reference>
        </references>
      </pivotArea>
    </format>
    <format dxfId="1316">
      <pivotArea collapsedLevelsAreSubtotals="1" fieldPosition="0">
        <references count="7">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315">
      <pivotArea collapsedLevelsAreSubtotals="1" fieldPosition="0">
        <references count="7">
          <reference field="4294967294" count="1" selected="0">
            <x v="2"/>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314">
      <pivotArea collapsedLevelsAreSubtotals="1" fieldPosition="0">
        <references count="7">
          <reference field="4294967294" count="1" selected="0">
            <x v="2"/>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1313">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312">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311">
      <pivotArea collapsedLevelsAreSubtotals="1" fieldPosition="0">
        <references count="7">
          <reference field="4294967294" count="1" selected="0">
            <x v="2"/>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1310">
      <pivotArea collapsedLevelsAreSubtotals="1" fieldPosition="0">
        <references count="7">
          <reference field="4294967294" count="1" selected="0">
            <x v="2"/>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1309">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1308">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307">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1306">
      <pivotArea collapsedLevelsAreSubtotals="1" fieldPosition="0">
        <references count="4">
          <reference field="4294967294" count="6" selected="0">
            <x v="2"/>
            <x v="3"/>
            <x v="4"/>
            <x v="5"/>
            <x v="6"/>
            <x v="7"/>
          </reference>
          <reference field="6" count="0" selected="0"/>
          <reference field="7" count="1" selected="0">
            <x v="0"/>
          </reference>
          <reference field="8" count="1">
            <x v="0"/>
          </reference>
        </references>
      </pivotArea>
    </format>
    <format dxfId="1305">
      <pivotArea collapsedLevelsAreSubtotals="1" fieldPosition="0">
        <references count="4">
          <reference field="4294967294" count="1" selected="0">
            <x v="2"/>
          </reference>
          <reference field="6" count="0" selected="0"/>
          <reference field="7" count="1" selected="0">
            <x v="1"/>
          </reference>
          <reference field="8" count="1">
            <x v="2"/>
          </reference>
        </references>
      </pivotArea>
    </format>
    <format dxfId="1304">
      <pivotArea collapsedLevelsAreSubtotals="1" fieldPosition="0">
        <references count="4">
          <reference field="4294967294" count="1" selected="0">
            <x v="2"/>
          </reference>
          <reference field="6" count="0" selected="0"/>
          <reference field="7" count="1" selected="0">
            <x v="2"/>
          </reference>
          <reference field="8" count="1">
            <x v="4"/>
          </reference>
        </references>
      </pivotArea>
    </format>
    <format dxfId="1303">
      <pivotArea collapsedLevelsAreSubtotals="1" fieldPosition="0">
        <references count="4">
          <reference field="4294967294" count="1" selected="0">
            <x v="2"/>
          </reference>
          <reference field="6" count="0" selected="0"/>
          <reference field="7" count="1" selected="0">
            <x v="2"/>
          </reference>
          <reference field="8" count="1">
            <x v="5"/>
          </reference>
        </references>
      </pivotArea>
    </format>
    <format dxfId="1302">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1301">
      <pivotArea collapsedLevelsAreSubtotals="1" fieldPosition="0">
        <references count="4">
          <reference field="4294967294" count="1" selected="0">
            <x v="2"/>
          </reference>
          <reference field="6" count="0" selected="0"/>
          <reference field="7" count="1" selected="0">
            <x v="3"/>
          </reference>
          <reference field="8" count="1">
            <x v="7"/>
          </reference>
        </references>
      </pivotArea>
    </format>
    <format dxfId="1300">
      <pivotArea dataOnly="0" labelOnly="1" fieldPosition="0">
        <references count="1">
          <reference field="12" count="0"/>
        </references>
      </pivotArea>
    </format>
    <format dxfId="1299">
      <pivotArea dataOnly="0" labelOnly="1" fieldPosition="0">
        <references count="1">
          <reference field="13" count="0"/>
        </references>
      </pivotArea>
    </format>
    <format dxfId="1298">
      <pivotArea collapsedLevelsAreSubtotals="1" fieldPosition="0">
        <references count="7">
          <reference field="4294967294" count="1" selected="0">
            <x v="1"/>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297">
      <pivotArea outline="0" collapsedLevelsAreSubtotals="1" fieldPosition="0"/>
    </format>
    <format dxfId="1296">
      <pivotArea collapsedLevelsAreSubtotals="1" fieldPosition="0">
        <references count="7">
          <reference field="4294967294" count="1" selected="0">
            <x v="1"/>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1295">
      <pivotArea collapsedLevelsAreSubtotals="1" fieldPosition="0">
        <references count="8">
          <reference field="4294967294" count="1" selected="0">
            <x v="1"/>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2"/>
          </reference>
        </references>
      </pivotArea>
    </format>
    <format dxfId="1294">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3"/>
          </reference>
        </references>
      </pivotArea>
    </format>
    <format dxfId="1293">
      <pivotArea collapsedLevelsAreSubtotals="1" fieldPosition="0">
        <references count="8">
          <reference field="4294967294" count="1" selected="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1292">
      <pivotArea collapsedLevelsAreSubtotals="1" fieldPosition="0">
        <references count="8">
          <reference field="4294967294" count="1" selected="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3"/>
          </reference>
        </references>
      </pivotArea>
    </format>
    <format dxfId="1291">
      <pivotArea collapsedLevelsAreSubtotals="1" fieldPosition="0">
        <references count="8">
          <reference field="4294967294" count="1" selected="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40"/>
          </reference>
        </references>
      </pivotArea>
    </format>
    <format dxfId="1290">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1289">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1288">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1287">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1286">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1285">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1284">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1283">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1282">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1281">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1280">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1279">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1278">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1277">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1276">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1275">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1274">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1273">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127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271">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270">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126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26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26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126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126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126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263">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126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261">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260">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125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25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25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125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125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125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253">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125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251">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250">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124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24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24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124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124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124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243">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124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241">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240">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123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23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23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123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123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123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233">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1232">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231">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2"/>
          </reference>
        </references>
      </pivotArea>
    </format>
    <format dxfId="1230">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8"/>
          </reference>
        </references>
      </pivotArea>
    </format>
    <format dxfId="1229">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3"/>
          </reference>
        </references>
      </pivotArea>
    </format>
    <format dxfId="1228">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5"/>
          </reference>
        </references>
      </pivotArea>
    </format>
    <format dxfId="1227">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1226">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3"/>
          </reference>
        </references>
      </pivotArea>
    </format>
    <format dxfId="122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1224">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122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7"/>
          </reference>
        </references>
      </pivotArea>
    </format>
    <format dxfId="122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8"/>
          </reference>
        </references>
      </pivotArea>
    </format>
    <format dxfId="1221">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9"/>
          </reference>
        </references>
      </pivotArea>
    </format>
    <format dxfId="1220">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40"/>
          </reference>
        </references>
      </pivotArea>
    </format>
    <format dxfId="1219">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218">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2"/>
          </reference>
        </references>
      </pivotArea>
    </format>
    <format dxfId="1217">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8"/>
          </reference>
        </references>
      </pivotArea>
    </format>
    <format dxfId="1216">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3"/>
          </reference>
        </references>
      </pivotArea>
    </format>
    <format dxfId="1215">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5"/>
          </reference>
        </references>
      </pivotArea>
    </format>
    <format dxfId="1214">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1213">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3"/>
          </reference>
        </references>
      </pivotArea>
    </format>
    <format dxfId="121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1211">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1210">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7"/>
          </reference>
        </references>
      </pivotArea>
    </format>
    <format dxfId="1209">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8"/>
          </reference>
        </references>
      </pivotArea>
    </format>
    <format dxfId="1208">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9"/>
          </reference>
        </references>
      </pivotArea>
    </format>
    <format dxfId="1207">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40"/>
          </reference>
        </references>
      </pivotArea>
    </format>
    <format dxfId="1206">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x v="1"/>
          </reference>
        </references>
      </pivotArea>
    </format>
    <format dxfId="120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7"/>
          </reference>
        </references>
      </pivotArea>
    </format>
    <format dxfId="1204">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x v="0"/>
          </reference>
        </references>
      </pivotArea>
    </format>
    <format dxfId="1203">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selected="0">
            <x v="0"/>
          </reference>
          <reference field="16" count="3">
            <x v="0"/>
            <x v="1"/>
            <x v="2"/>
          </reference>
        </references>
      </pivotArea>
    </format>
    <format dxfId="1202">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201">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1200">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1199">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x v="5"/>
          </reference>
        </references>
      </pivotArea>
    </format>
    <format dxfId="119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1197">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0"/>
          </reference>
        </references>
      </pivotArea>
    </format>
    <format dxfId="1196">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0"/>
          </reference>
          <reference field="16" count="3">
            <x v="0"/>
            <x v="1"/>
            <x v="2"/>
          </reference>
        </references>
      </pivotArea>
    </format>
    <format dxfId="1195">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2"/>
          </reference>
        </references>
      </pivotArea>
    </format>
    <format dxfId="1194">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2"/>
          </reference>
          <reference field="16" count="1">
            <x v="19"/>
          </reference>
        </references>
      </pivotArea>
    </format>
    <format dxfId="1193">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10"/>
          </reference>
        </references>
      </pivotArea>
    </format>
    <format dxfId="1192">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x v="0"/>
          </reference>
        </references>
      </pivotArea>
    </format>
    <format dxfId="1191">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selected="0">
            <x v="0"/>
          </reference>
          <reference field="16" count="2">
            <x v="0"/>
            <x v="1"/>
          </reference>
        </references>
      </pivotArea>
    </format>
    <format dxfId="1190">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1189">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1188">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x v="1"/>
          </reference>
        </references>
      </pivotArea>
    </format>
    <format dxfId="118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1"/>
          </reference>
        </references>
      </pivotArea>
    </format>
    <format dxfId="1186">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x v="0"/>
          </reference>
        </references>
      </pivotArea>
    </format>
    <format dxfId="1185">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selected="0">
            <x v="0"/>
          </reference>
          <reference field="16" count="2">
            <x v="0"/>
            <x v="1"/>
          </reference>
        </references>
      </pivotArea>
    </format>
    <format dxfId="1184">
      <pivotArea collapsedLevelsAreSubtotals="1" fieldPosition="0">
        <references count="3">
          <reference field="4294967294" count="2" selected="0">
            <x v="0"/>
            <x v="1"/>
          </reference>
          <reference field="6" count="0" selected="0"/>
          <reference field="7" count="1">
            <x v="2"/>
          </reference>
        </references>
      </pivotArea>
    </format>
    <format dxfId="1183">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182">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1181">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1180">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17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1178">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x v="1"/>
          </reference>
        </references>
      </pivotArea>
    </format>
    <format dxfId="1177">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selected="0">
            <x v="1"/>
          </reference>
          <reference field="16" count="1">
            <x v="22"/>
          </reference>
        </references>
      </pivotArea>
    </format>
    <format dxfId="1176">
      <pivotArea collapsedLevelsAreSubtotals="1" fieldPosition="0">
        <references count="7">
          <reference field="4294967294" count="1" selected="0">
            <x v="0"/>
          </reference>
          <reference field="6" count="0" selected="0"/>
          <reference field="7" count="1" selected="0">
            <x v="1"/>
          </reference>
          <reference field="8" count="1" selected="0">
            <x v="2"/>
          </reference>
          <reference field="11" count="1" selected="0">
            <x v="1"/>
          </reference>
          <reference field="12" count="1" selected="0">
            <x v="1"/>
          </reference>
          <reference field="13" count="1">
            <x v="1"/>
          </reference>
        </references>
      </pivotArea>
    </format>
    <format dxfId="1175">
      <pivotArea collapsedLevelsAreSubtotals="1" fieldPosition="0">
        <references count="7">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1174">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1173">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7"/>
          </reference>
        </references>
      </pivotArea>
    </format>
    <format dxfId="1172">
      <pivotArea collapsedLevelsAreSubtotals="1" fieldPosition="0">
        <references count="8">
          <reference field="4294967294" count="1" selected="0">
            <x v="0"/>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10"/>
          </reference>
        </references>
      </pivotArea>
    </format>
    <format dxfId="1171">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6"/>
          </reference>
        </references>
      </pivotArea>
    </format>
    <format dxfId="1170">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8"/>
          </reference>
        </references>
      </pivotArea>
    </format>
    <format dxfId="1169">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9"/>
          </reference>
        </references>
      </pivotArea>
    </format>
    <format dxfId="1168">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0"/>
          </reference>
        </references>
      </pivotArea>
    </format>
    <format dxfId="1167">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1"/>
          </reference>
        </references>
      </pivotArea>
    </format>
    <format dxfId="1166">
      <pivotArea collapsedLevelsAreSubtotals="1" fieldPosition="0">
        <references count="8">
          <reference field="4294967294" count="1" selected="0">
            <x v="0"/>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9"/>
          </reference>
        </references>
      </pivotArea>
    </format>
    <format dxfId="1165">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6"/>
          </reference>
        </references>
      </pivotArea>
    </format>
    <format dxfId="1164">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163">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162">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161">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1160">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1159">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1158">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1157">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1156">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1155">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1154">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1153">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1152">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151">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150">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149">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148">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147">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146">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145">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144">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143">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142">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141">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140">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1139">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1138">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1137">
      <pivotArea collapsedLevelsAreSubtotals="1" fieldPosition="0">
        <references count="3">
          <reference field="4294967294" count="2" selected="0">
            <x v="0"/>
            <x v="1"/>
          </reference>
          <reference field="6" count="0" selected="0"/>
          <reference field="7" count="1">
            <x v="2"/>
          </reference>
        </references>
      </pivotArea>
    </format>
    <format dxfId="1136">
      <pivotArea collapsedLevelsAreSubtotals="1" fieldPosition="0">
        <references count="3">
          <reference field="4294967294" count="2" selected="0">
            <x v="0"/>
            <x v="1"/>
          </reference>
          <reference field="6" count="0" selected="0"/>
          <reference field="7" count="1">
            <x v="2"/>
          </reference>
        </references>
      </pivotArea>
    </format>
    <format dxfId="113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113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113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113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7"/>
          </reference>
        </references>
      </pivotArea>
    </format>
    <format dxfId="113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7"/>
          </reference>
        </references>
      </pivotArea>
    </format>
    <format dxfId="113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7"/>
          </reference>
        </references>
      </pivotArea>
    </format>
    <format dxfId="1129">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112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112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1126">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10"/>
          </reference>
        </references>
      </pivotArea>
    </format>
    <format dxfId="1125">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10"/>
          </reference>
        </references>
      </pivotArea>
    </format>
    <format dxfId="1124">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10"/>
          </reference>
        </references>
      </pivotArea>
    </format>
    <format dxfId="1123">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1"/>
          </reference>
        </references>
      </pivotArea>
    </format>
    <format dxfId="1122">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1"/>
          </reference>
        </references>
      </pivotArea>
    </format>
    <format dxfId="1121">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1"/>
          </reference>
        </references>
      </pivotArea>
    </format>
    <format dxfId="112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111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1118">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111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5"/>
          </reference>
        </references>
      </pivotArea>
    </format>
    <format dxfId="111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5"/>
          </reference>
        </references>
      </pivotArea>
    </format>
    <format dxfId="111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5"/>
          </reference>
        </references>
      </pivotArea>
    </format>
    <format dxfId="111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6"/>
          </reference>
        </references>
      </pivotArea>
    </format>
    <format dxfId="111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6"/>
          </reference>
        </references>
      </pivotArea>
    </format>
    <format dxfId="111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6"/>
          </reference>
        </references>
      </pivotArea>
    </format>
    <format dxfId="111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8"/>
          </reference>
        </references>
      </pivotArea>
    </format>
    <format dxfId="1110">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9"/>
          </reference>
        </references>
      </pivotArea>
    </format>
    <format dxfId="110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0"/>
          </reference>
        </references>
      </pivotArea>
    </format>
    <format dxfId="110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1"/>
          </reference>
        </references>
      </pivotArea>
    </format>
    <format dxfId="110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110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9"/>
          </reference>
        </references>
      </pivotArea>
    </format>
    <format dxfId="110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31"/>
          </reference>
        </references>
      </pivotArea>
    </format>
    <format dxfId="110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3"/>
          </reference>
        </references>
      </pivotArea>
    </format>
    <format dxfId="110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110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5"/>
          </reference>
        </references>
      </pivotArea>
    </format>
    <format dxfId="110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6"/>
          </reference>
        </references>
      </pivotArea>
    </format>
    <format dxfId="110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7"/>
          </reference>
        </references>
      </pivotArea>
    </format>
    <format dxfId="109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8"/>
          </reference>
        </references>
      </pivotArea>
    </format>
    <format dxfId="109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9"/>
          </reference>
        </references>
      </pivotArea>
    </format>
    <format dxfId="109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0"/>
          </reference>
        </references>
      </pivotArea>
    </format>
    <format dxfId="109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1"/>
          </reference>
        </references>
      </pivotArea>
    </format>
    <format dxfId="109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109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9"/>
          </reference>
        </references>
      </pivotArea>
    </format>
    <format dxfId="109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31"/>
          </reference>
        </references>
      </pivotArea>
    </format>
    <format dxfId="109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3"/>
          </reference>
        </references>
      </pivotArea>
    </format>
    <format dxfId="109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109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5"/>
          </reference>
        </references>
      </pivotArea>
    </format>
    <format dxfId="108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6"/>
          </reference>
        </references>
      </pivotArea>
    </format>
    <format dxfId="108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7"/>
          </reference>
        </references>
      </pivotArea>
    </format>
    <format dxfId="108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8"/>
          </reference>
        </references>
      </pivotArea>
    </format>
    <format dxfId="108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9"/>
          </reference>
        </references>
      </pivotArea>
    </format>
    <format dxfId="108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0"/>
          </reference>
        </references>
      </pivotArea>
    </format>
    <format dxfId="108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1"/>
          </reference>
        </references>
      </pivotArea>
    </format>
    <format dxfId="108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108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9"/>
          </reference>
        </references>
      </pivotArea>
    </format>
    <format dxfId="108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31"/>
          </reference>
        </references>
      </pivotArea>
    </format>
    <format dxfId="108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3"/>
          </reference>
        </references>
      </pivotArea>
    </format>
    <format dxfId="107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107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5"/>
          </reference>
        </references>
      </pivotArea>
    </format>
    <format dxfId="107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6"/>
          </reference>
        </references>
      </pivotArea>
    </format>
    <format dxfId="107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7"/>
          </reference>
        </references>
      </pivotArea>
    </format>
    <format dxfId="1075">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x v="0"/>
          </reference>
        </references>
      </pivotArea>
    </format>
    <format dxfId="1074">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selected="0">
            <x v="0"/>
          </reference>
          <reference field="16" count="2">
            <x v="0"/>
            <x v="1"/>
          </reference>
        </references>
      </pivotArea>
    </format>
    <format dxfId="1073">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1072">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1071">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0"/>
          </reference>
        </references>
      </pivotArea>
    </format>
    <format dxfId="1070">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0"/>
          </reference>
          <reference field="16" count="3">
            <x v="0"/>
            <x v="1"/>
            <x v="2"/>
          </reference>
        </references>
      </pivotArea>
    </format>
    <format dxfId="1069">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2"/>
          </reference>
        </references>
      </pivotArea>
    </format>
    <format dxfId="1068">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2"/>
          </reference>
          <reference field="16" count="1">
            <x v="19"/>
          </reference>
        </references>
      </pivotArea>
    </format>
    <format dxfId="1067">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x v="0"/>
          </reference>
        </references>
      </pivotArea>
    </format>
    <format dxfId="1066">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selected="0">
            <x v="0"/>
          </reference>
          <reference field="16" count="2">
            <x v="0"/>
            <x v="1"/>
          </reference>
        </references>
      </pivotArea>
    </format>
    <format dxfId="1065">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1064">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1063">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x v="0"/>
          </reference>
        </references>
      </pivotArea>
    </format>
    <format dxfId="1062">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selected="0">
            <x v="0"/>
          </reference>
          <reference field="16" count="2">
            <x v="0"/>
            <x v="1"/>
          </reference>
        </references>
      </pivotArea>
    </format>
    <format dxfId="1061">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1060">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1059">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x v="1"/>
          </reference>
        </references>
      </pivotArea>
    </format>
    <format dxfId="1058">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selected="0">
            <x v="1"/>
          </reference>
          <reference field="16" count="1">
            <x v="22"/>
          </reference>
        </references>
      </pivotArea>
    </format>
    <format dxfId="1057">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x v="0"/>
          </reference>
        </references>
      </pivotArea>
    </format>
    <format dxfId="1056">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selected="0">
            <x v="0"/>
          </reference>
          <reference field="16" count="2">
            <x v="0"/>
            <x v="1"/>
          </reference>
        </references>
      </pivotArea>
    </format>
    <format dxfId="1055">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1054">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1053">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0"/>
          </reference>
        </references>
      </pivotArea>
    </format>
    <format dxfId="1052">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0"/>
          </reference>
          <reference field="16" count="3">
            <x v="0"/>
            <x v="1"/>
            <x v="2"/>
          </reference>
        </references>
      </pivotArea>
    </format>
    <format dxfId="1051">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2"/>
          </reference>
        </references>
      </pivotArea>
    </format>
    <format dxfId="1050">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2"/>
          </reference>
          <reference field="16" count="1">
            <x v="19"/>
          </reference>
        </references>
      </pivotArea>
    </format>
    <format dxfId="1049">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x v="0"/>
          </reference>
        </references>
      </pivotArea>
    </format>
    <format dxfId="1048">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selected="0">
            <x v="0"/>
          </reference>
          <reference field="16" count="2">
            <x v="0"/>
            <x v="1"/>
          </reference>
        </references>
      </pivotArea>
    </format>
    <format dxfId="1047">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1046">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1045">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x v="0"/>
          </reference>
        </references>
      </pivotArea>
    </format>
    <format dxfId="1044">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selected="0">
            <x v="0"/>
          </reference>
          <reference field="16" count="2">
            <x v="0"/>
            <x v="1"/>
          </reference>
        </references>
      </pivotArea>
    </format>
    <format dxfId="1043">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1042">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1041">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x v="1"/>
          </reference>
        </references>
      </pivotArea>
    </format>
    <format dxfId="1040">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selected="0">
            <x v="1"/>
          </reference>
          <reference field="16" count="1">
            <x v="22"/>
          </reference>
        </references>
      </pivotArea>
    </format>
    <format dxfId="1039">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1038">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1037">
      <pivotArea collapsedLevelsAreSubtotals="1" fieldPosition="0">
        <references count="4">
          <reference field="4294967294" count="5" selected="0">
            <x v="3"/>
            <x v="4"/>
            <x v="5"/>
            <x v="6"/>
            <x v="7"/>
          </reference>
          <reference field="6" count="0" selected="0"/>
          <reference field="7" count="1" selected="0">
            <x v="0"/>
          </reference>
          <reference field="8" count="1">
            <x v="1"/>
          </reference>
        </references>
      </pivotArea>
    </format>
    <format dxfId="1036">
      <pivotArea collapsedLevelsAreSubtotals="1" fieldPosition="0">
        <references count="4">
          <reference field="4294967294" count="5" selected="0">
            <x v="3"/>
            <x v="4"/>
            <x v="5"/>
            <x v="6"/>
            <x v="7"/>
          </reference>
          <reference field="6" count="0" selected="0"/>
          <reference field="7" count="1" selected="0">
            <x v="0"/>
          </reference>
          <reference field="8" count="1">
            <x v="1"/>
          </reference>
        </references>
      </pivotArea>
    </format>
    <format dxfId="1035">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034">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033">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032">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031">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030">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029">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1028">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1027">
      <pivotArea collapsedLevelsAreSubtotals="1" fieldPosition="0">
        <references count="8">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1026">
      <pivotArea collapsedLevelsAreSubtotals="1" fieldPosition="0">
        <references count="8">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1025">
      <pivotArea collapsedLevelsAreSubtotals="1" fieldPosition="0">
        <references count="8">
          <reference field="4294967294" count="6" selected="0">
            <x v="2"/>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4"/>
          </reference>
        </references>
      </pivotArea>
    </format>
    <format dxfId="1024">
      <pivotArea collapsedLevelsAreSubtotals="1" fieldPosition="0">
        <references count="8">
          <reference field="4294967294" count="6" selected="0">
            <x v="2"/>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4"/>
          </reference>
        </references>
      </pivotArea>
    </format>
    <format dxfId="1023">
      <pivotArea grandRow="1" outline="0" collapsedLevelsAreSubtotals="1" fieldPosition="0"/>
    </format>
    <format dxfId="1022">
      <pivotArea dataOnly="0" labelOnly="1" grandRow="1" outline="0" fieldPosition="0"/>
    </format>
    <format dxfId="102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4"/>
          </reference>
        </references>
      </pivotArea>
    </format>
    <format dxfId="1020">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5"/>
          </reference>
        </references>
      </pivotArea>
    </format>
    <format dxfId="101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4"/>
          </reference>
        </references>
      </pivotArea>
    </format>
    <format dxfId="101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5"/>
          </reference>
        </references>
      </pivotArea>
    </format>
    <format dxfId="101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4"/>
          </reference>
        </references>
      </pivotArea>
    </format>
    <format dxfId="101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5"/>
          </reference>
        </references>
      </pivotArea>
    </format>
    <format dxfId="101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1"/>
          </reference>
          <reference field="14" count="1">
            <x v="26"/>
          </reference>
        </references>
      </pivotArea>
    </format>
    <format dxfId="101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41"/>
          </reference>
        </references>
      </pivotArea>
    </format>
    <format dxfId="101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1"/>
          </reference>
          <reference field="14" count="1">
            <x v="26"/>
          </reference>
        </references>
      </pivotArea>
    </format>
    <format dxfId="101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41"/>
          </reference>
        </references>
      </pivotArea>
    </format>
    <format dxfId="1011">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x v="11"/>
          </reference>
        </references>
      </pivotArea>
    </format>
    <format dxfId="1010">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x v="11"/>
          </reference>
        </references>
      </pivotArea>
    </format>
    <format dxfId="1009">
      <pivotArea collapsedLevelsAreSubtotals="1" fieldPosition="0">
        <references count="6">
          <reference field="4294967294" count="1" selected="0">
            <x v="0"/>
          </reference>
          <reference field="6" count="0" selected="0"/>
          <reference field="7" count="1" selected="0">
            <x v="1"/>
          </reference>
          <reference field="8" count="1" selected="0">
            <x v="3"/>
          </reference>
          <reference field="11" count="1" selected="0">
            <x v="0"/>
          </reference>
          <reference field="12" count="1">
            <x v="0"/>
          </reference>
        </references>
      </pivotArea>
    </format>
    <format dxfId="1008">
      <pivotArea collapsedLevelsAreSubtotals="1" fieldPosition="0">
        <references count="6">
          <reference field="4294967294" count="1" selected="0">
            <x v="1"/>
          </reference>
          <reference field="6" count="0" selected="0"/>
          <reference field="7" count="1" selected="0">
            <x v="1"/>
          </reference>
          <reference field="8" count="1" selected="0">
            <x v="3"/>
          </reference>
          <reference field="11" count="1" selected="0">
            <x v="0"/>
          </reference>
          <reference field="12" count="1">
            <x v="0"/>
          </reference>
        </references>
      </pivotArea>
    </format>
    <format dxfId="1007">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0"/>
          </reference>
          <reference field="12" count="1">
            <x v="0"/>
          </reference>
        </references>
      </pivotArea>
    </format>
    <format dxfId="1006">
      <pivotArea dataOnly="0" labelOnly="1" fieldPosition="0">
        <references count="1">
          <reference field="13" count="0"/>
        </references>
      </pivotArea>
    </format>
    <format dxfId="100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1"/>
          </reference>
        </references>
      </pivotArea>
    </format>
    <format dxfId="1004">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1"/>
          </reference>
        </references>
      </pivotArea>
    </format>
    <format dxfId="1003">
      <pivotArea dataOnly="0" labelOnly="1" fieldPosition="0">
        <references count="1">
          <reference field="16" count="0"/>
        </references>
      </pivotArea>
    </format>
    <format dxfId="1002">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2"/>
          </reference>
        </references>
      </pivotArea>
    </format>
    <format dxfId="1001">
      <pivotArea collapsedLevelsAreSubtotals="1" fieldPosition="0">
        <references count="8">
          <reference field="4294967294" count="1" selected="0">
            <x v="0"/>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32"/>
          </reference>
        </references>
      </pivotArea>
    </format>
    <format dxfId="1000">
      <pivotArea collapsedLevelsAreSubtotals="1" fieldPosition="0">
        <references count="10">
          <reference field="4294967294" count="1" selected="0">
            <x v="0"/>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selected="0">
            <x v="0"/>
          </reference>
          <reference field="16" count="1">
            <x v="2"/>
          </reference>
        </references>
      </pivotArea>
    </format>
    <format dxfId="999">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4"/>
          </reference>
        </references>
      </pivotArea>
    </format>
    <format dxfId="998">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1"/>
          </reference>
          <reference field="12" count="1">
            <x v="5"/>
          </reference>
        </references>
      </pivotArea>
    </format>
    <format dxfId="997">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1"/>
          </reference>
          <reference field="12" count="1">
            <x v="4"/>
          </reference>
        </references>
      </pivotArea>
    </format>
    <format dxfId="996">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1"/>
          </reference>
          <reference field="12" count="1">
            <x v="6"/>
          </reference>
        </references>
      </pivotArea>
    </format>
    <format dxfId="995">
      <pivotArea collapsedLevelsAreSubtotals="1" fieldPosition="0">
        <references count="6">
          <reference field="4294967294" count="2" selected="0">
            <x v="0"/>
            <x v="1"/>
          </reference>
          <reference field="6" count="0" selected="0"/>
          <reference field="7" count="1" selected="0">
            <x v="0"/>
          </reference>
          <reference field="8" count="1" selected="0">
            <x v="1"/>
          </reference>
          <reference field="11" count="1" selected="0">
            <x v="0"/>
          </reference>
          <reference field="12" count="1">
            <x v="0"/>
          </reference>
        </references>
      </pivotArea>
    </format>
    <format dxfId="994">
      <pivotArea collapsedLevelsAreSubtotals="1" fieldPosition="0">
        <references count="6">
          <reference field="4294967294" count="2" selected="0">
            <x v="0"/>
            <x v="1"/>
          </reference>
          <reference field="6" count="0" selected="0"/>
          <reference field="7" count="1" selected="0">
            <x v="0"/>
          </reference>
          <reference field="8" count="1" selected="0">
            <x v="0"/>
          </reference>
          <reference field="11" count="1" selected="0">
            <x v="0"/>
          </reference>
          <reference field="12" count="1">
            <x v="0"/>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1"/>
    <rowHierarchyUsage hierarchyUsage="142"/>
    <rowHierarchyUsage hierarchyUsage="143"/>
    <rowHierarchyUsage hierarchyUsage="101"/>
    <rowHierarchyUsage hierarchyUsage="107"/>
    <rowHierarchyUsage hierarchyUsage="109"/>
    <rowHierarchyUsage hierarchyUsage="111"/>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0BE900-4BB0-4FC3-81FB-74F7BE100A94}"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PBy TUP Nihil Ke 04">
  <location ref="B3:J17"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0"/>
    <field x="1"/>
    <field x="2"/>
  </rowFields>
  <rowItems count="14">
    <i>
      <x/>
    </i>
    <i r="1">
      <x/>
    </i>
    <i r="2">
      <x/>
    </i>
    <i r="2">
      <x v="1"/>
    </i>
    <i r="1">
      <x v="1"/>
    </i>
    <i r="2">
      <x v="2"/>
    </i>
    <i r="2">
      <x v="3"/>
    </i>
    <i r="1">
      <x v="2"/>
    </i>
    <i r="2">
      <x v="4"/>
    </i>
    <i r="2">
      <x v="5"/>
    </i>
    <i r="1">
      <x v="3"/>
    </i>
    <i r="2">
      <x v="6"/>
    </i>
    <i r="2">
      <x v="7"/>
    </i>
    <i t="grand">
      <x/>
    </i>
  </rowItems>
  <colFields count="1">
    <field x="-2"/>
  </colFields>
  <colItems count="8">
    <i>
      <x/>
    </i>
    <i i="1">
      <x v="1"/>
    </i>
    <i i="2">
      <x v="2"/>
    </i>
    <i i="3">
      <x v="3"/>
    </i>
    <i i="4">
      <x v="4"/>
    </i>
    <i i="5">
      <x v="5"/>
    </i>
    <i i="6">
      <x v="6"/>
    </i>
    <i i="7">
      <x v="7"/>
    </i>
  </colItems>
  <dataFields count="8">
    <dataField name="Jumlah SPBy" fld="4" baseField="0" baseItem="0" numFmtId="41"/>
    <dataField name="Lembar SPBY" fld="3" subtotal="count" baseField="0" baseItem="0">
      <extLst>
        <ext xmlns:x15="http://schemas.microsoft.com/office/spreadsheetml/2010/11/main" uri="{FABC7310-3BB5-11E1-824E-6D434824019B}">
          <x15:dataField isCountDistinct="1"/>
        </ext>
      </extLst>
    </dataField>
    <dataField name="PPN" fld="5" subtotal="count" baseField="0" baseItem="0" numFmtId="41"/>
    <dataField name="PPh21" fld="6" subtotal="count" baseField="0" baseItem="0" numFmtId="41"/>
    <dataField name="PPh22" fld="7" subtotal="count" baseField="0" baseItem="0" numFmtId="41"/>
    <dataField name="PPh23" fld="8" subtotal="count" baseField="0" baseItem="0" numFmtId="41"/>
    <dataField name="PPh28" fld="9" subtotal="count" baseField="0" baseItem="0" numFmtId="41"/>
    <dataField fld="10" subtotal="count" baseField="0" baseItem="0" numFmtId="41"/>
  </dataFields>
  <formats count="36">
    <format dxfId="976">
      <pivotArea field="0" type="button" dataOnly="0" labelOnly="1" outline="0" axis="axisRow" fieldPosition="0"/>
    </format>
    <format dxfId="975">
      <pivotArea dataOnly="0" labelOnly="1" outline="0" fieldPosition="0">
        <references count="1">
          <reference field="4294967294" count="8">
            <x v="0"/>
            <x v="1"/>
            <x v="2"/>
            <x v="3"/>
            <x v="4"/>
            <x v="5"/>
            <x v="6"/>
            <x v="7"/>
          </reference>
        </references>
      </pivotArea>
    </format>
    <format dxfId="974">
      <pivotArea outline="0" fieldPosition="0">
        <references count="1">
          <reference field="4294967294" count="1">
            <x v="0"/>
          </reference>
        </references>
      </pivotArea>
    </format>
    <format dxfId="973">
      <pivotArea outline="0" fieldPosition="0">
        <references count="1">
          <reference field="4294967294" count="1">
            <x v="2"/>
          </reference>
        </references>
      </pivotArea>
    </format>
    <format dxfId="972">
      <pivotArea outline="0" fieldPosition="0">
        <references count="1">
          <reference field="4294967294" count="1">
            <x v="3"/>
          </reference>
        </references>
      </pivotArea>
    </format>
    <format dxfId="971">
      <pivotArea outline="0" fieldPosition="0">
        <references count="1">
          <reference field="4294967294" count="1">
            <x v="4"/>
          </reference>
        </references>
      </pivotArea>
    </format>
    <format dxfId="970">
      <pivotArea outline="0" fieldPosition="0">
        <references count="1">
          <reference field="4294967294" count="1">
            <x v="5"/>
          </reference>
        </references>
      </pivotArea>
    </format>
    <format dxfId="969">
      <pivotArea outline="0" fieldPosition="0">
        <references count="1">
          <reference field="4294967294" count="1">
            <x v="6"/>
          </reference>
        </references>
      </pivotArea>
    </format>
    <format dxfId="968">
      <pivotArea outline="0" fieldPosition="0">
        <references count="1">
          <reference field="4294967294" count="1">
            <x v="7"/>
          </reference>
        </references>
      </pivotArea>
    </format>
    <format dxfId="967">
      <pivotArea dataOnly="0" labelOnly="1" fieldPosition="0">
        <references count="1">
          <reference field="1" count="0"/>
        </references>
      </pivotArea>
    </format>
    <format dxfId="966">
      <pivotArea collapsedLevelsAreSubtotals="1" fieldPosition="0">
        <references count="2">
          <reference field="0" count="0" selected="0"/>
          <reference field="1" count="1">
            <x v="3"/>
          </reference>
        </references>
      </pivotArea>
    </format>
    <format dxfId="965">
      <pivotArea dataOnly="0" labelOnly="1" fieldPosition="0">
        <references count="2">
          <reference field="0" count="0" selected="0"/>
          <reference field="1" count="1">
            <x v="3"/>
          </reference>
        </references>
      </pivotArea>
    </format>
    <format dxfId="964">
      <pivotArea collapsedLevelsAreSubtotals="1" fieldPosition="0">
        <references count="2">
          <reference field="0" count="0" selected="0"/>
          <reference field="1" count="1">
            <x v="3"/>
          </reference>
        </references>
      </pivotArea>
    </format>
    <format dxfId="963">
      <pivotArea dataOnly="0" labelOnly="1" fieldPosition="0">
        <references count="2">
          <reference field="0" count="0" selected="0"/>
          <reference field="1" count="1">
            <x v="3"/>
          </reference>
        </references>
      </pivotArea>
    </format>
    <format dxfId="962">
      <pivotArea dataOnly="0" labelOnly="1" outline="0" fieldPosition="0">
        <references count="1">
          <reference field="4294967294" count="1">
            <x v="1"/>
          </reference>
        </references>
      </pivotArea>
    </format>
    <format dxfId="961">
      <pivotArea field="0" type="button" dataOnly="0" labelOnly="1" outline="0" axis="axisRow" fieldPosition="0"/>
    </format>
    <format dxfId="960">
      <pivotArea dataOnly="0" labelOnly="1" outline="0" fieldPosition="0">
        <references count="1">
          <reference field="4294967294" count="8">
            <x v="0"/>
            <x v="1"/>
            <x v="2"/>
            <x v="3"/>
            <x v="4"/>
            <x v="5"/>
            <x v="6"/>
            <x v="7"/>
          </reference>
        </references>
      </pivotArea>
    </format>
    <format dxfId="959">
      <pivotArea collapsedLevelsAreSubtotals="1" fieldPosition="0">
        <references count="4">
          <reference field="4294967294" count="1" selected="0">
            <x v="0"/>
          </reference>
          <reference field="0" count="0" selected="0"/>
          <reference field="1" count="1" selected="0">
            <x v="3"/>
          </reference>
          <reference field="2" count="1">
            <x v="7"/>
          </reference>
        </references>
      </pivotArea>
    </format>
    <format dxfId="958">
      <pivotArea collapsedLevelsAreSubtotals="1" fieldPosition="0">
        <references count="3">
          <reference field="4294967294" count="1" selected="0">
            <x v="0"/>
          </reference>
          <reference field="0" count="0" selected="0"/>
          <reference field="1" count="1">
            <x v="3"/>
          </reference>
        </references>
      </pivotArea>
    </format>
    <format dxfId="957">
      <pivotArea dataOnly="0" labelOnly="1" fieldPosition="0">
        <references count="1">
          <reference field="1" count="0"/>
        </references>
      </pivotArea>
    </format>
    <format dxfId="956">
      <pivotArea dataOnly="0" labelOnly="1" fieldPosition="0">
        <references count="1">
          <reference field="1" count="0"/>
        </references>
      </pivotArea>
    </format>
    <format dxfId="955">
      <pivotArea collapsedLevelsAreSubtotals="1" fieldPosition="0">
        <references count="2">
          <reference field="0" count="0" selected="0"/>
          <reference field="1" count="1">
            <x v="3"/>
          </reference>
        </references>
      </pivotArea>
    </format>
    <format dxfId="954">
      <pivotArea collapsedLevelsAreSubtotals="1" fieldPosition="0">
        <references count="2">
          <reference field="0" count="0" selected="0"/>
          <reference field="1" count="1">
            <x v="3"/>
          </reference>
        </references>
      </pivotArea>
    </format>
    <format dxfId="953">
      <pivotArea dataOnly="0" labelOnly="1" outline="0" fieldPosition="0">
        <references count="1">
          <reference field="4294967294" count="1">
            <x v="2"/>
          </reference>
        </references>
      </pivotArea>
    </format>
    <format dxfId="952">
      <pivotArea dataOnly="0" labelOnly="1" grandRow="1" outline="0" fieldPosition="0"/>
    </format>
    <format dxfId="951">
      <pivotArea collapsedLevelsAreSubtotals="1" fieldPosition="0">
        <references count="2">
          <reference field="0" count="0" selected="0"/>
          <reference field="1" count="1">
            <x v="0"/>
          </reference>
        </references>
      </pivotArea>
    </format>
    <format dxfId="950">
      <pivotArea collapsedLevelsAreSubtotals="1" fieldPosition="0">
        <references count="2">
          <reference field="0" count="0" selected="0"/>
          <reference field="1" count="1">
            <x v="0"/>
          </reference>
        </references>
      </pivotArea>
    </format>
    <format dxfId="949">
      <pivotArea collapsedLevelsAreSubtotals="1" fieldPosition="0">
        <references count="2">
          <reference field="0" count="0" selected="0"/>
          <reference field="1" count="1">
            <x v="0"/>
          </reference>
        </references>
      </pivotArea>
    </format>
    <format dxfId="948">
      <pivotArea collapsedLevelsAreSubtotals="1" fieldPosition="0">
        <references count="2">
          <reference field="0" count="0" selected="0"/>
          <reference field="1" count="1">
            <x v="1"/>
          </reference>
        </references>
      </pivotArea>
    </format>
    <format dxfId="947">
      <pivotArea collapsedLevelsAreSubtotals="1" fieldPosition="0">
        <references count="2">
          <reference field="0" count="0" selected="0"/>
          <reference field="1" count="1">
            <x v="1"/>
          </reference>
        </references>
      </pivotArea>
    </format>
    <format dxfId="946">
      <pivotArea collapsedLevelsAreSubtotals="1" fieldPosition="0">
        <references count="2">
          <reference field="0" count="0" selected="0"/>
          <reference field="1" count="1">
            <x v="2"/>
          </reference>
        </references>
      </pivotArea>
    </format>
    <format dxfId="945">
      <pivotArea collapsedLevelsAreSubtotals="1" fieldPosition="0">
        <references count="2">
          <reference field="0" count="0" selected="0"/>
          <reference field="1" count="1">
            <x v="2"/>
          </reference>
        </references>
      </pivotArea>
    </format>
    <format dxfId="944">
      <pivotArea collapsedLevelsAreSubtotals="1" fieldPosition="0">
        <references count="1">
          <reference field="0" count="0"/>
        </references>
      </pivotArea>
    </format>
    <format dxfId="943">
      <pivotArea dataOnly="0" labelOnly="1" fieldPosition="0">
        <references count="1">
          <reference field="0" count="0"/>
        </references>
      </pivotArea>
    </format>
    <format dxfId="942">
      <pivotArea collapsedLevelsAreSubtotals="1" fieldPosition="0">
        <references count="1">
          <reference field="0" count="0"/>
        </references>
      </pivotArea>
    </format>
    <format dxfId="941">
      <pivotArea dataOnly="0" labelOnly="1" fieldPosition="0">
        <references count="1">
          <reference field="0" count="0"/>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PN"/>
    <pivotHierarchy dragToRow="0" dragToCol="0" dragToPage="0" dragToData="1" caption="PPh21"/>
    <pivotHierarchy dragToRow="0" dragToCol="0" dragToPage="0" dragToData="1" caption="PPh22"/>
    <pivotHierarchy dragToRow="0" dragToCol="0" dragToPage="0" dragToData="1" caption="PPh23"/>
    <pivotHierarchy dragToRow="0" dragToCol="0" dragToPage="0" dragToData="1" caption="PPh28"/>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Jumlah SPBy"/>
    <pivotHierarchy dragToData="1"/>
    <pivotHierarchy dragToData="1"/>
    <pivotHierarchy dragToData="1"/>
    <pivotHierarchy dragToData="1"/>
    <pivotHierarchy dragToData="1"/>
    <pivotHierarchy dragToData="1"/>
    <pivotHierarchy dragToData="1"/>
    <pivotHierarchy dragToData="1"/>
    <pivotHierarchy dragToData="1" caption="Lembar SPBY"/>
  </pivotHierarchies>
  <pivotTableStyleInfo name="Pivotku"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FA1C74-40CA-4DBF-BD94-4F458277B33D}" name="PivotTable1" cacheId="1" applyNumberFormats="0" applyBorderFormats="0" applyFontFormats="0" applyPatternFormats="0" applyAlignmentFormats="0" applyWidthHeightFormats="1" dataCaption="Values" updatedVersion="8" minRefreshableVersion="3" showDrill="0" itemPrintTitles="1" mergeItem="1" createdVersion="8" indent="0" compact="0" compactData="0" multipleFieldFilters="0">
  <location ref="A3:P682" firstHeaderRow="0" firstDataRow="1" firstDataCol="14" rowPageCount="1" colPageCount="1"/>
  <pivotFields count="5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52">
        <item m="1" x="135"/>
        <item x="77"/>
        <item m="1" x="98"/>
        <item x="14"/>
        <item x="16"/>
        <item m="1" x="122"/>
        <item m="1" x="88"/>
        <item x="51"/>
        <item x="8"/>
        <item m="1" x="95"/>
        <item m="1" x="116"/>
        <item x="49"/>
        <item m="1" x="121"/>
        <item m="1" x="119"/>
        <item x="45"/>
        <item m="1" x="90"/>
        <item m="1" x="126"/>
        <item m="1" x="93"/>
        <item m="1" x="85"/>
        <item m="1" x="132"/>
        <item m="1" x="138"/>
        <item m="1" x="100"/>
        <item m="1" x="96"/>
        <item m="1" x="124"/>
        <item m="1" x="125"/>
        <item x="6"/>
        <item m="1" x="103"/>
        <item m="1" x="140"/>
        <item x="34"/>
        <item m="1" x="86"/>
        <item x="9"/>
        <item x="26"/>
        <item x="27"/>
        <item x="2"/>
        <item x="3"/>
        <item m="1" x="130"/>
        <item x="61"/>
        <item m="1" x="81"/>
        <item m="1" x="89"/>
        <item x="0"/>
        <item m="1" x="107"/>
        <item m="1" x="118"/>
        <item x="21"/>
        <item m="1" x="146"/>
        <item x="37"/>
        <item m="1" x="111"/>
        <item x="7"/>
        <item m="1" x="131"/>
        <item x="62"/>
        <item x="58"/>
        <item m="1" x="105"/>
        <item m="1" x="149"/>
        <item x="66"/>
        <item m="1" x="87"/>
        <item x="10"/>
        <item m="1" x="147"/>
        <item m="1" x="136"/>
        <item m="1" x="128"/>
        <item m="1" x="145"/>
        <item m="1" x="110"/>
        <item x="57"/>
        <item x="28"/>
        <item x="29"/>
        <item x="32"/>
        <item m="1" x="106"/>
        <item m="1" x="139"/>
        <item x="33"/>
        <item m="1" x="91"/>
        <item m="1" x="92"/>
        <item x="17"/>
        <item x="46"/>
        <item x="4"/>
        <item m="1" x="144"/>
        <item m="1" x="101"/>
        <item m="1" x="123"/>
        <item m="1" x="150"/>
        <item x="42"/>
        <item m="1" x="102"/>
        <item m="1" x="142"/>
        <item x="40"/>
        <item m="1" x="134"/>
        <item m="1" x="99"/>
        <item m="1" x="117"/>
        <item x="69"/>
        <item x="35"/>
        <item x="68"/>
        <item m="1" x="148"/>
        <item m="1" x="109"/>
        <item m="1" x="94"/>
        <item m="1" x="151"/>
        <item x="19"/>
        <item m="1" x="112"/>
        <item x="12"/>
        <item x="11"/>
        <item m="1" x="143"/>
        <item m="1" x="84"/>
        <item m="1" x="129"/>
        <item m="1" x="82"/>
        <item m="1" x="114"/>
        <item m="1" x="83"/>
        <item m="1" x="108"/>
        <item m="1" x="133"/>
        <item m="1" x="113"/>
        <item x="72"/>
        <item x="75"/>
        <item m="1" x="137"/>
        <item m="1" x="127"/>
        <item m="1" x="120"/>
        <item x="50"/>
        <item x="63"/>
        <item m="1" x="104"/>
        <item m="1" x="97"/>
        <item x="30"/>
        <item x="78"/>
        <item x="52"/>
        <item m="1" x="141"/>
        <item m="1" x="115"/>
        <item x="44"/>
        <item x="1"/>
        <item x="5"/>
        <item x="13"/>
        <item x="15"/>
        <item x="18"/>
        <item x="20"/>
        <item x="22"/>
        <item x="23"/>
        <item x="24"/>
        <item x="25"/>
        <item x="31"/>
        <item x="36"/>
        <item x="38"/>
        <item x="39"/>
        <item x="41"/>
        <item x="43"/>
        <item x="47"/>
        <item x="48"/>
        <item x="53"/>
        <item x="54"/>
        <item x="55"/>
        <item x="56"/>
        <item x="59"/>
        <item x="60"/>
        <item x="64"/>
        <item x="65"/>
        <item x="67"/>
        <item x="70"/>
        <item x="71"/>
        <item x="73"/>
        <item x="74"/>
        <item x="76"/>
        <item x="79"/>
        <item x="80"/>
      </items>
    </pivotField>
    <pivotField compact="0" outline="0" showAll="0"/>
    <pivotField axis="axisRow" compact="0" outline="0" showAll="0">
      <items count="2275">
        <item m="1" x="2167"/>
        <item m="1" x="1751"/>
        <item m="1" x="1604"/>
        <item m="1" x="1494"/>
        <item m="1" x="1233"/>
        <item m="1" x="640"/>
        <item m="1" x="2179"/>
        <item m="1" x="788"/>
        <item m="1" x="1894"/>
        <item m="1" x="1977"/>
        <item m="1" x="1504"/>
        <item m="1" x="1742"/>
        <item m="1" x="1531"/>
        <item m="1" x="716"/>
        <item m="1" x="678"/>
        <item m="1" x="2026"/>
        <item m="1" x="1415"/>
        <item m="1" x="1823"/>
        <item m="1" x="1218"/>
        <item m="1" x="2039"/>
        <item m="1" x="1715"/>
        <item m="1" x="1522"/>
        <item m="1" x="1220"/>
        <item m="1" x="1509"/>
        <item m="1" x="2046"/>
        <item m="1" x="1215"/>
        <item m="1" x="957"/>
        <item m="1" x="1498"/>
        <item m="1" x="1474"/>
        <item m="1" x="1759"/>
        <item m="1" x="761"/>
        <item m="1" x="800"/>
        <item m="1" x="1964"/>
        <item m="1" x="1264"/>
        <item m="1" x="991"/>
        <item m="1" x="810"/>
        <item m="1" x="990"/>
        <item m="1" x="1224"/>
        <item m="1" x="1978"/>
        <item m="1" x="1524"/>
        <item m="1" x="688"/>
        <item m="1" x="1996"/>
        <item m="1" x="2227"/>
        <item m="1" x="1929"/>
        <item m="1" x="1741"/>
        <item m="1" x="1352"/>
        <item m="1" x="1927"/>
        <item m="1" x="1323"/>
        <item m="1" x="808"/>
        <item m="1" x="1395"/>
        <item m="1" x="1828"/>
        <item m="1" x="2248"/>
        <item m="1" x="1378"/>
        <item m="1" x="691"/>
        <item m="1" x="1334"/>
        <item m="1" x="1198"/>
        <item m="1" x="607"/>
        <item m="1" x="1576"/>
        <item m="1" x="915"/>
        <item m="1" x="857"/>
        <item m="1" x="820"/>
        <item m="1" x="1781"/>
        <item m="1" x="1357"/>
        <item m="1" x="1876"/>
        <item m="1" x="1667"/>
        <item m="1" x="2073"/>
        <item m="1" x="1883"/>
        <item m="1" x="994"/>
        <item m="1" x="1112"/>
        <item m="1" x="2099"/>
        <item m="1" x="2123"/>
        <item m="1" x="2002"/>
        <item m="1" x="1530"/>
        <item m="1" x="1456"/>
        <item m="1" x="2146"/>
        <item m="1" x="1792"/>
        <item m="1" x="1262"/>
        <item m="1" x="884"/>
        <item m="1" x="2035"/>
        <item m="1" x="1542"/>
        <item m="1" x="1123"/>
        <item m="1" x="769"/>
        <item m="1" x="1906"/>
        <item m="1" x="814"/>
        <item m="1" x="821"/>
        <item m="1" x="822"/>
        <item m="1" x="2173"/>
        <item m="1" x="2268"/>
        <item m="1" x="2097"/>
        <item m="1" x="1306"/>
        <item m="1" x="1091"/>
        <item m="1" x="2165"/>
        <item m="1" x="936"/>
        <item m="1" x="733"/>
        <item m="1" x="1900"/>
        <item m="1" x="1062"/>
        <item m="1" x="2241"/>
        <item m="1" x="1363"/>
        <item m="1" x="2199"/>
        <item m="1" x="2228"/>
        <item m="1" x="2059"/>
        <item m="1" x="1629"/>
        <item m="1" x="1647"/>
        <item m="1" x="1046"/>
        <item m="1" x="1208"/>
        <item m="1" x="1353"/>
        <item m="1" x="1149"/>
        <item m="1" x="1762"/>
        <item m="1" x="1858"/>
        <item m="1" x="977"/>
        <item m="1" x="1866"/>
        <item m="1" x="1711"/>
        <item m="1" x="1085"/>
        <item m="1" x="1791"/>
        <item m="1" x="1417"/>
        <item m="1" x="1058"/>
        <item m="1" x="611"/>
        <item m="1" x="773"/>
        <item m="1" x="1356"/>
        <item m="1" x="1941"/>
        <item m="1" x="918"/>
        <item m="1" x="874"/>
        <item m="1" x="1696"/>
        <item m="1" x="1874"/>
        <item m="1" x="1942"/>
        <item m="1" x="774"/>
        <item m="1" x="628"/>
        <item m="1" x="1940"/>
        <item m="1" x="1947"/>
        <item m="1" x="1246"/>
        <item m="1" x="1571"/>
        <item m="1" x="1210"/>
        <item m="1" x="1237"/>
        <item m="1" x="1327"/>
        <item m="1" x="979"/>
        <item m="1" x="970"/>
        <item m="1" x="646"/>
        <item m="1" x="1322"/>
        <item m="1" x="2182"/>
        <item m="1" x="997"/>
        <item m="1" x="1238"/>
        <item m="1" x="2164"/>
        <item m="1" x="745"/>
        <item m="1" x="1747"/>
        <item m="1" x="653"/>
        <item m="1" x="1287"/>
        <item m="1" x="1845"/>
        <item m="1" x="1365"/>
        <item m="1" x="2067"/>
        <item m="1" x="2145"/>
        <item m="1" x="2066"/>
        <item m="1" x="1561"/>
        <item m="1" x="1634"/>
        <item m="1" x="1063"/>
        <item m="1" x="1833"/>
        <item m="1" x="1374"/>
        <item m="1" x="1827"/>
        <item m="1" x="1932"/>
        <item m="1" x="1933"/>
        <item m="1" x="1411"/>
        <item m="1" x="1884"/>
        <item m="1" x="1886"/>
        <item m="1" x="717"/>
        <item m="1" x="1084"/>
        <item m="1" x="1581"/>
        <item m="1" x="2172"/>
        <item m="1" x="2157"/>
        <item m="1" x="1721"/>
        <item m="1" x="852"/>
        <item m="1" x="636"/>
        <item m="1" x="1719"/>
        <item m="1" x="2210"/>
        <item m="1" x="2204"/>
        <item m="1" x="1761"/>
        <item m="1" x="1758"/>
        <item m="1" x="1749"/>
        <item m="1" x="984"/>
        <item m="1" x="738"/>
        <item m="1" x="1924"/>
        <item m="1" x="705"/>
        <item m="1" x="741"/>
        <item m="1" x="2001"/>
        <item m="1" x="1412"/>
        <item m="1" x="1367"/>
        <item m="1" x="1917"/>
        <item m="1" x="2025"/>
        <item m="1" x="677"/>
        <item m="1" x="1125"/>
        <item m="1" x="2235"/>
        <item m="1" x="1495"/>
        <item m="1" x="1203"/>
        <item m="1" x="1641"/>
        <item m="1" x="1713"/>
        <item m="1" x="1188"/>
        <item m="1" x="1036"/>
        <item m="1" x="2143"/>
        <item m="1" x="1379"/>
        <item m="1" x="864"/>
        <item m="1" x="1257"/>
        <item m="1" x="1362"/>
        <item m="1" x="1150"/>
        <item m="1" x="1600"/>
        <item m="1" x="2152"/>
        <item m="1" x="996"/>
        <item m="1" x="982"/>
        <item m="1" x="1720"/>
        <item m="1" x="1413"/>
        <item m="1" x="1986"/>
        <item m="1" x="1681"/>
        <item m="1" x="904"/>
        <item m="1" x="656"/>
        <item m="1" x="935"/>
        <item m="1" x="1452"/>
        <item m="1" x="1216"/>
        <item m="1" x="754"/>
        <item m="1" x="2071"/>
        <item m="1" x="1225"/>
        <item m="1" x="1369"/>
        <item m="1" x="1171"/>
        <item m="1" x="700"/>
        <item m="1" x="2245"/>
        <item m="1" x="973"/>
        <item m="1" x="1101"/>
        <item m="1" x="2116"/>
        <item m="1" x="2253"/>
        <item m="1" x="1862"/>
        <item m="1" x="2109"/>
        <item m="1" x="1578"/>
        <item m="1" x="855"/>
        <item m="1" x="1026"/>
        <item m="1" x="1679"/>
        <item m="1" x="1354"/>
        <item m="1" x="2093"/>
        <item m="1" x="1052"/>
        <item m="1" x="2082"/>
        <item m="1" x="625"/>
        <item m="1" x="1200"/>
        <item m="1" x="2166"/>
        <item m="1" x="1457"/>
        <item m="1" x="2202"/>
        <item m="1" x="1177"/>
        <item m="1" x="1770"/>
        <item m="1" x="1829"/>
        <item m="1" x="1651"/>
        <item m="1" x="1042"/>
        <item m="1" x="1332"/>
        <item m="1" x="1380"/>
        <item m="1" x="928"/>
        <item m="1" x="1437"/>
        <item m="1" x="731"/>
        <item m="1" x="872"/>
        <item m="1" x="1817"/>
        <item m="1" x="2114"/>
        <item m="1" x="940"/>
        <item m="1" x="1683"/>
        <item m="1" x="1147"/>
        <item m="1" x="722"/>
        <item m="1" x="1129"/>
        <item m="1" x="1956"/>
        <item m="1" x="947"/>
        <item m="1" x="1337"/>
        <item m="1" x="1012"/>
        <item m="1" x="1321"/>
        <item m="1" x="2217"/>
        <item m="1" x="1616"/>
        <item m="1" x="839"/>
        <item m="1" x="2144"/>
        <item m="1" x="2187"/>
        <item m="1" x="1650"/>
        <item m="1" x="782"/>
        <item m="1" x="1989"/>
        <item m="1" x="1519"/>
        <item m="1" x="913"/>
        <item m="1" x="1568"/>
        <item m="1" x="767"/>
        <item m="1" x="856"/>
        <item m="1" x="1776"/>
        <item m="1" x="2102"/>
        <item m="1" x="1800"/>
        <item m="1" x="2177"/>
        <item m="1" x="2089"/>
        <item m="1" x="2092"/>
        <item m="1" x="771"/>
        <item m="1" x="778"/>
        <item m="1" x="1038"/>
        <item m="1" x="1053"/>
        <item m="1" x="2051"/>
        <item m="1" x="1816"/>
        <item m="1" x="686"/>
        <item m="1" x="1609"/>
        <item m="1" x="1875"/>
        <item m="1" x="710"/>
        <item m="1" x="613"/>
        <item m="1" x="758"/>
        <item m="1" x="1547"/>
        <item m="1" x="2091"/>
        <item m="1" x="1931"/>
        <item m="1" x="1384"/>
        <item m="1" x="1728"/>
        <item m="1" x="1835"/>
        <item m="1" x="2006"/>
        <item m="1" x="1768"/>
        <item m="1" x="1567"/>
        <item m="1" x="673"/>
        <item m="1" x="978"/>
        <item m="1" x="1067"/>
        <item m="1" x="1266"/>
        <item m="1" x="1382"/>
        <item m="1" x="1583"/>
        <item m="1" x="1361"/>
        <item m="1" x="1377"/>
        <item m="1" x="1148"/>
        <item m="1" x="868"/>
        <item m="1" x="1088"/>
        <item m="1" x="799"/>
        <item m="1" x="1122"/>
        <item m="1" x="1716"/>
        <item m="1" x="900"/>
        <item m="1" x="1584"/>
        <item m="1" x="1701"/>
        <item m="1" x="1371"/>
        <item m="1" x="1618"/>
        <item m="1" x="1070"/>
        <item m="1" x="2101"/>
        <item m="1" x="1274"/>
        <item m="1" x="1007"/>
        <item m="1" x="1891"/>
        <item m="1" x="1784"/>
        <item m="1" x="1146"/>
        <item m="1" x="1973"/>
        <item m="1" x="1501"/>
        <item m="1" x="1196"/>
        <item m="1" x="1497"/>
        <item m="1" x="1777"/>
        <item m="1" x="1453"/>
        <item m="1" x="641"/>
        <item m="1" x="823"/>
        <item m="1" x="1175"/>
        <item m="1" x="2243"/>
        <item m="1" x="1672"/>
        <item m="1" x="2185"/>
        <item m="1" x="2251"/>
        <item m="1" x="2021"/>
        <item m="1" x="650"/>
        <item m="1" x="1018"/>
        <item m="1" x="2112"/>
        <item m="1" x="972"/>
        <item m="1" x="1909"/>
        <item m="1" x="1397"/>
        <item m="1" x="2130"/>
        <item m="1" x="1014"/>
        <item m="1" x="1980"/>
        <item m="1" x="1193"/>
        <item m="1" x="2106"/>
        <item m="1" x="1409"/>
        <item m="1" x="1944"/>
        <item m="1" x="2023"/>
        <item m="1" x="1949"/>
        <item m="1" x="2216"/>
        <item m="1" x="1699"/>
        <item m="1" x="755"/>
        <item m="1" x="837"/>
        <item m="1" x="1955"/>
        <item m="1" x="1885"/>
        <item m="1" x="1401"/>
        <item m="1" x="622"/>
        <item m="1" x="1981"/>
        <item m="1" x="1286"/>
        <item m="1" x="1533"/>
        <item m="1" x="720"/>
        <item m="1" x="1621"/>
        <item m="1" x="2136"/>
        <item m="1" x="2262"/>
        <item m="1" x="2107"/>
        <item m="1" x="1458"/>
        <item m="1" x="1790"/>
        <item m="1" x="2117"/>
        <item m="1" x="1690"/>
        <item m="1" x="1605"/>
        <item m="1" x="1120"/>
        <item m="1" x="1433"/>
        <item m="1" x="1429"/>
        <item m="1" x="1812"/>
        <item m="1" x="752"/>
        <item m="1" x="881"/>
        <item m="1" x="1656"/>
        <item m="1" x="1211"/>
        <item m="1" x="2037"/>
        <item m="1" x="1854"/>
        <item m="1" x="1241"/>
        <item m="1" x="1355"/>
        <item m="1" x="631"/>
        <item m="1" x="1539"/>
        <item m="1" x="1092"/>
        <item m="1" x="1078"/>
        <item m="1" x="1033"/>
        <item m="1" x="1114"/>
        <item m="1" x="1068"/>
        <item m="1" x="1116"/>
        <item m="1" x="1425"/>
        <item m="1" x="1826"/>
        <item m="1" x="844"/>
        <item m="1" x="1636"/>
        <item m="1" x="1481"/>
        <item m="1" x="787"/>
        <item m="1" x="2044"/>
        <item m="1" x="1087"/>
        <item m="1" x="1628"/>
        <item m="1" x="1346"/>
        <item m="1" x="2158"/>
        <item m="1" x="2263"/>
        <item m="1" x="1444"/>
        <item m="1" x="1064"/>
        <item m="1" x="1945"/>
        <item m="1" x="1083"/>
        <item m="1" x="1688"/>
        <item m="1" x="2231"/>
        <item m="1" x="795"/>
        <item m="1" x="1258"/>
        <item m="1" x="903"/>
        <item m="1" x="1968"/>
        <item m="1" x="1485"/>
        <item m="1" x="1219"/>
        <item m="1" x="2258"/>
        <item m="1" x="1778"/>
        <item m="1" x="965"/>
        <item m="1" x="2174"/>
        <item m="1" x="834"/>
        <item m="1" x="633"/>
        <item m="1" x="1588"/>
        <item m="1" x="2213"/>
        <item m="1" x="1227"/>
        <item m="1" x="898"/>
        <item m="1" x="847"/>
        <item m="1" x="732"/>
        <item m="1" x="901"/>
        <item m="1" x="873"/>
        <item m="1" x="1309"/>
        <item m="1" x="2095"/>
        <item m="1" x="943"/>
        <item m="1" x="1157"/>
        <item m="1" x="645"/>
        <item m="1" x="1658"/>
        <item m="1" x="756"/>
        <item m="1" x="1788"/>
        <item m="1" x="1423"/>
        <item m="1" x="1077"/>
        <item m="1" x="1272"/>
        <item m="1" x="1911"/>
        <item m="1" x="1221"/>
        <item m="1" x="1222"/>
        <item m="1" x="1585"/>
        <item m="1" x="1400"/>
        <item m="1" x="1253"/>
        <item m="1" x="1890"/>
        <item m="1" x="1625"/>
        <item m="1" x="1787"/>
        <item m="1" x="919"/>
        <item m="1" x="1783"/>
        <item m="1" x="1180"/>
        <item m="1" x="2147"/>
        <item m="1" x="1094"/>
        <item m="1" x="1830"/>
        <item m="1" x="1848"/>
        <item m="1" x="1113"/>
        <item m="1" x="661"/>
        <item m="1" x="1921"/>
        <item m="1" x="1136"/>
        <item m="1" x="612"/>
        <item m="1" x="1271"/>
        <item m="1" x="2239"/>
        <item m="1" x="1450"/>
        <item m="1" x="1248"/>
        <item m="1" x="829"/>
        <item m="1" x="831"/>
        <item m="1" x="1543"/>
        <item m="1" x="1607"/>
        <item m="1" x="871"/>
        <item m="1" x="1689"/>
        <item m="1" x="2163"/>
        <item m="1" x="1987"/>
        <item m="1" x="824"/>
        <item m="1" x="832"/>
        <item m="1" x="1160"/>
        <item m="1" x="1299"/>
        <item m="1" x="620"/>
        <item m="1" x="1617"/>
        <item m="1" x="1814"/>
        <item m="1" x="1424"/>
        <item m="1" x="1665"/>
        <item m="1" x="1597"/>
        <item m="1" x="1432"/>
        <item m="1" x="2139"/>
        <item m="1" x="706"/>
        <item m="1" x="2267"/>
        <item m="1" x="1446"/>
        <item m="1" x="1873"/>
        <item m="1" x="2191"/>
        <item m="1" x="1691"/>
        <item m="1" x="671"/>
        <item m="1" x="674"/>
        <item m="1" x="606"/>
        <item m="1" x="1902"/>
        <item m="1" x="762"/>
        <item m="1" x="1153"/>
        <item m="1" x="1984"/>
        <item m="1" x="1268"/>
        <item m="1" x="1010"/>
        <item m="1" x="1898"/>
        <item m="1" x="2201"/>
        <item m="1" x="983"/>
        <item m="1" x="1985"/>
        <item m="1" x="819"/>
        <item m="1" x="1269"/>
        <item m="1" x="1011"/>
        <item m="1" x="805"/>
        <item m="1" x="1330"/>
        <item m="1" x="1301"/>
        <item m="1" x="2003"/>
        <item m="1" x="899"/>
        <item m="1" x="843"/>
        <item m="1" x="2238"/>
        <item m="1" x="1852"/>
        <item m="1" x="1024"/>
        <item m="1" x="952"/>
        <item m="1" x="2137"/>
        <item m="1" x="1744"/>
        <item m="1" x="2196"/>
        <item m="1" x="1027"/>
        <item m="1" x="1278"/>
        <item m="1" x="1528"/>
        <item m="1" x="660"/>
        <item m="1" x="1282"/>
        <item m="1" x="1080"/>
        <item m="1" x="1637"/>
        <item m="1" x="2103"/>
        <item m="1" x="1773"/>
        <item m="1" x="1518"/>
        <item m="1" x="1435"/>
        <item m="1" x="2234"/>
        <item m="1" x="1373"/>
        <item m="1" x="1232"/>
        <item m="1" x="1402"/>
        <item m="1" x="1535"/>
        <item m="1" x="711"/>
        <item m="1" x="1127"/>
        <item m="1" x="2072"/>
        <item m="1" x="2098"/>
        <item m="1" x="892"/>
        <item m="1" x="1376"/>
        <item m="1" x="1564"/>
        <item m="1" x="1565"/>
        <item m="1" x="627"/>
        <item m="1" x="772"/>
        <item m="1" x="2120"/>
        <item m="1" x="1851"/>
        <item m="1" x="2255"/>
        <item m="1" x="826"/>
        <item m="1" x="1145"/>
        <item m="1" x="1914"/>
        <item m="1" x="830"/>
        <item m="1" x="2043"/>
        <item m="1" x="1304"/>
        <item m="1" x="652"/>
        <item m="1" x="1756"/>
        <item m="1" x="1682"/>
        <item m="1" x="791"/>
        <item m="1" x="1454"/>
        <item m="1" x="794"/>
        <item m="1" x="1697"/>
        <item m="1" x="655"/>
        <item m="1" x="1345"/>
        <item m="1" x="2155"/>
        <item m="1" x="2156"/>
        <item m="1" x="1499"/>
        <item m="1" x="1842"/>
        <item m="1" x="2223"/>
        <item m="1" x="703"/>
        <item m="1" x="1511"/>
        <item m="1" x="1638"/>
        <item m="1" x="1512"/>
        <item m="1" x="1131"/>
        <item m="1" x="759"/>
        <item m="1" x="1422"/>
        <item m="1" x="1934"/>
        <item m="1" x="1039"/>
        <item m="1" x="1047"/>
        <item m="1" x="2225"/>
        <item m="1" x="1055"/>
        <item m="1" x="1066"/>
        <item m="1" x="747"/>
        <item m="1" x="687"/>
        <item m="1" x="1166"/>
        <item m="1" x="730"/>
        <item m="1" x="1099"/>
        <item m="1" x="1870"/>
        <item m="1" x="1698"/>
        <item m="1" x="684"/>
        <item m="1" x="784"/>
        <item m="1" x="1712"/>
        <item m="1" x="664"/>
        <item m="1" x="998"/>
        <item m="1" x="1090"/>
        <item m="1" x="1174"/>
        <item m="1" x="1735"/>
        <item m="1" x="944"/>
        <item m="1" x="1126"/>
        <item m="1" x="748"/>
        <item m="1" x="1292"/>
        <item m="1" x="1217"/>
        <item m="1" x="1359"/>
        <item m="1" x="1164"/>
        <item m="1" x="1855"/>
        <item m="1" x="807"/>
        <item m="1" x="1538"/>
        <item m="1" x="1731"/>
        <item m="1" x="1577"/>
        <item m="1" x="960"/>
        <item m="1" x="1434"/>
        <item m="1" x="2170"/>
        <item m="1" x="1587"/>
        <item m="1" x="1841"/>
        <item m="1" x="1438"/>
        <item m="1" x="853"/>
        <item m="1" x="1663"/>
        <item m="1" x="1391"/>
        <item m="1" x="1589"/>
        <item m="1" x="1872"/>
        <item m="1" x="2190"/>
        <item m="1" x="764"/>
        <item m="1" x="1013"/>
        <item m="1" x="1722"/>
        <item m="1" x="1623"/>
        <item m="1" x="1534"/>
        <item m="1" x="1895"/>
        <item m="1" x="1560"/>
        <item m="1" x="1551"/>
        <item m="1" x="961"/>
        <item m="1" x="2178"/>
        <item m="1" x="2045"/>
        <item m="1" x="1610"/>
        <item m="1" x="2226"/>
        <item m="1" x="658"/>
        <item m="1" x="692"/>
        <item m="1" x="712"/>
        <item m="1" x="621"/>
        <item m="1" x="850"/>
        <item m="1" x="1442"/>
        <item m="1" x="1447"/>
        <item m="1" x="2000"/>
        <item m="1" x="2246"/>
        <item m="1" x="893"/>
        <item m="1" x="744"/>
        <item m="1" x="1249"/>
        <item m="1" x="1254"/>
        <item m="1" x="1889"/>
        <item m="1" x="2150"/>
        <item m="1" x="999"/>
        <item m="1" x="1430"/>
        <item m="1" x="2004"/>
        <item m="1" x="1847"/>
        <item m="1" x="735"/>
        <item m="1" x="1782"/>
        <item m="1" x="1181"/>
        <item m="1" x="2269"/>
        <item m="1" x="1418"/>
        <item m="1" x="2100"/>
        <item m="1" x="1419"/>
        <item m="1" x="1459"/>
        <item m="1" x="1102"/>
        <item m="1" x="1104"/>
        <item m="1" x="719"/>
        <item m="1" x="2115"/>
        <item m="1" x="1283"/>
        <item m="1" x="657"/>
        <item m="1" x="1930"/>
        <item m="1" x="1765"/>
        <item m="1" x="1463"/>
        <item m="1" x="1338"/>
        <item m="1" x="618"/>
        <item m="1" x="786"/>
        <item m="1" x="2261"/>
        <item m="1" x="1316"/>
        <item m="1" x="792"/>
        <item m="1" x="1280"/>
        <item m="1" x="1685"/>
        <item m="1" x="1692"/>
        <item m="1" x="2048"/>
        <item m="1" x="680"/>
        <item m="1" x="2012"/>
        <item m="1" x="2013"/>
        <item m="1" x="783"/>
        <item m="1" x="1079"/>
        <item m="1" x="1144"/>
        <item m="1" x="1468"/>
        <item m="1" x="1124"/>
        <item m="1" x="1818"/>
        <item m="1" x="1899"/>
        <item m="1" x="2122"/>
        <item m="1" x="1184"/>
        <item m="1" x="1813"/>
        <item m="1" x="1043"/>
        <item m="1" x="739"/>
        <item m="1" x="1595"/>
        <item m="1" x="1575"/>
        <item m="1" x="1881"/>
        <item m="1" x="2236"/>
        <item m="1" x="2192"/>
        <item m="1" x="1100"/>
        <item m="1" x="1686"/>
        <item m="1" x="1513"/>
        <item m="1" x="905"/>
        <item m="1" x="1737"/>
        <item m="1" x="718"/>
        <item m="1" x="1946"/>
        <item m="1" x="2027"/>
        <item m="1" x="2019"/>
        <item m="1" x="1239"/>
        <item m="1" x="1896"/>
        <item m="1" x="2090"/>
        <item m="1" x="1399"/>
        <item m="1" x="1646"/>
        <item m="1" x="1767"/>
        <item m="1" x="971"/>
        <item m="1" x="993"/>
        <item m="1" x="1236"/>
        <item m="1" x="1469"/>
        <item m="1" x="2138"/>
        <item m="1" x="1315"/>
        <item m="1" x="1673"/>
        <item m="1" x="1358"/>
        <item m="1" x="1734"/>
        <item m="1" x="1308"/>
        <item m="1" x="1385"/>
        <item m="1" x="891"/>
        <item m="1" x="1983"/>
        <item m="1" x="2207"/>
        <item m="1" x="2104"/>
        <item m="1" x="1815"/>
        <item m="1" x="2129"/>
        <item m="1" x="2160"/>
        <item m="1" x="1416"/>
        <item m="1" x="2076"/>
        <item m="1" x="1793"/>
        <item m="1" x="2175"/>
        <item m="1" x="932"/>
        <item m="1" x="1801"/>
        <item m="1" x="863"/>
        <item m="1" x="1386"/>
        <item m="1" x="1403"/>
        <item m="1" x="681"/>
        <item m="1" x="2134"/>
        <item m="1" x="2142"/>
        <item m="1" x="939"/>
        <item m="1" x="1879"/>
        <item m="1" x="2203"/>
        <item m="1" x="2208"/>
        <item m="1" x="995"/>
        <item m="1" x="746"/>
        <item m="1" x="1506"/>
        <item m="1" x="1107"/>
        <item m="1" x="2083"/>
        <item m="1" x="825"/>
        <item m="1" x="1503"/>
        <item m="1" x="2135"/>
        <item m="1" x="2211"/>
        <item m="1" x="1023"/>
        <item m="1" x="1105"/>
        <item m="1" x="1591"/>
        <item m="1" x="2087"/>
        <item m="1" x="1962"/>
        <item m="1" x="694"/>
        <item m="1" x="2050"/>
        <item m="1" x="1643"/>
        <item m="1" x="1133"/>
        <item m="1" x="1867"/>
        <item m="1" x="1275"/>
        <item m="1" x="1414"/>
        <item m="1" x="1407"/>
        <item m="1" x="1031"/>
        <item m="1" x="1202"/>
        <item m="1" x="1050"/>
        <item m="1" x="962"/>
        <item m="1" x="1213"/>
        <item m="1" x="1831"/>
        <item m="1" x="801"/>
        <item m="1" x="1284"/>
        <item m="1" x="2055"/>
        <item m="1" x="2084"/>
        <item m="1" x="1093"/>
        <item m="1" x="1882"/>
        <item m="1" x="1313"/>
        <item m="1" x="704"/>
        <item m="1" x="1328"/>
        <item m="1" x="2014"/>
        <item m="1" x="2270"/>
        <item m="1" x="2015"/>
        <item m="1" x="1139"/>
        <item m="1" x="2271"/>
        <item m="1" x="2016"/>
        <item m="1" x="1470"/>
        <item m="1" x="668"/>
        <item m="1" x="2260"/>
        <item m="1" x="1183"/>
        <item m="1" x="693"/>
        <item m="1" x="1553"/>
        <item m="1" x="1810"/>
        <item m="1" x="1121"/>
        <item m="1" x="1071"/>
        <item m="1" x="1592"/>
        <item m="1" x="1645"/>
        <item m="1" x="1648"/>
        <item m="1" x="851"/>
        <item m="1" x="2080"/>
        <item m="1" x="2121"/>
        <item m="1" x="2266"/>
        <item m="1" x="683"/>
        <item m="1" x="1295"/>
        <item m="1" x="1660"/>
        <item m="1" x="1197"/>
        <item m="1" x="1743"/>
        <item m="1" x="1779"/>
        <item m="1" x="1342"/>
        <item m="1" x="1259"/>
        <item m="1" x="882"/>
        <item m="1" x="1484"/>
        <item m="1" x="1740"/>
        <item m="1" x="1632"/>
        <item m="1" x="1677"/>
        <item m="1" x="638"/>
        <item m="1" x="789"/>
        <item m="1" x="2126"/>
        <item m="1" x="1250"/>
        <item m="1" x="1134"/>
        <item m="1" x="1276"/>
        <item m="1" x="1678"/>
        <item m="1" x="790"/>
        <item m="1" x="2127"/>
        <item m="1" x="1251"/>
        <item m="1" x="1135"/>
        <item m="1" x="1277"/>
        <item m="1" x="1049"/>
        <item m="1" x="1915"/>
        <item m="1" x="1541"/>
        <item m="1" x="1723"/>
        <item m="1" x="1255"/>
        <item m="1" x="1483"/>
        <item m="1" x="1505"/>
        <item m="1" x="2212"/>
        <item m="1" x="1170"/>
        <item m="1" x="812"/>
        <item m="1" x="1159"/>
        <item m="1" x="1035"/>
        <item m="1" x="1796"/>
        <item m="1" x="2057"/>
        <item m="1" x="1003"/>
        <item m="1" x="1809"/>
        <item m="1" x="1448"/>
        <item m="1" x="1746"/>
        <item m="1" x="1707"/>
        <item m="1" x="2188"/>
        <item m="1" x="1310"/>
        <item m="1" x="1824"/>
        <item m="1" x="1825"/>
        <item m="1" x="1624"/>
        <item m="1" x="1832"/>
        <item m="1" x="2074"/>
        <item m="1" x="1993"/>
        <item m="1" x="1201"/>
        <item m="1" x="1074"/>
        <item m="1" x="841"/>
        <item m="1" x="1182"/>
        <item m="1" x="2128"/>
        <item m="1" x="1515"/>
        <item m="1" x="1324"/>
        <item m="1" x="630"/>
        <item m="1" x="1162"/>
        <item m="1" x="721"/>
        <item m="1" x="1563"/>
        <item m="1" x="659"/>
        <item m="1" x="1532"/>
        <item m="1" x="1695"/>
        <item m="1" x="2161"/>
        <item m="1" x="1451"/>
        <item m="1" x="1724"/>
        <item m="1" x="1644"/>
        <item m="1" x="1860"/>
        <item m="1" x="1536"/>
        <item m="1" x="667"/>
        <item m="1" x="1476"/>
        <item m="1" x="956"/>
        <item m="1" x="1670"/>
        <item m="1" x="1937"/>
        <item m="1" x="648"/>
        <item m="1" x="1048"/>
        <item m="1" x="895"/>
        <item m="1" x="897"/>
        <item m="1" x="1550"/>
        <item m="1" x="1552"/>
        <item m="1" x="2005"/>
        <item m="1" x="2249"/>
        <item m="1" x="2096"/>
        <item m="1" x="682"/>
        <item m="1" x="1110"/>
        <item m="1" x="1516"/>
        <item m="1" x="1998"/>
        <item m="1" x="1853"/>
        <item m="1" x="1517"/>
        <item m="1" x="1999"/>
        <item m="1" x="1904"/>
        <item m="1" x="1649"/>
        <item m="1" x="968"/>
        <item m="1" x="1520"/>
        <item m="1" x="1970"/>
        <item m="1" x="1336"/>
        <item m="1" x="634"/>
        <item m="1" x="2038"/>
        <item m="1" x="1794"/>
        <item m="1" x="1209"/>
        <item m="1" x="1849"/>
        <item m="1" x="2171"/>
        <item m="1" x="1963"/>
        <item m="1" x="1662"/>
        <item m="1" x="1527"/>
        <item m="1" x="1073"/>
        <item m="1" x="1398"/>
        <item m="1" x="1191"/>
        <item m="1" x="1194"/>
        <item m="1" x="2189"/>
        <item m="1" x="1878"/>
        <item m="1" x="1988"/>
        <item m="1" x="1021"/>
        <item m="1" x="1868"/>
        <item m="1" x="1281"/>
        <item m="1" x="1693"/>
        <item m="1" x="1717"/>
        <item m="1" x="950"/>
        <item m="1" x="2197"/>
        <item m="1" x="609"/>
        <item m="1" x="1877"/>
        <item m="1" x="1410"/>
        <item m="1" x="1836"/>
        <item m="1" x="951"/>
        <item m="1" x="1244"/>
        <item m="1" x="727"/>
        <item m="1" x="1465"/>
        <item m="1" x="2233"/>
        <item m="1" x="1141"/>
        <item m="1" x="709"/>
        <item m="1" x="2061"/>
        <item m="1" x="614"/>
        <item m="1" x="1798"/>
        <item m="1" x="670"/>
        <item m="1" x="1675"/>
        <item m="1" x="1664"/>
        <item m="1" x="1569"/>
        <item m="1" x="859"/>
        <item m="1" x="1161"/>
        <item m="1" x="920"/>
        <item m="1" x="780"/>
        <item m="1" x="836"/>
        <item m="1" x="848"/>
        <item m="1" x="1406"/>
        <item m="1" x="1439"/>
        <item m="1" x="1189"/>
        <item m="1" x="1684"/>
        <item m="1" x="619"/>
        <item m="1" x="1593"/>
        <item m="1" x="1466"/>
        <item m="1" x="1130"/>
        <item m="1" x="1510"/>
        <item m="1" x="987"/>
        <item m="1" x="696"/>
        <item m="1" x="796"/>
        <item m="1" x="1566"/>
        <item m="1" x="2022"/>
        <item m="1" x="2029"/>
        <item m="1" x="1017"/>
        <item m="1" x="1757"/>
        <item m="1" x="1375"/>
        <item m="1" x="1302"/>
        <item m="1" x="1228"/>
        <item m="1" x="1025"/>
        <item m="1" x="1029"/>
        <item m="1" x="1982"/>
        <item m="1" x="1389"/>
        <item m="1" x="2010"/>
        <item m="1" x="2198"/>
        <item m="1" x="605"/>
        <item m="1" x="2028"/>
        <item m="1" x="777"/>
        <item m="1" x="1111"/>
        <item m="1" x="1939"/>
        <item m="1" x="963"/>
        <item m="1" x="938"/>
        <item m="1" x="2230"/>
        <item m="1" x="1455"/>
        <item m="1" x="672"/>
        <item m="1" x="1265"/>
        <item m="1" x="1214"/>
        <item m="1" x="2140"/>
        <item m="1" x="2141"/>
        <item m="1" x="930"/>
        <item m="1" x="917"/>
        <item m="1" x="1579"/>
        <item m="1" x="679"/>
        <item m="1" x="1613"/>
        <item m="1" x="1570"/>
        <item m="1" x="1529"/>
        <item m="1" x="1069"/>
        <item m="1" x="1427"/>
        <item m="1" x="2240"/>
        <item m="1" x="2168"/>
        <item m="1" x="1508"/>
        <item m="1" x="1428"/>
        <item m="1" x="644"/>
        <item m="1" x="809"/>
        <item m="1" x="1837"/>
        <item m="1" x="2053"/>
        <item m="1" x="2054"/>
        <item m="1" x="642"/>
        <item m="1" x="1753"/>
        <item m="1" x="849"/>
        <item m="1" x="2169"/>
        <item m="1" x="1755"/>
        <item m="1" x="2159"/>
        <item m="1" x="1910"/>
        <item m="1" x="1786"/>
        <item m="1" x="1582"/>
        <item m="1" x="785"/>
        <item m="1" x="1186"/>
        <item m="1" x="958"/>
        <item m="1" x="629"/>
        <item m="1" x="1714"/>
        <item m="1" x="1819"/>
        <item m="1" x="1622"/>
        <item m="1" x="1590"/>
        <item m="1" x="1594"/>
        <item m="1" x="1992"/>
        <item m="1" x="1631"/>
        <item m="1" x="654"/>
        <item m="1" x="1256"/>
        <item m="1" x="1097"/>
        <item m="1" x="1661"/>
        <item m="1" x="842"/>
        <item m="1" x="1326"/>
        <item m="1" x="2218"/>
        <item m="1" x="639"/>
        <item m="1" x="1859"/>
        <item m="1" x="2078"/>
        <item m="1" x="2131"/>
        <item m="1" x="946"/>
        <item m="1" x="1396"/>
        <item m="1" x="2079"/>
        <item m="1" x="2085"/>
        <item m="1" x="1185"/>
        <item m="1" x="1370"/>
        <item m="1" x="1912"/>
        <item m="1" x="2063"/>
        <item m="1" x="1005"/>
        <item m="1" x="1173"/>
        <item m="1" x="714"/>
        <item m="1" x="876"/>
        <item m="1" x="975"/>
        <item m="1" x="1366"/>
        <item m="1" x="779"/>
        <item m="1" x="1700"/>
        <item m="1" x="1381"/>
        <item m="1" x="1081"/>
        <item m="1" x="2184"/>
        <item m="1" x="1293"/>
        <item m="1" x="1969"/>
        <item m="1" x="1754"/>
        <item m="1" x="699"/>
        <item m="1" x="726"/>
        <item m="1" x="883"/>
        <item m="1" x="662"/>
        <item m="1" x="1106"/>
        <item m="1" x="974"/>
        <item m="1" x="742"/>
        <item m="1" x="1441"/>
        <item m="1" x="1718"/>
        <item m="1" x="1763"/>
        <item m="1" x="2176"/>
        <item m="1" x="1654"/>
        <item m="1" x="1913"/>
        <item m="1" x="715"/>
        <item m="1" x="2229"/>
        <item m="1" x="1608"/>
        <item m="1" x="1343"/>
        <item m="1" x="1897"/>
        <item m="1" x="1314"/>
        <item m="1" x="1526"/>
        <item m="1" x="1936"/>
        <item m="1" x="1799"/>
        <item m="1" x="2042"/>
        <item m="1" x="877"/>
        <item m="1" x="888"/>
        <item m="1" x="889"/>
        <item m="1" x="2033"/>
        <item m="1" x="827"/>
        <item m="1" x="798"/>
        <item m="1" x="1051"/>
        <item m="1" x="1445"/>
        <item m="1" x="1212"/>
        <item m="1" x="1708"/>
        <item m="1" x="1709"/>
        <item m="1" x="698"/>
        <item m="1" x="1285"/>
        <item m="1" x="1167"/>
        <item m="1" x="1168"/>
        <item m="1" x="1300"/>
        <item m="1" x="1291"/>
        <item m="1" x="1230"/>
        <item m="1" x="902"/>
        <item m="1" x="866"/>
        <item m="1" x="1117"/>
        <item m="1" x="1205"/>
        <item m="1" x="1273"/>
        <item m="1" x="1034"/>
        <item m="1" x="1118"/>
        <item m="1" x="775"/>
        <item m="1" x="1923"/>
        <item m="1" x="1619"/>
        <item m="1" x="942"/>
        <item m="1" x="1163"/>
        <item m="1" x="623"/>
        <item m="1" x="1926"/>
        <item m="1" x="1360"/>
        <item m="1" x="2032"/>
        <item m="1" x="1959"/>
        <item m="1" x="1040"/>
        <item m="1" x="966"/>
        <item m="1" x="1687"/>
        <item m="1" x="954"/>
        <item m="1" x="1702"/>
        <item m="1" x="1703"/>
        <item m="1" x="1240"/>
        <item m="1" x="1995"/>
        <item m="1" x="2254"/>
        <item m="1" x="1611"/>
        <item m="1" x="1704"/>
        <item m="1" x="2024"/>
        <item m="1" x="1372"/>
        <item m="1" x="635"/>
        <item m="1" x="1635"/>
        <item m="1" x="763"/>
        <item m="1" x="1953"/>
        <item m="1" x="1140"/>
        <item m="1" x="2075"/>
        <item m="1" x="988"/>
        <item m="1" x="1903"/>
        <item m="1" x="1054"/>
        <item m="1" x="2153"/>
        <item m="1" x="1060"/>
        <item m="1" x="2273"/>
        <item m="1" x="1840"/>
        <item m="1" x="1901"/>
        <item m="1" x="1440"/>
        <item m="1" x="1478"/>
        <item m="1" x="1479"/>
        <item m="1" x="1487"/>
        <item m="1" x="1204"/>
        <item m="1" x="1206"/>
        <item m="1" x="1488"/>
        <item m="1" x="1705"/>
        <item m="1" x="2065"/>
        <item m="1" x="1951"/>
        <item m="1" x="2250"/>
        <item m="1" x="1869"/>
        <item m="1" x="1480"/>
        <item m="1" x="760"/>
        <item m="1" x="2031"/>
        <item m="1" x="907"/>
        <item m="1" x="1329"/>
        <item m="1" x="1325"/>
        <item m="1" x="803"/>
        <item m="1" x="2056"/>
        <item m="1" x="1967"/>
        <item m="1" x="1500"/>
        <item m="1" x="1990"/>
        <item m="1" x="1311"/>
        <item m="1" x="2017"/>
        <item m="1" x="1846"/>
        <item m="1" x="1521"/>
        <item m="1" x="713"/>
        <item m="1" x="1207"/>
        <item m="1" x="1706"/>
        <item m="1" x="955"/>
        <item m="1" x="1730"/>
        <item m="1" x="1143"/>
        <item m="1" x="626"/>
        <item m="1" x="813"/>
        <item m="1" x="1514"/>
        <item m="1" x="1804"/>
        <item m="1" x="909"/>
        <item m="1" x="676"/>
        <item m="1" x="1390"/>
        <item m="1" x="1556"/>
        <item m="1" x="2193"/>
        <item m="1" x="1821"/>
        <item m="1" x="802"/>
        <item m="1" x="1270"/>
        <item m="1" x="2040"/>
        <item m="1" x="804"/>
        <item m="1" x="1888"/>
        <item m="1" x="953"/>
        <item m="1" x="1574"/>
        <item m="1" x="1298"/>
        <item m="1" x="811"/>
        <item m="1" x="1472"/>
        <item m="1" x="1471"/>
        <item m="1" x="2162"/>
        <item m="1" x="865"/>
        <item m="1" x="1195"/>
        <item m="1" x="1475"/>
        <item m="1" x="1572"/>
        <item m="1" x="908"/>
        <item m="1" x="1764"/>
        <item m="1" x="976"/>
        <item m="1" x="1420"/>
        <item m="1" x="885"/>
        <item m="1" x="2194"/>
        <item m="1" x="1008"/>
        <item m="1" x="1525"/>
        <item m="1" x="1103"/>
        <item m="1" x="1652"/>
        <item m="1" x="878"/>
        <item m="1" x="1710"/>
        <item m="1" x="2242"/>
        <item m="1" x="632"/>
        <item m="1" x="1001"/>
        <item m="1" x="1331"/>
        <item m="1" x="2237"/>
        <item m="1" x="1473"/>
        <item m="1" x="980"/>
        <item m="1" x="610"/>
        <item m="1" x="1138"/>
        <item m="1" x="1176"/>
        <item m="1" x="846"/>
        <item m="1" x="862"/>
        <item m="1" x="1252"/>
        <item m="1" x="1056"/>
        <item m="1" x="736"/>
        <item m="1" x="1096"/>
        <item m="1" x="2077"/>
        <item m="1" x="1546"/>
        <item m="1" x="858"/>
        <item m="1" x="875"/>
        <item m="1" x="1666"/>
        <item m="1" x="1405"/>
        <item m="1" x="1573"/>
        <item m="1" x="880"/>
        <item m="1" x="1952"/>
        <item m="1" x="624"/>
        <item m="1" x="1082"/>
        <item m="1" x="1019"/>
        <item m="1" x="2086"/>
        <item m="1" x="992"/>
        <item m="1" x="1727"/>
        <item m="1" x="1820"/>
        <item m="1" x="1863"/>
        <item m="1" x="1857"/>
        <item m="1" x="675"/>
        <item m="1" x="1279"/>
        <item m="1" x="1880"/>
        <item m="1" x="933"/>
        <item m="1" x="617"/>
        <item m="1" x="1694"/>
        <item m="1" x="1234"/>
        <item m="1" x="1061"/>
        <item m="1" x="1861"/>
        <item m="1" x="1596"/>
        <item m="1" x="2195"/>
        <item m="1" x="1317"/>
        <item m="1" x="2047"/>
        <item m="1" x="2252"/>
        <item m="1" x="2060"/>
        <item m="1" x="2020"/>
        <item m="1" x="1991"/>
        <item m="1" x="1975"/>
        <item m="1" x="1606"/>
        <item m="1" x="1226"/>
        <item m="1" x="1109"/>
        <item m="1" x="1231"/>
        <item m="1" x="2030"/>
        <item m="1" x="765"/>
        <item m="1" x="666"/>
        <item m="1" x="1443"/>
        <item m="1" x="1245"/>
        <item m="1" x="707"/>
        <item m="1" x="2180"/>
        <item m="1" x="1557"/>
        <item m="1" x="1461"/>
        <item m="1" x="2181"/>
        <item m="1" x="1558"/>
        <item m="1" x="1462"/>
        <item m="1" x="2183"/>
        <item m="1" x="1655"/>
        <item m="1" x="2125"/>
        <item m="1" x="1803"/>
        <item m="1" x="1806"/>
        <item m="1" x="869"/>
        <item m="1" x="2149"/>
        <item m="1" x="1319"/>
        <item m="1" x="867"/>
        <item m="1" x="1905"/>
        <item m="1" x="1165"/>
        <item m="1" x="604"/>
        <item m="1" x="1736"/>
        <item m="1" x="1303"/>
        <item m="1" x="1404"/>
        <item m="1" x="1383"/>
        <item m="1" x="2110"/>
        <item m="1" x="643"/>
        <item m="1" x="797"/>
        <item m="1" x="2220"/>
        <item m="1" x="1907"/>
        <item m="1" x="2221"/>
        <item m="1" x="1908"/>
        <item m="1" x="1943"/>
        <item m="1" x="615"/>
        <item m="1" x="768"/>
        <item m="1" x="2256"/>
        <item m="1" x="828"/>
        <item m="1" x="2247"/>
        <item m="1" x="1965"/>
        <item m="1" x="1009"/>
        <item m="1" x="1598"/>
        <item m="1" x="969"/>
        <item m="1" x="1892"/>
        <item m="1" x="1368"/>
        <item m="1" x="1108"/>
        <item m="1" x="1559"/>
        <item m="1" x="1626"/>
        <item m="1" x="1627"/>
        <item m="1" x="1260"/>
        <item m="1" x="2124"/>
        <item m="1" x="1290"/>
        <item m="1" x="1350"/>
        <item m="1" x="1128"/>
        <item m="1" x="1192"/>
        <item m="1" x="728"/>
        <item m="1" x="860"/>
        <item m="1" x="910"/>
        <item m="1" x="2257"/>
        <item m="1" x="2011"/>
        <item m="1" x="1871"/>
        <item m="1" x="818"/>
        <item m="1" x="1388"/>
        <item m="1" x="2052"/>
        <item m="1" x="890"/>
        <item m="1" x="1555"/>
        <item m="1" x="1919"/>
        <item m="1" x="1856"/>
        <item m="1" x="2259"/>
        <item m="1" x="1961"/>
        <item m="1" x="1960"/>
        <item m="1" x="690"/>
        <item m="1" x="1797"/>
        <item m="1" x="1387"/>
        <item m="1" x="1507"/>
        <item m="1" x="724"/>
        <item m="1" x="1307"/>
        <item m="1" x="1154"/>
        <item m="1" x="1602"/>
        <item m="1" x="1155"/>
        <item m="1" x="1426"/>
        <item m="1" x="1554"/>
        <item m="1" x="1156"/>
        <item m="1" x="870"/>
        <item m="1" x="1603"/>
        <item m="1" x="1075"/>
        <item m="1" x="1537"/>
        <item m="1" x="1601"/>
        <item m="1" x="1925"/>
        <item m="1" x="651"/>
        <item m="1" x="1261"/>
        <item m="1" x="1726"/>
        <item m="1" x="1733"/>
        <item m="1" x="1421"/>
        <item m="1" x="1496"/>
        <item m="1" x="2068"/>
        <item m="1" x="2088"/>
        <item m="1" x="2264"/>
        <item m="1" x="1344"/>
        <item m="1" x="1674"/>
        <item m="1" x="906"/>
        <item m="1" x="981"/>
        <item m="1" x="896"/>
        <item m="1" x="1467"/>
        <item m="1" x="1615"/>
        <item m="1" x="1037"/>
        <item m="1" x="1614"/>
        <item m="1" x="835"/>
        <item m="1" x="1065"/>
        <item m="1" x="1449"/>
        <item m="1" x="2111"/>
        <item m="1" x="1242"/>
        <item m="1" x="1169"/>
        <item m="1" x="1392"/>
        <item m="1" x="695"/>
        <item m="1" x="701"/>
        <item m="1" x="1263"/>
        <item m="1" x="1000"/>
        <item m="1" x="2081"/>
        <item m="1" x="1028"/>
        <item m="1" x="1187"/>
        <item m="1" x="734"/>
        <item m="1" x="1676"/>
        <item m="1" x="1489"/>
        <item m="1" x="2219"/>
        <item m="1" x="2034"/>
        <item m="1" x="1059"/>
        <item m="1" x="985"/>
        <item m="1" x="1243"/>
        <item m="1" x="945"/>
        <item m="1" x="1235"/>
        <item m="1" x="1297"/>
        <item m="1" x="1502"/>
        <item m="1" x="2200"/>
        <item m="1" x="1612"/>
        <item m="1" x="1958"/>
        <item m="1" x="941"/>
        <item m="1" x="2186"/>
        <item m="1" x="1642"/>
        <item m="1" x="1789"/>
        <item m="1" x="1394"/>
        <item m="1" x="1732"/>
        <item m="1" x="1151"/>
        <item m="1" x="1030"/>
        <item m="1" x="1312"/>
        <item m="1" x="1294"/>
        <item m="1" x="1808"/>
        <item m="1" x="1247"/>
        <item m="1" x="1620"/>
        <item m="1" x="1680"/>
        <item m="1" x="1002"/>
        <item m="1" x="663"/>
        <item m="1" x="1190"/>
        <item m="1" x="685"/>
        <item m="1" x="749"/>
        <item m="1" x="1669"/>
        <item m="1" x="616"/>
        <item m="1" x="2209"/>
        <item m="1" x="1142"/>
        <item m="1" x="912"/>
        <item m="1" x="817"/>
        <item m="1" x="2070"/>
        <item m="1" x="1318"/>
        <item m="1" x="948"/>
        <item m="1" x="1948"/>
        <item m="1" x="1653"/>
        <item m="1" x="1199"/>
        <item m="1" x="931"/>
        <item m="1" x="1393"/>
        <item m="1" x="1834"/>
        <item m="1" x="608"/>
        <item m="1" x="1348"/>
        <item m="1" x="2151"/>
        <item m="1" x="1477"/>
        <item m="1" x="1044"/>
        <item m="1" x="1811"/>
        <item m="1" x="806"/>
        <item m="1" x="2132"/>
        <item m="1" x="781"/>
        <item m="1" x="1772"/>
        <item m="1" x="1805"/>
        <item m="1" x="776"/>
        <item m="1" x="2118"/>
        <item m="1" x="1865"/>
        <item m="1" x="725"/>
        <item m="1" x="1492"/>
        <item m="1" x="647"/>
        <item m="1" x="1347"/>
        <item m="1" x="1562"/>
        <item m="1" x="1267"/>
        <item m="1" x="1335"/>
        <item m="1" x="2205"/>
        <item m="1" x="1289"/>
        <item m="1" x="2133"/>
        <item m="1" x="1887"/>
        <item m="1" x="1015"/>
        <item m="1" x="1482"/>
        <item m="1" x="1916"/>
        <item m="1" x="924"/>
        <item m="1" x="1766"/>
        <item m="1" x="959"/>
        <item m="1" x="743"/>
        <item m="1" x="1333"/>
        <item m="1" x="926"/>
        <item m="1" x="1630"/>
        <item m="1" x="1158"/>
        <item m="1" x="1966"/>
        <item m="1" x="879"/>
        <item m="1" x="1549"/>
        <item m="1" x="1843"/>
        <item m="1" x="2265"/>
        <item m="1" x="1844"/>
        <item m="1" x="1997"/>
        <item m="1" x="689"/>
        <item m="1" x="793"/>
        <item m="1" x="989"/>
        <item m="1" x="1098"/>
        <item m="1" x="1976"/>
        <item m="1" x="1774"/>
        <item m="1" x="1725"/>
        <item m="1" x="2206"/>
        <item m="1" x="854"/>
        <item m="1" x="1785"/>
        <item m="1" x="914"/>
        <item m="1" x="1016"/>
        <item m="1" x="2108"/>
        <item m="1" x="1950"/>
        <item m="1" x="1137"/>
        <item m="1" x="964"/>
        <item m="1" x="1994"/>
        <item m="1" x="2069"/>
        <item m="1" x="1928"/>
        <item m="1" x="1545"/>
        <item m="1" x="1089"/>
        <item m="1" x="1032"/>
        <item m="1" x="1115"/>
        <item m="1" x="1659"/>
        <item m="1" x="923"/>
        <item m="1" x="669"/>
        <item m="1" x="1305"/>
        <item m="1" x="815"/>
        <item m="1" x="1850"/>
        <item m="1" x="2064"/>
        <item m="1" x="697"/>
        <item m="1" x="1752"/>
        <item m="1" x="1760"/>
        <item m="1" x="1599"/>
        <item m="1" x="840"/>
        <item m="1" x="1954"/>
        <item m="1" x="753"/>
        <item m="1" x="2232"/>
        <item m="1" x="1041"/>
        <item m="1" x="1229"/>
        <item m="1" x="1548"/>
        <item m="1" x="894"/>
        <item m="1" x="921"/>
        <item m="1" x="2215"/>
        <item m="1" x="2009"/>
        <item m="1" x="1491"/>
        <item m="1" x="1864"/>
        <item m="1" x="1288"/>
        <item m="1" x="729"/>
        <item m="1" x="1076"/>
        <item m="1" x="1119"/>
        <item m="1" x="770"/>
        <item m="1" x="986"/>
        <item m="1" x="2094"/>
        <item m="1" x="2058"/>
        <item m="1" x="1750"/>
        <item m="1" x="708"/>
        <item m="1" x="1544"/>
        <item m="1" x="1349"/>
        <item m="1" x="861"/>
        <item m="1" x="2222"/>
        <item m="1" x="2224"/>
        <item m="1" x="1464"/>
        <item m="1" x="1132"/>
        <item m="1" x="1920"/>
        <item m="1" x="2008"/>
        <item m="1" x="1022"/>
        <item m="1" x="665"/>
        <item m="1" x="637"/>
        <item m="1" x="1339"/>
        <item m="1" x="1938"/>
        <item m="1" x="1493"/>
        <item m="1" x="816"/>
        <item m="1" x="1668"/>
        <item m="1" x="1523"/>
        <item m="1" x="1490"/>
        <item m="1" x="916"/>
        <item m="1" x="1152"/>
        <item m="1" x="1633"/>
        <item m="1" x="740"/>
        <item m="1" x="2062"/>
        <item m="1" x="1486"/>
        <item m="1" x="1057"/>
        <item m="1" x="1004"/>
        <item m="1" x="1671"/>
        <item m="1" x="1540"/>
        <item m="1" x="1178"/>
        <item m="1" x="2049"/>
        <item m="1" x="1822"/>
        <item m="1" x="1922"/>
        <item m="1" x="1172"/>
        <item m="1" x="1657"/>
        <item m="1" x="1431"/>
        <item m="1" x="1223"/>
        <item m="1" x="1639"/>
        <item m="1" x="1771"/>
        <item m="1" x="922"/>
        <item m="1" x="2007"/>
        <item m="1" x="757"/>
        <item m="1" x="1408"/>
        <item m="1" x="838"/>
        <item m="1" x="1957"/>
        <item m="1" x="2018"/>
        <item m="1" x="833"/>
        <item m="1" x="1020"/>
        <item m="1" x="1296"/>
        <item m="1" x="929"/>
        <item m="1" x="649"/>
        <item m="1" x="2036"/>
        <item m="1" x="2272"/>
        <item m="1" x="1802"/>
        <item m="1" x="1586"/>
        <item m="1" x="1918"/>
        <item m="1" x="2041"/>
        <item m="1" x="1769"/>
        <item m="1" x="967"/>
        <item m="1" x="1838"/>
        <item m="1" x="1839"/>
        <item m="1" x="1006"/>
        <item m="1" x="1893"/>
        <item m="1" x="1795"/>
        <item m="1" x="845"/>
        <item m="1" x="2148"/>
        <item m="1" x="1340"/>
        <item m="1" x="1341"/>
        <item m="1" x="750"/>
        <item m="1" x="949"/>
        <item m="1" x="1745"/>
        <item m="1" x="1739"/>
        <item m="1" x="2244"/>
        <item m="1" x="1780"/>
        <item m="1" x="723"/>
        <item m="1" x="1729"/>
        <item m="1" x="1351"/>
        <item m="1" x="1775"/>
        <item m="1" x="2154"/>
        <item m="1" x="1935"/>
        <item m="1" x="925"/>
        <item m="1" x="1364"/>
        <item m="1" x="887"/>
        <item m="1" x="1179"/>
        <item m="1" x="2119"/>
        <item m="1" x="1095"/>
        <item m="1" x="886"/>
        <item m="1" x="1045"/>
        <item m="1" x="1807"/>
        <item m="1" x="1320"/>
        <item m="1" x="2214"/>
        <item m="1" x="1640"/>
        <item m="1" x="1974"/>
        <item m="1" x="1738"/>
        <item m="1" x="1580"/>
        <item m="1" x="1436"/>
        <item m="1" x="927"/>
        <item m="1" x="934"/>
        <item m="1" x="937"/>
        <item m="1" x="737"/>
        <item m="1" x="2113"/>
        <item m="1" x="1748"/>
        <item m="1" x="2105"/>
        <item m="1" x="1072"/>
        <item m="1" x="911"/>
        <item m="1" x="766"/>
        <item m="1" x="1971"/>
        <item m="1" x="1972"/>
        <item m="1" x="1979"/>
        <item m="1" x="702"/>
        <item m="1" x="1460"/>
        <item m="1" x="1086"/>
        <item m="1" x="7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t="default"/>
      </items>
    </pivotField>
    <pivotField dataField="1" compact="0" outline="0" showAll="0"/>
    <pivotField name="No SP2D" axis="axisRow" compact="0" outline="0" showAll="0" defaultSubtotal="0">
      <items count="59">
        <item m="1" x="12"/>
        <item m="1" x="32"/>
        <item m="1" x="33"/>
        <item m="1" x="35"/>
        <item m="1" x="37"/>
        <item m="1" x="38"/>
        <item m="1" x="41"/>
        <item m="1" x="15"/>
        <item m="1" x="19"/>
        <item m="1" x="23"/>
        <item m="1" x="30"/>
        <item m="1" x="49"/>
        <item m="1" x="54"/>
        <item m="1" x="46"/>
        <item m="1" x="53"/>
        <item m="1" x="56"/>
        <item m="1" x="26"/>
        <item m="1" x="42"/>
        <item m="1" x="5"/>
        <item m="1" x="51"/>
        <item m="1" x="55"/>
        <item m="1" x="58"/>
        <item m="1" x="27"/>
        <item m="1" x="28"/>
        <item m="1" x="43"/>
        <item m="1" x="45"/>
        <item m="1" x="7"/>
        <item m="1" x="34"/>
        <item m="1" x="50"/>
        <item m="1" x="21"/>
        <item m="1" x="18"/>
        <item m="1" x="40"/>
        <item m="1" x="29"/>
        <item m="1" x="24"/>
        <item m="1" x="36"/>
        <item m="1" x="48"/>
        <item m="1" x="44"/>
        <item m="1" x="4"/>
        <item m="1" x="57"/>
        <item m="1" x="6"/>
        <item m="1" x="8"/>
        <item m="1" x="10"/>
        <item m="1" x="11"/>
        <item m="1" x="13"/>
        <item m="1" x="16"/>
        <item m="1" x="52"/>
        <item m="1" x="39"/>
        <item m="1" x="17"/>
        <item m="1" x="31"/>
        <item m="1" x="9"/>
        <item m="1" x="20"/>
        <item m="1" x="47"/>
        <item m="1" x="14"/>
        <item m="1" x="22"/>
        <item m="1" x="25"/>
        <item x="3"/>
        <item x="0"/>
        <item x="1"/>
        <item x="2"/>
      </items>
    </pivotField>
    <pivotField name="Tgl SP2D" axis="axisRow" compact="0" numFmtId="14" outline="0" showAll="0" defaultSubtotal="0">
      <items count="33">
        <item m="1" x="22"/>
        <item m="1" x="30"/>
        <item m="1" x="14"/>
        <item m="1" x="16"/>
        <item m="1" x="21"/>
        <item m="1" x="5"/>
        <item m="1" x="7"/>
        <item m="1" x="11"/>
        <item m="1" x="19"/>
        <item m="1" x="26"/>
        <item m="1" x="9"/>
        <item m="1" x="10"/>
        <item m="1" x="17"/>
        <item m="1" x="8"/>
        <item m="1" x="18"/>
        <item m="1" x="31"/>
        <item m="1" x="12"/>
        <item m="1" x="27"/>
        <item m="1" x="20"/>
        <item m="1" x="23"/>
        <item m="1" x="29"/>
        <item m="1" x="28"/>
        <item m="1" x="4"/>
        <item m="1" x="25"/>
        <item m="1" x="6"/>
        <item m="1" x="15"/>
        <item m="1" x="24"/>
        <item m="1" x="13"/>
        <item m="1" x="32"/>
        <item x="0"/>
        <item x="1"/>
        <item x="2"/>
        <item x="3"/>
      </items>
    </pivotField>
    <pivotField name="No SPM" axis="axisRow" compact="0" outline="0" showAll="0" defaultSubtotal="0">
      <items count="64">
        <item m="1" x="24"/>
        <item m="1" x="17"/>
        <item m="1" x="43"/>
        <item m="1" x="15"/>
        <item m="1" x="61"/>
        <item m="1" x="29"/>
        <item m="1" x="59"/>
        <item m="1" x="26"/>
        <item m="1" x="54"/>
        <item m="1" x="46"/>
        <item m="1" x="18"/>
        <item m="1" x="44"/>
        <item m="1" x="16"/>
        <item m="1" x="42"/>
        <item m="1" x="14"/>
        <item m="1" x="39"/>
        <item m="1" x="12"/>
        <item m="1" x="40"/>
        <item m="1" x="13"/>
        <item m="1" x="23"/>
        <item m="1" x="10"/>
        <item m="1" x="22"/>
        <item m="1" x="48"/>
        <item m="1" x="20"/>
        <item m="1" x="51"/>
        <item m="1" x="35"/>
        <item m="1" x="36"/>
        <item m="1" x="45"/>
        <item m="1" x="7"/>
        <item m="1" x="30"/>
        <item m="1" x="60"/>
        <item m="1" x="27"/>
        <item m="1" x="57"/>
        <item m="1" x="33"/>
        <item m="1" x="63"/>
        <item m="1" x="32"/>
        <item m="1" x="62"/>
        <item m="1" x="52"/>
        <item m="1" x="38"/>
        <item m="1" x="11"/>
        <item m="1" x="34"/>
        <item m="1" x="58"/>
        <item m="1" x="25"/>
        <item m="1" x="49"/>
        <item m="1" x="9"/>
        <item m="1" x="41"/>
        <item m="1" x="47"/>
        <item m="1" x="8"/>
        <item m="1" x="37"/>
        <item m="1" x="21"/>
        <item m="1" x="55"/>
        <item m="1" x="6"/>
        <item m="1" x="28"/>
        <item m="1" x="56"/>
        <item m="1" x="19"/>
        <item m="1" x="31"/>
        <item m="1" x="53"/>
        <item m="1" x="50"/>
        <item m="1" x="5"/>
        <item x="4"/>
        <item x="0"/>
        <item x="1"/>
        <item x="2"/>
        <item x="3"/>
      </items>
    </pivotField>
    <pivotField name="Tgl SPM" axis="axisRow" compact="0" numFmtId="14" outline="0" showAll="0" defaultSubtotal="0">
      <items count="32">
        <item m="1" x="30"/>
        <item m="1" x="17"/>
        <item m="1" x="4"/>
        <item m="1" x="8"/>
        <item m="1" x="21"/>
        <item m="1" x="24"/>
        <item m="1" x="28"/>
        <item m="1" x="11"/>
        <item m="1" x="13"/>
        <item m="1" x="9"/>
        <item m="1" x="27"/>
        <item m="1" x="5"/>
        <item m="1" x="25"/>
        <item m="1" x="6"/>
        <item m="1" x="18"/>
        <item m="1" x="29"/>
        <item m="1" x="19"/>
        <item m="1" x="7"/>
        <item m="1" x="22"/>
        <item m="1" x="16"/>
        <item m="1" x="15"/>
        <item m="1" x="20"/>
        <item m="1" x="26"/>
        <item m="1" x="23"/>
        <item m="1" x="10"/>
        <item m="1" x="12"/>
        <item m="1" x="14"/>
        <item m="1" x="31"/>
        <item x="0"/>
        <item x="1"/>
        <item x="2"/>
        <item x="3"/>
      </items>
    </pivotField>
    <pivotField name="No DRPP" axis="axisRow" compact="0" outline="0" showAll="0" defaultSubtotal="0">
      <items count="126">
        <item m="1" x="22"/>
        <item m="1" x="104"/>
        <item x="4"/>
        <item x="6"/>
        <item x="5"/>
        <item x="3"/>
        <item m="1" x="44"/>
        <item m="1" x="96"/>
        <item m="1" x="116"/>
        <item m="1" x="20"/>
        <item m="1" x="73"/>
        <item m="1" x="17"/>
        <item m="1" x="71"/>
        <item m="1" x="58"/>
        <item m="1" x="108"/>
        <item m="1" x="55"/>
        <item m="1" x="105"/>
        <item m="1" x="82"/>
        <item m="1" x="26"/>
        <item m="1" x="49"/>
        <item m="1" x="99"/>
        <item m="1" x="45"/>
        <item m="1" x="124"/>
        <item m="1" x="69"/>
        <item m="1" x="122"/>
        <item m="1" x="60"/>
        <item m="1" x="43"/>
        <item m="1" x="94"/>
        <item m="1" x="39"/>
        <item m="1" x="74"/>
        <item m="1" x="18"/>
        <item m="1" x="32"/>
        <item m="1" x="83"/>
        <item m="1" x="27"/>
        <item m="1" x="109"/>
        <item m="1" x="56"/>
        <item m="1" x="40"/>
        <item m="1" x="90"/>
        <item m="1" x="34"/>
        <item m="1" x="85"/>
        <item m="1" x="119"/>
        <item m="1" x="65"/>
        <item m="1" x="115"/>
        <item m="1" x="62"/>
        <item m="1" x="79"/>
        <item m="1" x="23"/>
        <item m="1" x="75"/>
        <item m="1" x="89"/>
        <item m="1" x="33"/>
        <item m="1" x="84"/>
        <item m="1" x="28"/>
        <item m="1" x="72"/>
        <item m="1" x="16"/>
        <item m="1" x="110"/>
        <item m="1" x="57"/>
        <item m="1" x="118"/>
        <item m="1" x="64"/>
        <item m="1" x="114"/>
        <item m="1" x="61"/>
        <item m="1" x="86"/>
        <item m="1" x="29"/>
        <item m="1" x="78"/>
        <item m="1" x="21"/>
        <item m="1" x="50"/>
        <item m="1" x="100"/>
        <item m="1" x="46"/>
        <item m="1" x="97"/>
        <item m="1" x="41"/>
        <item m="1" x="92"/>
        <item m="1" x="36"/>
        <item m="1" x="87"/>
        <item m="1" x="19"/>
        <item m="1" x="112"/>
        <item m="1" x="59"/>
        <item m="1" x="111"/>
        <item m="1" x="121"/>
        <item m="1" x="67"/>
        <item m="1" x="117"/>
        <item m="1" x="63"/>
        <item m="1" x="37"/>
        <item m="1" x="88"/>
        <item m="1" x="31"/>
        <item m="1" x="81"/>
        <item m="1" x="25"/>
        <item m="1" x="77"/>
        <item m="1" x="91"/>
        <item m="1" x="35"/>
        <item m="1" x="107"/>
        <item m="1" x="54"/>
        <item m="1" x="103"/>
        <item m="1" x="51"/>
        <item m="1" x="123"/>
        <item m="1" x="68"/>
        <item m="1" x="120"/>
        <item m="1" x="66"/>
        <item m="1" x="30"/>
        <item m="1" x="80"/>
        <item m="1" x="24"/>
        <item m="1" x="76"/>
        <item m="1" x="52"/>
        <item m="1" x="101"/>
        <item m="1" x="47"/>
        <item m="1" x="98"/>
        <item m="1" x="113"/>
        <item m="1" x="95"/>
        <item m="1" x="42"/>
        <item m="1" x="93"/>
        <item m="1" x="106"/>
        <item m="1" x="53"/>
        <item m="1" x="102"/>
        <item m="1" x="48"/>
        <item m="1" x="15"/>
        <item m="1" x="70"/>
        <item m="1" x="125"/>
        <item m="1" x="38"/>
        <item x="14"/>
        <item x="0"/>
        <item x="1"/>
        <item x="2"/>
        <item x="7"/>
        <item x="8"/>
        <item x="9"/>
        <item x="10"/>
        <item x="11"/>
        <item x="12"/>
        <item x="13"/>
      </items>
    </pivotField>
    <pivotField compact="0" outline="0" showAll="0"/>
    <pivotField compact="0" outline="0" showAll="0"/>
    <pivotField compact="0" outline="0" showAll="0"/>
    <pivotField compact="0" outline="0" showAll="0"/>
    <pivotField axis="axisPage" compact="0" outline="0" showAll="0">
      <items count="12">
        <item x="0"/>
        <item x="1"/>
        <item x="2"/>
        <item x="3"/>
        <item x="4"/>
        <item x="5"/>
        <item x="6"/>
        <item x="7"/>
        <item x="8"/>
        <item x="9"/>
        <item x="10"/>
        <item t="default"/>
      </items>
    </pivotField>
    <pivotField compact="0" outline="0" showAll="0"/>
    <pivotField compact="0" outline="0" showAll="0"/>
    <pivotField name="No Kuitansi" axis="axisRow" compact="0" outline="0" showAll="0" defaultSubtotal="0">
      <items count="1923">
        <item x="296"/>
        <item m="1" x="990"/>
        <item m="1" x="970"/>
        <item m="1" x="1160"/>
        <item m="1" x="1480"/>
        <item m="1" x="1801"/>
        <item m="1" x="515"/>
        <item m="1" x="837"/>
        <item m="1" x="1300"/>
        <item m="1" x="1618"/>
        <item m="1" x="334"/>
        <item m="1" x="650"/>
        <item m="1" x="976"/>
        <item m="1" x="1175"/>
        <item m="1" x="1495"/>
        <item m="1" x="1817"/>
        <item m="1" x="530"/>
        <item m="1" x="853"/>
        <item m="1" x="1307"/>
        <item m="1" x="1625"/>
        <item m="1" x="341"/>
        <item m="1" x="658"/>
        <item m="1" x="983"/>
        <item m="1" x="1193"/>
        <item m="1" x="1512"/>
        <item m="1" x="1833"/>
        <item m="1" x="545"/>
        <item m="1" x="867"/>
        <item m="1" x="1314"/>
        <item m="1" x="1632"/>
        <item m="1" x="348"/>
        <item m="1" x="665"/>
        <item x="36"/>
        <item x="37"/>
        <item x="38"/>
        <item x="39"/>
        <item x="40"/>
        <item x="52"/>
        <item x="54"/>
        <item x="56"/>
        <item x="58"/>
        <item x="60"/>
        <item x="61"/>
        <item x="59"/>
        <item x="57"/>
        <item x="55"/>
        <item x="53"/>
        <item m="1" x="894"/>
        <item x="50"/>
        <item x="49"/>
        <item x="4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m="1" x="1575"/>
        <item m="1" x="1894"/>
        <item m="1" x="607"/>
        <item m="1" x="933"/>
        <item m="1" x="1357"/>
        <item m="1" x="1679"/>
        <item m="1" x="396"/>
        <item m="1" x="713"/>
        <item m="1" x="1012"/>
        <item m="1" x="1264"/>
        <item m="1" x="1583"/>
        <item m="1" x="1899"/>
        <item m="1" x="613"/>
        <item m="1" x="938"/>
        <item m="1" x="1368"/>
        <item m="1" x="1690"/>
        <item m="1" x="406"/>
        <item m="1" x="724"/>
        <item m="1" x="1013"/>
        <item m="1" x="1274"/>
        <item m="1" x="1593"/>
        <item m="1" x="1912"/>
        <item m="1" x="625"/>
        <item m="1" x="951"/>
        <item m="1" x="1296"/>
        <item m="1" x="1614"/>
        <item m="1" x="330"/>
        <item m="1" x="646"/>
        <item m="1" x="971"/>
        <item m="1" x="1162"/>
        <item m="1" x="1482"/>
        <item m="1" x="1803"/>
        <item m="1" x="517"/>
        <item m="1" x="839"/>
        <item m="1" x="1301"/>
        <item m="1" x="1619"/>
        <item m="1" x="335"/>
        <item m="1" x="651"/>
        <item m="1" x="977"/>
        <item m="1" x="1177"/>
        <item m="1" x="1497"/>
        <item m="1" x="1819"/>
        <item m="1" x="532"/>
        <item m="1" x="854"/>
        <item m="1" x="1308"/>
        <item m="1" x="1626"/>
        <item m="1" x="342"/>
        <item m="1" x="659"/>
        <item m="1" x="984"/>
        <item m="1" x="1194"/>
        <item m="1" x="1513"/>
        <item m="1" x="1834"/>
        <item m="1" x="546"/>
        <item m="1" x="868"/>
        <item m="1" x="1315"/>
        <item m="1" x="1633"/>
        <item m="1" x="349"/>
        <item m="1" x="666"/>
        <item m="1" x="991"/>
        <item x="198"/>
        <item x="199"/>
        <item x="201"/>
        <item x="203"/>
        <item x="207"/>
        <item x="210"/>
        <item x="209"/>
        <item x="110"/>
        <item x="115"/>
        <item x="119"/>
        <item x="123"/>
        <item x="127"/>
        <item x="194"/>
        <item x="196"/>
        <item x="132"/>
        <item x="138"/>
        <item x="214"/>
        <item x="216"/>
        <item x="140"/>
        <item x="144"/>
        <item x="192"/>
        <item x="190"/>
        <item x="189"/>
        <item x="184"/>
        <item x="183"/>
        <item x="182"/>
        <item x="180"/>
        <item x="118"/>
        <item x="116"/>
        <item x="167"/>
        <item x="171"/>
        <item x="173"/>
        <item x="175"/>
        <item x="177"/>
        <item x="179"/>
        <item x="178"/>
        <item x="176"/>
        <item x="174"/>
        <item x="172"/>
        <item x="170"/>
        <item x="168"/>
        <item x="166"/>
        <item x="164"/>
        <item x="162"/>
        <item x="160"/>
        <item x="159"/>
        <item x="158"/>
        <item x="157"/>
        <item x="156"/>
        <item x="155"/>
        <item x="154"/>
        <item x="153"/>
        <item x="152"/>
        <item x="151"/>
        <item x="150"/>
        <item x="149"/>
        <item x="148"/>
        <item x="147"/>
        <item x="146"/>
        <item x="145"/>
        <item x="143"/>
        <item x="141"/>
        <item x="139"/>
        <item x="137"/>
        <item x="135"/>
        <item x="133"/>
        <item x="113"/>
        <item x="130"/>
        <item x="128"/>
        <item x="126"/>
        <item x="124"/>
        <item x="122"/>
        <item x="120"/>
        <item x="114"/>
        <item x="111"/>
        <item m="1" x="694"/>
        <item m="1" x="1009"/>
        <item m="1" x="1251"/>
        <item m="1" x="1568"/>
        <item m="1" x="1887"/>
        <item m="1" x="600"/>
        <item m="1" x="926"/>
        <item m="1" x="1347"/>
        <item m="1" x="1669"/>
        <item m="1" x="652"/>
        <item m="1" x="978"/>
        <item m="1" x="1182"/>
        <item m="1" x="1502"/>
        <item m="1" x="1824"/>
        <item m="1" x="536"/>
        <item m="1" x="858"/>
        <item m="1" x="1309"/>
        <item m="1" x="1627"/>
        <item m="1" x="343"/>
        <item m="1" x="660"/>
        <item m="1" x="985"/>
        <item m="1" x="1197"/>
        <item m="1" x="1634"/>
        <item m="1" x="350"/>
        <item m="1" x="667"/>
        <item m="1" x="992"/>
        <item m="1" x="1208"/>
        <item m="1" x="1526"/>
        <item m="1" x="1846"/>
        <item m="1" x="558"/>
        <item m="1" x="881"/>
        <item m="1" x="1322"/>
        <item m="1" x="1641"/>
        <item m="1" x="357"/>
        <item m="1" x="674"/>
        <item m="1" x="998"/>
        <item m="1" x="1220"/>
        <item m="1" x="1538"/>
        <item m="1" x="1858"/>
        <item m="1" x="570"/>
        <item m="1" x="895"/>
        <item m="1" x="1331"/>
        <item m="1" x="1651"/>
        <item m="1" x="368"/>
        <item m="1" x="684"/>
        <item m="1" x="1004"/>
        <item m="1" x="1236"/>
        <item m="1" x="1554"/>
        <item m="1" x="1873"/>
        <item m="1" x="586"/>
        <item m="1" x="911"/>
        <item m="1" x="1340"/>
        <item m="1" x="1661"/>
        <item m="1" x="379"/>
        <item m="1" x="696"/>
        <item m="1" x="1010"/>
        <item m="1" x="1252"/>
        <item m="1" x="1569"/>
        <item m="1" x="1888"/>
        <item m="1" x="601"/>
        <item m="1" x="927"/>
        <item m="1" x="1349"/>
        <item m="1" x="1671"/>
        <item m="1" x="388"/>
        <item m="1" x="706"/>
        <item m="1" x="1011"/>
        <item m="1" x="1258"/>
        <item m="1" x="1576"/>
        <item m="1" x="1895"/>
        <item m="1" x="608"/>
        <item m="1" x="934"/>
        <item m="1" x="1359"/>
        <item m="1" x="1681"/>
        <item m="1" x="1310"/>
        <item m="1" x="1628"/>
        <item m="1" x="344"/>
        <item m="1" x="661"/>
        <item m="1" x="986"/>
        <item m="1" x="1198"/>
        <item m="1" x="1515"/>
        <item m="1" x="1835"/>
        <item m="1" x="547"/>
        <item m="1" x="869"/>
        <item m="1" x="1316"/>
        <item m="1" x="1635"/>
        <item m="1" x="351"/>
        <item m="1" x="668"/>
        <item m="1" x="993"/>
        <item m="1" x="1209"/>
        <item m="1" x="1527"/>
        <item m="1" x="1847"/>
        <item m="1" x="559"/>
        <item m="1" x="882"/>
        <item m="1" x="1323"/>
        <item m="1" x="1642"/>
        <item m="1" x="358"/>
        <item m="1" x="675"/>
        <item m="1" x="999"/>
        <item m="1" x="1221"/>
        <item m="1" x="1539"/>
        <item m="1" x="1859"/>
        <item m="1" x="571"/>
        <item m="1" x="896"/>
        <item m="1" x="1332"/>
        <item m="1" x="1652"/>
        <item m="1" x="369"/>
        <item m="1" x="685"/>
        <item m="1" x="1005"/>
        <item m="1" x="1237"/>
        <item m="1" x="1555"/>
        <item m="1" x="1874"/>
        <item m="1" x="587"/>
        <item m="1" x="912"/>
        <item m="1" x="1265"/>
        <item m="1" x="1584"/>
        <item m="1" x="1900"/>
        <item m="1" x="614"/>
        <item m="1" x="939"/>
        <item m="1" x="1106"/>
        <item m="1" x="1424"/>
        <item m="1" x="1746"/>
        <item m="1" x="462"/>
        <item m="1" x="783"/>
        <item m="1" x="1275"/>
        <item m="1" x="1594"/>
        <item m="1" x="1913"/>
        <item m="1" x="626"/>
        <item m="1" x="952"/>
        <item m="1" x="1123"/>
        <item m="1" x="1441"/>
        <item m="1" x="1763"/>
        <item m="1" x="478"/>
        <item m="1" x="800"/>
        <item m="1" x="1285"/>
        <item m="1" x="1604"/>
        <item m="1" x="319"/>
        <item m="1" x="636"/>
        <item m="1" x="962"/>
        <item m="1" x="1141"/>
        <item m="1" x="1460"/>
        <item m="1" x="1781"/>
        <item m="1" x="496"/>
        <item m="1" x="818"/>
        <item m="1" x="1291"/>
        <item m="1" x="1609"/>
        <item m="1" x="325"/>
        <item m="1" x="641"/>
        <item m="1" x="967"/>
        <item m="1" x="1154"/>
        <item m="1" x="1473"/>
        <item m="1" x="1794"/>
        <item m="1" x="508"/>
        <item m="1" x="831"/>
        <item m="1" x="1297"/>
        <item m="1" x="1615"/>
        <item m="1" x="331"/>
        <item m="1" x="647"/>
        <item m="1" x="972"/>
        <item m="1" x="987"/>
        <item m="1" x="1200"/>
        <item m="1" x="1517"/>
        <item m="1" x="1837"/>
        <item m="1" x="549"/>
        <item m="1" x="871"/>
        <item m="1" x="1317"/>
        <item m="1" x="1636"/>
        <item m="1" x="352"/>
        <item m="1" x="669"/>
        <item m="1" x="994"/>
        <item m="1" x="1210"/>
        <item m="1" x="1528"/>
        <item m="1" x="1848"/>
        <item m="1" x="560"/>
        <item m="1" x="883"/>
        <item m="1" x="1324"/>
        <item m="1" x="1643"/>
        <item m="1" x="359"/>
        <item m="1" x="676"/>
        <item m="1" x="1000"/>
        <item m="1" x="1222"/>
        <item m="1" x="1540"/>
        <item m="1" x="572"/>
        <item m="1" x="897"/>
        <item m="1" x="372"/>
        <item m="1" x="688"/>
        <item m="1" x="1238"/>
        <item m="1" x="1556"/>
        <item m="1" x="1875"/>
        <item m="1" x="588"/>
        <item m="1" x="913"/>
        <item m="1" x="1266"/>
        <item m="1" x="1585"/>
        <item m="1" x="1901"/>
        <item m="1" x="615"/>
        <item m="1" x="940"/>
        <item m="1" x="1108"/>
        <item m="1" x="1426"/>
        <item m="1" x="1748"/>
        <item m="1" x="785"/>
        <item m="1" x="1276"/>
        <item m="1" x="1595"/>
        <item m="1" x="1914"/>
        <item m="1" x="627"/>
        <item m="1" x="953"/>
        <item m="1" x="1125"/>
        <item m="1" x="1443"/>
        <item m="1" x="1765"/>
        <item m="1" x="480"/>
        <item m="1" x="802"/>
        <item m="1" x="1809"/>
        <item m="1" x="523"/>
        <item m="1" x="845"/>
        <item m="1" x="1302"/>
        <item m="1" x="1620"/>
        <item m="1" x="336"/>
        <item m="1" x="653"/>
        <item m="1" x="979"/>
        <item m="1" x="1184"/>
        <item m="1" x="1504"/>
        <item m="1" x="1826"/>
        <item m="1" x="538"/>
        <item m="1" x="860"/>
        <item m="1" x="1311"/>
        <item m="1" x="1629"/>
        <item m="1" x="345"/>
        <item m="1" x="662"/>
        <item m="1" x="988"/>
        <item m="1" x="1201"/>
        <item m="1" x="1518"/>
        <item m="1" x="1838"/>
        <item m="1" x="550"/>
        <item m="1" x="872"/>
        <item m="1" x="1318"/>
        <item m="1" x="1637"/>
        <item m="1" x="353"/>
        <item m="1" x="670"/>
        <item m="1" x="995"/>
        <item m="1" x="1211"/>
        <item m="1" x="1529"/>
        <item m="1" x="1849"/>
        <item m="1" x="561"/>
        <item m="1" x="884"/>
        <item m="1" x="1325"/>
        <item m="1" x="1644"/>
        <item m="1" x="360"/>
        <item m="1" x="677"/>
        <item m="1" x="1001"/>
        <item m="1" x="1223"/>
        <item m="1" x="1541"/>
        <item m="1" x="1860"/>
        <item m="1" x="573"/>
        <item m="1" x="898"/>
        <item m="1" x="1335"/>
        <item m="1" x="1655"/>
        <item m="1" x="373"/>
        <item m="1" x="689"/>
        <item m="1" x="1006"/>
        <item m="1" x="1239"/>
        <item m="1" x="1557"/>
        <item m="1" x="1876"/>
        <item m="1" x="589"/>
        <item m="1" x="914"/>
        <item m="1" x="1267"/>
        <item m="1" x="1586"/>
        <item m="1" x="1902"/>
        <item m="1" x="616"/>
        <item m="1" x="941"/>
        <item m="1" x="1109"/>
        <item m="1" x="1427"/>
        <item m="1" x="1749"/>
        <item m="1" x="464"/>
        <item m="1" x="786"/>
        <item m="1" x="1277"/>
        <item m="1" x="1596"/>
        <item m="1" x="1915"/>
        <item m="1" x="628"/>
        <item m="1" x="954"/>
        <item m="1" x="1126"/>
        <item m="1" x="1444"/>
        <item m="1" x="1766"/>
        <item m="1" x="481"/>
        <item m="1" x="803"/>
        <item m="1" x="1286"/>
        <item m="1" x="1605"/>
        <item m="1" x="320"/>
        <item m="1" x="637"/>
        <item m="1" x="963"/>
        <item m="1" x="1143"/>
        <item m="1" x="1462"/>
        <item m="1" x="1783"/>
        <item m="1" x="498"/>
        <item m="1" x="820"/>
        <item m="1" x="1292"/>
        <item m="1" x="1610"/>
        <item m="1" x="326"/>
        <item m="1" x="642"/>
        <item m="1" x="1519"/>
        <item m="1" x="1839"/>
        <item m="1" x="551"/>
        <item m="1" x="873"/>
        <item m="1" x="1319"/>
        <item m="1" x="1638"/>
        <item m="1" x="354"/>
        <item m="1" x="671"/>
        <item m="1" x="996"/>
        <item m="1" x="1212"/>
        <item m="1" x="1530"/>
        <item m="1" x="1850"/>
        <item m="1" x="562"/>
        <item m="1" x="885"/>
        <item m="1" x="1326"/>
        <item m="1" x="1645"/>
        <item m="1" x="361"/>
        <item m="1" x="678"/>
        <item m="1" x="1002"/>
        <item m="1" x="1224"/>
        <item m="1" x="1542"/>
        <item m="1" x="1861"/>
        <item m="1" x="574"/>
        <item m="1" x="899"/>
        <item m="1" x="1336"/>
        <item m="1" x="1656"/>
        <item m="1" x="374"/>
        <item m="1" x="690"/>
        <item m="1" x="1007"/>
        <item m="1" x="1240"/>
        <item m="1" x="1558"/>
        <item m="1" x="1877"/>
        <item m="1" x="590"/>
        <item m="1" x="915"/>
        <item m="1" x="1268"/>
        <item m="1" x="1587"/>
        <item m="1" x="1903"/>
        <item m="1" x="617"/>
        <item m="1" x="942"/>
        <item m="1" x="1110"/>
        <item m="1" x="1428"/>
        <item m="1" x="1750"/>
        <item m="1" x="465"/>
        <item m="1" x="787"/>
        <item m="1" x="1278"/>
        <item m="1" x="1597"/>
        <item m="1" x="1916"/>
        <item m="1" x="629"/>
        <item m="1" x="955"/>
        <item m="1" x="1127"/>
        <item m="1" x="1445"/>
        <item m="1" x="1767"/>
        <item m="1" x="482"/>
        <item m="1" x="804"/>
        <item m="1" x="1287"/>
        <item m="1" x="1606"/>
        <item m="1" x="321"/>
        <item m="1" x="638"/>
        <item m="1" x="964"/>
        <item m="1" x="1144"/>
        <item m="1" x="1463"/>
        <item m="1" x="1784"/>
        <item m="1" x="499"/>
        <item m="1" x="821"/>
        <item m="1" x="1293"/>
        <item m="1" x="1611"/>
        <item m="1" x="327"/>
        <item m="1" x="643"/>
        <item m="1" x="968"/>
        <item m="1" x="1157"/>
        <item m="1" x="1476"/>
        <item m="1" x="1797"/>
        <item m="1" x="511"/>
        <item m="1" x="834"/>
        <item m="1" x="1298"/>
        <item m="1" x="1616"/>
        <item m="1" x="332"/>
        <item m="1" x="648"/>
        <item m="1" x="973"/>
        <item m="1" x="1168"/>
        <item m="1" x="1488"/>
        <item m="1" x="1810"/>
        <item m="1" x="524"/>
        <item m="1" x="846"/>
        <item m="1" x="1303"/>
        <item m="1" x="1621"/>
        <item m="1" x="337"/>
        <item m="1" x="654"/>
        <item m="1" x="980"/>
        <item m="1" x="1185"/>
        <item m="1" x="1505"/>
        <item m="1" x="1827"/>
        <item m="1" x="539"/>
        <item m="1" x="861"/>
        <item m="1" x="1312"/>
        <item m="1" x="1630"/>
        <item m="1" x="346"/>
        <item m="1" x="663"/>
        <item m="1" x="989"/>
        <item m="1" x="1202"/>
        <item m="1" x="1520"/>
        <item m="1" x="1840"/>
        <item m="1" x="552"/>
        <item m="1" x="874"/>
        <item m="1" x="1320"/>
        <item m="1" x="1639"/>
        <item m="1" x="355"/>
        <item m="1" x="672"/>
        <item m="1" x="997"/>
        <item m="1" x="1213"/>
        <item m="1" x="1531"/>
        <item m="1" x="1851"/>
        <item m="1" x="563"/>
        <item m="1" x="886"/>
        <item m="1" x="1327"/>
        <item m="1" x="1646"/>
        <item m="1" x="362"/>
        <item m="1" x="679"/>
        <item m="1" x="1003"/>
        <item m="1" x="1225"/>
        <item m="1" x="1543"/>
        <item m="1" x="1862"/>
        <item m="1" x="575"/>
        <item m="1" x="900"/>
        <item m="1" x="1657"/>
        <item m="1" x="375"/>
        <item m="1" x="691"/>
        <item m="1" x="1008"/>
        <item m="1" x="1241"/>
        <item m="1" x="1559"/>
        <item m="1" x="1878"/>
        <item m="1" x="591"/>
        <item m="1" x="916"/>
        <item m="1" x="1269"/>
        <item m="1" x="1588"/>
        <item m="1" x="1904"/>
        <item m="1" x="618"/>
        <item m="1" x="943"/>
        <item m="1" x="1111"/>
        <item m="1" x="1429"/>
        <item m="1" x="1751"/>
        <item m="1" x="466"/>
        <item m="1" x="788"/>
        <item m="1" x="1279"/>
        <item m="1" x="1598"/>
        <item m="1" x="1917"/>
        <item m="1" x="630"/>
        <item m="1" x="956"/>
        <item m="1" x="1128"/>
        <item m="1" x="1446"/>
        <item m="1" x="483"/>
        <item m="1" x="805"/>
        <item m="1" x="1288"/>
        <item m="1" x="322"/>
        <item m="1" x="965"/>
        <item m="1" x="1145"/>
        <item m="1" x="1464"/>
        <item m="1" x="1785"/>
        <item m="1" x="822"/>
        <item m="1" x="1294"/>
        <item m="1" x="1612"/>
        <item m="1" x="328"/>
        <item m="1" x="644"/>
        <item m="1" x="969"/>
        <item m="1" x="1158"/>
        <item m="1" x="1477"/>
        <item m="1" x="1798"/>
        <item m="1" x="512"/>
        <item m="1" x="1905"/>
        <item m="1" x="619"/>
        <item m="1" x="944"/>
        <item m="1" x="1112"/>
        <item m="1" x="1430"/>
        <item m="1" x="1752"/>
        <item m="1" x="467"/>
        <item m="1" x="789"/>
        <item m="1" x="1280"/>
        <item x="298"/>
        <item x="300"/>
        <item x="302"/>
        <item x="304"/>
        <item m="1" x="1095"/>
        <item m="1" x="1413"/>
        <item m="1" x="1736"/>
        <item m="1" x="452"/>
        <item m="1" x="772"/>
        <item m="1" x="1259"/>
        <item m="1" x="1577"/>
        <item m="1" x="1896"/>
        <item m="1" x="609"/>
        <item m="1" x="935"/>
        <item m="1" x="1102"/>
        <item m="1" x="1420"/>
        <item m="1" x="1743"/>
        <item m="1" x="458"/>
        <item m="1" x="779"/>
        <item m="1" x="1270"/>
        <item m="1" x="1589"/>
        <item m="1" x="1906"/>
        <item m="1" x="620"/>
        <item m="1" x="945"/>
        <item m="1" x="1113"/>
        <item m="1" x="1431"/>
        <item m="1" x="1753"/>
        <item m="1" x="468"/>
        <item m="1" x="790"/>
        <item m="1" x="1281"/>
        <item m="1" x="1599"/>
        <item m="1" x="1918"/>
        <item m="1" x="631"/>
        <item m="1" x="957"/>
        <item m="1" x="1129"/>
        <item m="1" x="1447"/>
        <item m="1" x="1768"/>
        <item m="1" x="1271"/>
        <item m="1" x="1590"/>
        <item m="1" x="1907"/>
        <item m="1" x="621"/>
        <item m="1" x="946"/>
        <item m="1" x="1114"/>
        <item m="1" x="1432"/>
        <item m="1" x="1754"/>
        <item m="1" x="469"/>
        <item m="1" x="791"/>
        <item m="1" x="1600"/>
        <item m="1" x="1919"/>
        <item m="1" x="632"/>
        <item m="1" x="958"/>
        <item m="1" x="1130"/>
        <item m="1" x="1448"/>
        <item m="1" x="1769"/>
        <item m="1" x="484"/>
        <item m="1" x="806"/>
        <item m="1" x="1289"/>
        <item m="1" x="1607"/>
        <item m="1" x="323"/>
        <item m="1" x="639"/>
        <item m="1" x="966"/>
        <item m="1" x="1146"/>
        <item m="1" x="1465"/>
        <item m="1" x="1786"/>
        <item m="1" x="500"/>
        <item m="1" x="823"/>
        <item m="1" x="1295"/>
        <item m="1" x="1613"/>
        <item m="1" x="329"/>
        <item m="1" x="645"/>
        <item m="1" x="1478"/>
        <item m="1" x="1799"/>
        <item m="1" x="513"/>
        <item m="1" x="835"/>
        <item m="1" x="1299"/>
        <item m="1" x="1617"/>
        <item m="1" x="333"/>
        <item m="1" x="649"/>
        <item m="1" x="974"/>
        <item m="1" x="1169"/>
        <item m="1" x="1489"/>
        <item m="1" x="1811"/>
        <item m="1" x="525"/>
        <item m="1" x="847"/>
        <item m="1" x="1305"/>
        <item m="1" x="1623"/>
        <item m="1" x="339"/>
        <item m="1" x="656"/>
        <item m="1" x="981"/>
        <item m="1" x="1186"/>
        <item m="1" x="975"/>
        <item m="1" x="1170"/>
        <item m="1" x="1490"/>
        <item m="1" x="1812"/>
        <item m="1" x="848"/>
        <item m="1" x="1306"/>
        <item m="1" x="1624"/>
        <item m="1" x="340"/>
        <item m="1" x="657"/>
        <item m="1" x="982"/>
        <item m="1" x="1187"/>
        <item m="1" x="1506"/>
        <item m="1" x="1828"/>
        <item m="1" x="540"/>
        <item m="1" x="862"/>
        <item m="1" x="1226"/>
        <item m="1" x="1544"/>
        <item m="1" x="1863"/>
        <item m="1" x="576"/>
        <item m="1" x="901"/>
        <item m="1" x="1074"/>
        <item m="1" x="1392"/>
        <item m="1" x="1715"/>
        <item m="1" x="432"/>
        <item m="1" x="751"/>
        <item m="1" x="1242"/>
        <item m="1" x="1560"/>
        <item m="1" x="1879"/>
        <item m="1" x="592"/>
        <item m="1" x="917"/>
        <item m="1" x="1085"/>
        <item m="1" x="1403"/>
        <item m="1" x="1726"/>
        <item m="1" x="442"/>
        <item m="1" x="762"/>
        <item m="1" x="1253"/>
        <item m="1" x="1570"/>
        <item m="1" x="1889"/>
        <item m="1" x="602"/>
        <item m="1" x="928"/>
        <item m="1" x="1096"/>
        <item m="1" x="1414"/>
        <item m="1" x="1737"/>
        <item m="1" x="453"/>
        <item m="1" x="773"/>
        <item m="1" x="1260"/>
        <item m="1" x="1578"/>
        <item m="1" x="1897"/>
        <item m="1" x="610"/>
        <item m="1" x="936"/>
        <item m="1" x="1103"/>
        <item m="1" x="1421"/>
        <item m="1" x="1744"/>
        <item m="1" x="459"/>
        <item m="1" x="780"/>
        <item m="1" x="1272"/>
        <item m="1" x="1591"/>
        <item m="1" x="1908"/>
        <item m="1" x="622"/>
        <item m="1" x="947"/>
        <item m="1" x="1115"/>
        <item m="1" x="1433"/>
        <item m="1" x="1755"/>
        <item m="1" x="470"/>
        <item m="1" x="792"/>
        <item m="1" x="1282"/>
        <item m="1" x="1601"/>
        <item m="1" x="1920"/>
        <item m="1" x="633"/>
        <item m="1" x="959"/>
        <item m="1" x="1131"/>
        <item m="1" x="1449"/>
        <item m="1" x="1770"/>
        <item m="1" x="485"/>
        <item m="1" x="807"/>
        <item m="1" x="1290"/>
        <item m="1" x="1608"/>
        <item m="1" x="324"/>
        <item m="1" x="640"/>
        <item m="1" x="729"/>
        <item m="1" x="1203"/>
        <item m="1" x="1521"/>
        <item m="1" x="1841"/>
        <item m="1" x="553"/>
        <item m="1" x="875"/>
        <item m="1" x="1061"/>
        <item m="1" x="1379"/>
        <item m="1" x="1701"/>
        <item m="1" x="417"/>
        <item m="1" x="736"/>
        <item m="1" x="1214"/>
        <item m="1" x="1532"/>
        <item m="1" x="1852"/>
        <item m="1" x="564"/>
        <item m="1" x="887"/>
        <item m="1" x="1067"/>
        <item m="1" x="1385"/>
        <item m="1" x="1707"/>
        <item m="1" x="423"/>
        <item m="1" x="742"/>
        <item m="1" x="1227"/>
        <item m="1" x="1545"/>
        <item m="1" x="1864"/>
        <item m="1" x="577"/>
        <item m="1" x="902"/>
        <item m="1" x="1075"/>
        <item m="1" x="1393"/>
        <item m="1" x="1716"/>
        <item m="1" x="752"/>
        <item m="1" x="1243"/>
        <item m="1" x="1880"/>
        <item m="1" x="593"/>
        <item m="1" x="918"/>
        <item m="1" x="1086"/>
        <item m="1" x="1404"/>
        <item m="1" x="1727"/>
        <item m="1" x="443"/>
        <item m="1" x="763"/>
        <item m="1" x="1254"/>
        <item m="1" x="1571"/>
        <item m="1" x="1890"/>
        <item m="1" x="603"/>
        <item m="1" x="929"/>
        <item m="1" x="1097"/>
        <item m="1" x="1415"/>
        <item m="1" x="1738"/>
        <item m="1" x="454"/>
        <item m="1" x="774"/>
        <item m="1" x="1261"/>
        <item m="1" x="1579"/>
        <item m="1" x="1188"/>
        <item m="1" x="1507"/>
        <item m="1" x="1829"/>
        <item m="1" x="541"/>
        <item m="1" x="863"/>
        <item m="1" x="1056"/>
        <item m="1" x="1374"/>
        <item m="1" x="1696"/>
        <item m="1" x="411"/>
        <item m="1" x="730"/>
        <item m="1" x="1204"/>
        <item m="1" x="1522"/>
        <item m="1" x="1842"/>
        <item m="1" x="554"/>
        <item m="1" x="876"/>
        <item m="1" x="1062"/>
        <item m="1" x="1380"/>
        <item m="1" x="1702"/>
        <item m="1" x="418"/>
        <item m="1" x="737"/>
        <item m="1" x="1215"/>
        <item m="1" x="1533"/>
        <item m="1" x="1853"/>
        <item m="1" x="565"/>
        <item m="1" x="888"/>
        <item m="1" x="1068"/>
        <item m="1" x="1386"/>
        <item m="1" x="1708"/>
        <item m="1" x="424"/>
        <item m="1" x="743"/>
        <item m="1" x="1228"/>
        <item m="1" x="1546"/>
        <item m="1" x="1865"/>
        <item m="1" x="578"/>
        <item m="1" x="903"/>
        <item m="1" x="1076"/>
        <item m="1" x="1394"/>
        <item m="1" x="1717"/>
        <item m="1" x="433"/>
        <item m="1" x="753"/>
        <item m="1" x="1561"/>
        <item m="1" x="1881"/>
        <item m="1" x="594"/>
        <item m="1" x="919"/>
        <item m="1" x="1087"/>
        <item m="1" x="1405"/>
        <item m="1" x="1728"/>
        <item m="1" x="444"/>
        <item m="1" x="764"/>
        <item m="1" x="1255"/>
        <item m="1" x="1572"/>
        <item m="1" x="1891"/>
        <item m="1" x="604"/>
        <item m="1" x="930"/>
        <item m="1" x="1098"/>
        <item m="1" x="1416"/>
        <item m="1" x="1739"/>
        <item m="1" x="455"/>
        <item m="1" x="775"/>
        <item m="1" x="1262"/>
        <item m="1" x="1580"/>
        <item m="1" x="1898"/>
        <item m="1" x="611"/>
        <item m="1" x="937"/>
        <item m="1" x="1104"/>
        <item m="1" x="1422"/>
        <item m="1" x="1745"/>
        <item m="1" x="460"/>
        <item m="1" x="781"/>
        <item m="1" x="1273"/>
        <item m="1" x="1592"/>
        <item m="1" x="1909"/>
        <item m="1" x="623"/>
        <item m="1" x="948"/>
        <item m="1" x="1116"/>
        <item m="1" x="1434"/>
        <item m="1" x="1756"/>
        <item m="1" x="793"/>
        <item m="1" x="1283"/>
        <item m="1" x="1602"/>
        <item m="1" x="1921"/>
        <item m="1" x="634"/>
        <item m="1" x="960"/>
        <item m="1" x="1132"/>
        <item m="1" x="1450"/>
        <item m="1" x="1771"/>
        <item m="1" x="486"/>
        <item m="1" x="808"/>
        <item m="1" x="1171"/>
        <item m="1" x="1491"/>
        <item m="1" x="1813"/>
        <item m="1" x="526"/>
        <item m="1" x="849"/>
        <item m="1" x="1048"/>
        <item m="1" x="1365"/>
        <item m="1" x="1687"/>
        <item m="1" x="403"/>
        <item m="1" x="721"/>
        <item m="1" x="1189"/>
        <item m="1" x="1508"/>
        <item m="1" x="1830"/>
        <item m="1" x="542"/>
        <item m="1" x="864"/>
        <item m="1" x="1057"/>
        <item m="1" x="1375"/>
        <item m="1" x="1697"/>
        <item m="1" x="412"/>
        <item m="1" x="731"/>
        <item m="1" x="1205"/>
        <item m="1" x="1523"/>
        <item m="1" x="1843"/>
        <item m="1" x="555"/>
        <item m="1" x="877"/>
        <item m="1" x="1063"/>
        <item m="1" x="1381"/>
        <item m="1" x="1703"/>
        <item m="1" x="419"/>
        <item m="1" x="738"/>
        <item m="1" x="1216"/>
        <item m="1" x="1534"/>
        <item m="1" x="1854"/>
        <item m="1" x="566"/>
        <item m="1" x="889"/>
        <item m="1" x="1069"/>
        <item m="1" x="1387"/>
        <item m="1" x="1709"/>
        <item m="1" x="425"/>
        <item m="1" x="744"/>
        <item m="1" x="1229"/>
        <item m="1" x="1547"/>
        <item m="1" x="1866"/>
        <item m="1" x="579"/>
        <item m="1" x="904"/>
        <item m="1" x="1077"/>
        <item m="1" x="1395"/>
        <item m="1" x="1718"/>
        <item m="1" x="434"/>
        <item m="1" x="754"/>
        <item m="1" x="1244"/>
        <item m="1" x="890"/>
        <item m="1" x="1070"/>
        <item m="1" x="1388"/>
        <item m="1" x="1710"/>
        <item m="1" x="426"/>
        <item m="1" x="745"/>
        <item m="1" x="1230"/>
        <item m="1" x="1548"/>
        <item m="1" x="1867"/>
        <item m="1" x="580"/>
        <item m="1" x="905"/>
        <item m="1" x="1078"/>
        <item m="1" x="1396"/>
        <item m="1" x="1719"/>
        <item m="1" x="435"/>
        <item m="1" x="755"/>
        <item m="1" x="1245"/>
        <item m="1" x="1562"/>
        <item m="1" x="1882"/>
        <item m="1" x="595"/>
        <item m="1" x="920"/>
        <item m="1" x="1088"/>
        <item m="1" x="1406"/>
        <item m="1" x="1729"/>
        <item m="1" x="445"/>
        <item m="1" x="765"/>
        <item m="1" x="1256"/>
        <item m="1" x="1573"/>
        <item m="1" x="1892"/>
        <item m="1" x="605"/>
        <item m="1" x="931"/>
        <item m="1" x="1099"/>
        <item m="1" x="1417"/>
        <item m="1" x="1740"/>
        <item m="1" x="456"/>
        <item m="1" x="776"/>
        <item m="1" x="1263"/>
        <item m="1" x="1581"/>
        <item m="1" x="1910"/>
        <item m="1" x="624"/>
        <item m="1" x="949"/>
        <item m="1" x="1117"/>
        <item m="1" x="1435"/>
        <item m="1" x="1757"/>
        <item m="1" x="471"/>
        <item m="1" x="794"/>
        <item m="1" x="1284"/>
        <item m="1" x="1603"/>
        <item m="1" x="1922"/>
        <item m="1" x="635"/>
        <item m="1" x="961"/>
        <item m="1" x="1134"/>
        <item m="1" x="1452"/>
        <item m="1" x="1773"/>
        <item m="1" x="488"/>
        <item m="1" x="810"/>
        <item m="1" x="1172"/>
        <item m="1" x="1492"/>
        <item m="1" x="1814"/>
        <item m="1" x="527"/>
        <item m="1" x="850"/>
        <item m="1" x="1049"/>
        <item m="1" x="1366"/>
        <item m="1" x="1688"/>
        <item m="1" x="404"/>
        <item m="1" x="722"/>
        <item m="1" x="1190"/>
        <item m="1" x="1509"/>
        <item m="1" x="1831"/>
        <item m="1" x="543"/>
        <item m="1" x="865"/>
        <item m="1" x="1058"/>
        <item m="1" x="1376"/>
        <item m="1" x="1698"/>
        <item m="1" x="413"/>
        <item m="1" x="732"/>
        <item m="1" x="414"/>
        <item m="1" x="733"/>
        <item m="1" x="1206"/>
        <item m="1" x="1524"/>
        <item m="1" x="1844"/>
        <item m="1" x="556"/>
        <item m="1" x="878"/>
        <item m="1" x="1064"/>
        <item m="1" x="1382"/>
        <item m="1" x="1704"/>
        <item m="1" x="420"/>
        <item m="1" x="739"/>
        <item m="1" x="1217"/>
        <item m="1" x="1535"/>
        <item m="1" x="1855"/>
        <item m="1" x="567"/>
        <item m="1" x="891"/>
        <item m="1" x="1071"/>
        <item m="1" x="1389"/>
        <item m="1" x="1711"/>
        <item m="1" x="427"/>
        <item m="1" x="746"/>
        <item m="1" x="1231"/>
        <item m="1" x="1549"/>
        <item m="1" x="1868"/>
        <item m="1" x="581"/>
        <item m="1" x="906"/>
        <item m="1" x="1079"/>
        <item m="1" x="1397"/>
        <item m="1" x="1720"/>
        <item m="1" x="436"/>
        <item m="1" x="756"/>
        <item m="1" x="1246"/>
        <item m="1" x="1563"/>
        <item m="1" x="1883"/>
        <item m="1" x="596"/>
        <item m="1" x="921"/>
        <item m="1" x="1089"/>
        <item m="1" x="1407"/>
        <item m="1" x="1730"/>
        <item m="1" x="446"/>
        <item m="1" x="766"/>
        <item m="1" x="1257"/>
        <item m="1" x="1574"/>
        <item m="1" x="1893"/>
        <item m="1" x="606"/>
        <item m="1" x="932"/>
        <item m="1" x="1100"/>
        <item m="1" x="1418"/>
        <item m="1" x="1741"/>
        <item m="1" x="777"/>
        <item m="1" x="1582"/>
        <item m="1" x="612"/>
        <item m="1" x="1105"/>
        <item m="1" x="1423"/>
        <item m="1" x="461"/>
        <item m="1" x="782"/>
        <item m="1" x="1911"/>
        <item m="1" x="950"/>
        <item m="1" x="1119"/>
        <item m="1" x="1437"/>
        <item m="1" x="1759"/>
        <item m="1" x="473"/>
        <item m="1" x="796"/>
        <item m="1" x="364"/>
        <item m="1" x="681"/>
        <item m="1" x="1133"/>
        <item m="1" x="1451"/>
        <item m="1" x="1772"/>
        <item m="1" x="487"/>
        <item m="1" x="809"/>
        <item m="1" x="1023"/>
        <item m="1" x="1338"/>
        <item m="1" x="1659"/>
        <item m="1" x="377"/>
        <item m="1" x="693"/>
        <item m="1" x="1147"/>
        <item m="1" x="1466"/>
        <item m="1" x="1787"/>
        <item m="1" x="501"/>
        <item m="1" x="824"/>
        <item m="1" x="1032"/>
        <item m="1" x="1346"/>
        <item m="1" x="1668"/>
        <item m="1" x="386"/>
        <item m="1" x="704"/>
        <item m="1" x="1159"/>
        <item m="1" x="1479"/>
        <item m="1" x="1800"/>
        <item m="1" x="514"/>
        <item m="1" x="836"/>
        <item m="1" x="1041"/>
        <item m="1" x="1356"/>
        <item m="1" x="1678"/>
        <item m="1" x="395"/>
        <item m="1" x="712"/>
        <item m="1" x="1173"/>
        <item m="1" x="1493"/>
        <item m="1" x="1815"/>
        <item m="1" x="528"/>
        <item m="1" x="851"/>
        <item m="1" x="1050"/>
        <item m="1" x="1367"/>
        <item m="1" x="1689"/>
        <item m="1" x="405"/>
        <item m="1" x="723"/>
        <item m="1" x="1191"/>
        <item m="1" x="1510"/>
        <item m="1" x="879"/>
        <item m="1" x="1065"/>
        <item m="1" x="1383"/>
        <item m="1" x="1705"/>
        <item m="1" x="421"/>
        <item m="1" x="740"/>
        <item m="1" x="1218"/>
        <item m="1" x="1536"/>
        <item m="1" x="1856"/>
        <item m="1" x="568"/>
        <item m="1" x="892"/>
        <item m="1" x="1072"/>
        <item m="1" x="1390"/>
        <item m="1" x="1712"/>
        <item m="1" x="428"/>
        <item m="1" x="747"/>
        <item m="1" x="1232"/>
        <item m="1" x="1550"/>
        <item m="1" x="1869"/>
        <item m="1" x="582"/>
        <item m="1" x="907"/>
        <item m="1" x="1080"/>
        <item m="1" x="1398"/>
        <item m="1" x="1721"/>
        <item m="1" x="437"/>
        <item m="1" x="757"/>
        <item m="1" x="1247"/>
        <item m="1" x="1564"/>
        <item m="1" x="1884"/>
        <item m="1" x="597"/>
        <item m="1" x="922"/>
        <item m="1" x="1090"/>
        <item m="1" x="1408"/>
        <item m="1" x="1731"/>
        <item m="1" x="447"/>
        <item m="1" x="767"/>
        <item m="1" x="1118"/>
        <item m="1" x="1436"/>
        <item m="1" x="1758"/>
        <item m="1" x="472"/>
        <item m="1" x="795"/>
        <item m="1" x="1018"/>
        <item m="1" x="1329"/>
        <item m="1" x="1648"/>
        <item m="1" x="365"/>
        <item m="1" x="682"/>
        <item m="1" x="1135"/>
        <item m="1" x="1453"/>
        <item m="1" x="1774"/>
        <item m="1" x="489"/>
        <item m="1" x="811"/>
        <item m="1" x="1024"/>
        <item m="1" x="1713"/>
        <item m="1" x="429"/>
        <item m="1" x="748"/>
        <item m="1" x="1233"/>
        <item m="1" x="1551"/>
        <item m="1" x="1870"/>
        <item m="1" x="583"/>
        <item m="1" x="908"/>
        <item m="1" x="1081"/>
        <item m="1" x="1399"/>
        <item m="1" x="1722"/>
        <item m="1" x="438"/>
        <item m="1" x="758"/>
        <item m="1" x="1248"/>
        <item m="1" x="1565"/>
        <item m="1" x="1885"/>
        <item m="1" x="598"/>
        <item m="1" x="923"/>
        <item m="1" x="1091"/>
        <item m="1" x="1409"/>
        <item m="1" x="1732"/>
        <item m="1" x="448"/>
        <item m="1" x="768"/>
        <item m="1" x="1120"/>
        <item m="1" x="1438"/>
        <item m="1" x="1760"/>
        <item m="1" x="474"/>
        <item m="1" x="797"/>
        <item m="1" x="1019"/>
        <item m="1" x="1330"/>
        <item m="1" x="1649"/>
        <item m="1" x="366"/>
        <item m="1" x="683"/>
        <item m="1" x="1136"/>
        <item m="1" x="1454"/>
        <item m="1" x="1775"/>
        <item m="1" x="490"/>
        <item m="1" x="812"/>
        <item m="1" x="1025"/>
        <item m="1" x="714"/>
        <item m="1" x="1174"/>
        <item m="1" x="1494"/>
        <item m="1" x="1816"/>
        <item m="1" x="529"/>
        <item m="1" x="852"/>
        <item m="1" x="1051"/>
        <item m="1" x="1369"/>
        <item m="1" x="1691"/>
        <item m="1" x="407"/>
        <item m="1" x="725"/>
        <item m="1" x="1192"/>
        <item m="1" x="1511"/>
        <item m="1" x="1832"/>
        <item m="1" x="544"/>
        <item m="1" x="866"/>
        <item m="1" x="1059"/>
        <item m="1" x="1377"/>
        <item m="1" x="1699"/>
        <item m="1" x="415"/>
        <item m="1" x="734"/>
        <item m="1" x="1207"/>
        <item m="1" x="1525"/>
        <item m="1" x="1845"/>
        <item m="1" x="557"/>
        <item m="1" x="880"/>
        <item m="1" x="1066"/>
        <item m="1" x="1384"/>
        <item m="1" x="1706"/>
        <item m="1" x="422"/>
        <item m="1" x="741"/>
        <item m="1" x="1219"/>
        <item m="1" x="1537"/>
        <item m="1" x="1857"/>
        <item m="1" x="569"/>
        <item m="1" x="893"/>
        <item m="1" x="1073"/>
        <item m="1" x="1391"/>
        <item m="1" x="1714"/>
        <item m="1" x="430"/>
        <item m="1" x="749"/>
        <item m="1" x="1234"/>
        <item m="1" x="1552"/>
        <item m="1" x="1871"/>
        <item m="1" x="584"/>
        <item m="1" x="909"/>
        <item m="1" x="1082"/>
        <item m="1" x="1400"/>
        <item m="1" x="1723"/>
        <item m="1" x="439"/>
        <item m="1" x="759"/>
        <item m="1" x="1249"/>
        <item m="1" x="1566"/>
        <item m="1" x="431"/>
        <item m="1" x="750"/>
        <item m="1" x="1235"/>
        <item m="1" x="1553"/>
        <item m="1" x="1872"/>
        <item m="1" x="585"/>
        <item m="1" x="910"/>
        <item m="1" x="1083"/>
        <item m="1" x="1401"/>
        <item m="1" x="1724"/>
        <item m="1" x="440"/>
        <item m="1" x="760"/>
        <item m="1" x="1250"/>
        <item m="1" x="1567"/>
        <item m="1" x="1886"/>
        <item m="1" x="599"/>
        <item m="1" x="924"/>
        <item m="1" x="1092"/>
        <item m="1" x="1410"/>
        <item m="1" x="1733"/>
        <item m="1" x="449"/>
        <item m="1" x="769"/>
        <item m="1" x="1121"/>
        <item m="1" x="1439"/>
        <item m="1" x="1761"/>
        <item m="1" x="475"/>
        <item m="1" x="1650"/>
        <item m="1" x="367"/>
        <item m="1" x="1137"/>
        <item m="1" x="1455"/>
        <item m="1" x="1776"/>
        <item m="1" x="491"/>
        <item m="1" x="813"/>
        <item m="1" x="1026"/>
        <item m="1" x="1339"/>
        <item m="1" x="1660"/>
        <item m="1" x="378"/>
        <item m="1" x="695"/>
        <item m="1" x="1148"/>
        <item m="1" x="1467"/>
        <item m="1" x="1788"/>
        <item m="1" x="502"/>
        <item m="1" x="825"/>
        <item m="1" x="1033"/>
        <item m="1" x="1348"/>
        <item m="1" x="1670"/>
        <item m="1" x="387"/>
        <item m="1" x="705"/>
        <item m="1" x="1161"/>
        <item m="1" x="1481"/>
        <item m="1" x="1802"/>
        <item m="1" x="516"/>
        <item m="1" x="838"/>
        <item m="1" x="1042"/>
        <item m="1" x="1358"/>
        <item m="1" x="1680"/>
        <item m="1" x="397"/>
        <item m="1" x="715"/>
        <item m="1" x="1176"/>
        <item m="1" x="1496"/>
        <item m="1" x="1818"/>
        <item m="1" x="531"/>
        <item m="1" x="925"/>
        <item m="1" x="1093"/>
        <item m="1" x="1411"/>
        <item m="1" x="1734"/>
        <item m="1" x="450"/>
        <item m="1" x="770"/>
        <item m="1" x="1122"/>
        <item m="1" x="1440"/>
        <item m="1" x="1762"/>
        <item m="1" x="477"/>
        <item m="1" x="799"/>
        <item m="1" x="1021"/>
        <item m="1" x="1334"/>
        <item m="1" x="1654"/>
        <item m="1" x="371"/>
        <item m="1" x="687"/>
        <item m="1" x="1139"/>
        <item m="1" x="1457"/>
        <item m="1" x="1778"/>
        <item m="1" x="493"/>
        <item m="1" x="815"/>
        <item m="1" x="1028"/>
        <item m="1" x="1342"/>
        <item m="1" x="1663"/>
        <item m="1" x="381"/>
        <item m="1" x="698"/>
        <item m="1" x="1150"/>
        <item m="1" x="1469"/>
        <item m="1" x="1790"/>
        <item m="1" x="504"/>
        <item m="1" x="827"/>
        <item m="1" x="1035"/>
        <item m="1" x="1351"/>
        <item m="1" x="1673"/>
        <item m="1" x="390"/>
        <item m="1" x="1458"/>
        <item m="1" x="1779"/>
        <item m="1" x="494"/>
        <item m="1" x="816"/>
        <item m="1" x="1029"/>
        <item m="1" x="1343"/>
        <item m="1" x="1665"/>
        <item m="1" x="383"/>
        <item m="1" x="700"/>
        <item m="1" x="1152"/>
        <item m="1" x="1471"/>
        <item m="1" x="1792"/>
        <item m="1" x="506"/>
        <item m="1" x="829"/>
        <item m="1" x="1037"/>
        <item m="1" x="1353"/>
        <item m="1" x="1675"/>
        <item m="1" x="392"/>
        <item m="1" x="709"/>
        <item m="1" x="1165"/>
        <item m="1" x="1485"/>
        <item m="1" x="1806"/>
        <item m="1" x="520"/>
        <item m="1" x="842"/>
        <item m="1" x="1045"/>
        <item m="1" x="1362"/>
        <item m="1" x="1684"/>
        <item m="1" x="400"/>
        <item m="1" x="718"/>
        <item m="1" x="1180"/>
        <item m="1" x="1500"/>
        <item m="1" x="1822"/>
        <item m="1" x="476"/>
        <item m="1" x="798"/>
        <item m="1" x="1020"/>
        <item m="1" x="1333"/>
        <item m="1" x="1653"/>
        <item m="1" x="370"/>
        <item m="1" x="686"/>
        <item m="1" x="1138"/>
        <item m="1" x="1456"/>
        <item m="1" x="1777"/>
        <item m="1" x="492"/>
        <item m="1" x="814"/>
        <item m="1" x="1027"/>
        <item m="1" x="1341"/>
        <item m="1" x="1662"/>
        <item m="1" x="380"/>
        <item m="1" x="697"/>
        <item m="1" x="1149"/>
        <item m="1" x="1468"/>
        <item m="1" x="1789"/>
        <item m="1" x="503"/>
        <item m="1" x="826"/>
        <item m="1" x="1034"/>
        <item m="1" x="1350"/>
        <item m="1" x="1672"/>
        <item m="1" x="389"/>
        <item m="1" x="707"/>
        <item m="1" x="1163"/>
        <item m="1" x="1483"/>
        <item m="1" x="1804"/>
        <item m="1" x="518"/>
        <item m="1" x="840"/>
        <item m="1" x="1043"/>
        <item m="1" x="1360"/>
        <item m="1" x="1682"/>
        <item m="1" x="398"/>
        <item m="1" x="716"/>
        <item m="1" x="1178"/>
        <item m="1" x="1498"/>
        <item m="1" x="1820"/>
        <item m="1" x="533"/>
        <item m="1" x="855"/>
        <item m="1" x="1052"/>
        <item m="1" x="1370"/>
        <item m="1" x="1692"/>
        <item m="1" x="1664"/>
        <item m="1" x="382"/>
        <item m="1" x="699"/>
        <item m="1" x="1151"/>
        <item m="1" x="1470"/>
        <item m="1" x="1791"/>
        <item m="1" x="505"/>
        <item m="1" x="828"/>
        <item m="1" x="1036"/>
        <item m="1" x="1352"/>
        <item m="1" x="1674"/>
        <item m="1" x="391"/>
        <item m="1" x="708"/>
        <item m="1" x="1164"/>
        <item m="1" x="1484"/>
        <item m="1" x="1805"/>
        <item m="1" x="519"/>
        <item m="1" x="841"/>
        <item m="1" x="1044"/>
        <item m="1" x="1361"/>
        <item m="1" x="1683"/>
        <item m="1" x="399"/>
        <item m="1" x="717"/>
        <item m="1" x="1179"/>
        <item m="1" x="1499"/>
        <item m="1" x="1821"/>
        <item m="1" x="534"/>
        <item m="1" x="856"/>
        <item m="1" x="1053"/>
        <item m="1" x="1371"/>
        <item m="1" x="1693"/>
        <item m="1" x="408"/>
        <item m="1" x="726"/>
        <item m="1" x="1195"/>
        <item m="1" x="1514"/>
        <item m="1" x="1140"/>
        <item m="1" x="1459"/>
        <item m="1" x="1780"/>
        <item m="1" x="495"/>
        <item m="1" x="817"/>
        <item m="1" x="1030"/>
        <item m="1" x="1344"/>
        <item m="1" x="1666"/>
        <item m="1" x="384"/>
        <item m="1" x="701"/>
        <item m="1" x="1153"/>
        <item m="1" x="1472"/>
        <item m="1" x="1793"/>
        <item m="1" x="507"/>
        <item m="1" x="830"/>
        <item m="1" x="1038"/>
        <item m="1" x="1354"/>
        <item m="1" x="1676"/>
        <item m="1" x="393"/>
        <item m="1" x="710"/>
        <item m="1" x="1166"/>
        <item m="1" x="1486"/>
        <item m="1" x="1807"/>
        <item m="1" x="521"/>
        <item m="1" x="843"/>
        <item m="1" x="1046"/>
        <item m="1" x="1363"/>
        <item m="1" x="1685"/>
        <item m="1" x="401"/>
        <item m="1" x="719"/>
        <item m="1" x="1181"/>
        <item m="1" x="1501"/>
        <item m="1" x="1823"/>
        <item m="1" x="535"/>
        <item m="1" x="857"/>
        <item m="1" x="1054"/>
        <item m="1" x="1372"/>
        <item m="1" x="1694"/>
        <item m="1" x="409"/>
        <item m="1" x="727"/>
        <item m="1" x="1196"/>
        <item m="1" x="702"/>
        <item m="1" x="1155"/>
        <item m="1" x="1474"/>
        <item m="1" x="1795"/>
        <item m="1" x="509"/>
        <item m="1" x="832"/>
        <item m="1" x="1039"/>
        <item m="1" x="1355"/>
        <item m="1" x="1677"/>
        <item m="1" x="394"/>
        <item m="1" x="711"/>
        <item m="1" x="1167"/>
        <item m="1" x="1487"/>
        <item m="1" x="1808"/>
        <item m="1" x="522"/>
        <item m="1" x="844"/>
        <item m="1" x="1047"/>
        <item m="1" x="1364"/>
        <item m="1" x="1686"/>
        <item m="1" x="402"/>
        <item m="1" x="720"/>
        <item m="1" x="1183"/>
        <item m="1" x="1503"/>
        <item m="1" x="1825"/>
        <item m="1" x="537"/>
        <item m="1" x="859"/>
        <item m="1" x="1055"/>
        <item m="1" x="1373"/>
        <item m="1" x="1695"/>
        <item m="1" x="410"/>
        <item m="1" x="728"/>
        <item m="1" x="1199"/>
        <item m="1" x="1516"/>
        <item m="1" x="1836"/>
        <item m="1" x="548"/>
        <item m="1" x="870"/>
        <item m="1" x="1060"/>
        <item m="1" x="1378"/>
        <item m="1" x="1700"/>
        <item m="1" x="416"/>
        <item m="1" x="735"/>
        <item m="1" x="1084"/>
        <item m="1" x="1402"/>
        <item m="1" x="1725"/>
        <item m="1" x="441"/>
        <item m="1" x="761"/>
        <item m="1" x="1014"/>
        <item m="1" x="1304"/>
        <item m="1" x="1622"/>
        <item m="1" x="338"/>
        <item m="1" x="655"/>
        <item m="1" x="1094"/>
        <item m="1" x="1412"/>
        <item m="1" x="1735"/>
        <item m="1" x="451"/>
        <item m="1" x="771"/>
        <item m="1" x="1015"/>
        <item m="1" x="1313"/>
        <item m="1" x="1631"/>
        <item m="1" x="347"/>
        <item m="1" x="664"/>
        <item m="1" x="1101"/>
        <item m="1" x="1419"/>
        <item m="1" x="1742"/>
        <item m="1" x="457"/>
        <item m="1" x="778"/>
        <item m="1" x="1016"/>
        <item m="1" x="1321"/>
        <item m="1" x="1640"/>
        <item m="1" x="356"/>
        <item m="1" x="673"/>
        <item m="1" x="1107"/>
        <item m="1" x="1425"/>
        <item m="1" x="1747"/>
        <item m="1" x="463"/>
        <item m="1" x="784"/>
        <item m="1" x="1017"/>
        <item m="1" x="1328"/>
        <item m="1" x="1647"/>
        <item m="1" x="363"/>
        <item m="1" x="680"/>
        <item m="1" x="1124"/>
        <item m="1" x="1442"/>
        <item m="1" x="1764"/>
        <item m="1" x="479"/>
        <item m="1" x="801"/>
        <item m="1" x="1022"/>
        <item m="1" x="1337"/>
        <item m="1" x="1658"/>
        <item m="1" x="376"/>
        <item m="1" x="692"/>
        <item m="1" x="1142"/>
        <item m="1" x="1461"/>
        <item m="1" x="1782"/>
        <item m="1" x="497"/>
        <item m="1" x="819"/>
        <item m="1" x="1031"/>
        <item m="1" x="1345"/>
        <item m="1" x="1667"/>
        <item m="1" x="385"/>
        <item m="1" x="703"/>
        <item m="1" x="1156"/>
        <item m="1" x="1475"/>
        <item m="1" x="1796"/>
        <item m="1" x="510"/>
        <item m="1" x="833"/>
        <item m="1" x="10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41"/>
        <item x="42"/>
        <item x="43"/>
        <item x="44"/>
        <item x="45"/>
        <item x="46"/>
        <item x="47"/>
        <item x="51"/>
        <item x="98"/>
        <item x="99"/>
        <item x="100"/>
        <item x="101"/>
        <item x="102"/>
        <item x="103"/>
        <item x="104"/>
        <item x="105"/>
        <item x="106"/>
        <item x="107"/>
        <item x="108"/>
        <item x="109"/>
        <item x="112"/>
        <item x="117"/>
        <item x="121"/>
        <item x="125"/>
        <item x="129"/>
        <item x="131"/>
        <item x="134"/>
        <item x="136"/>
        <item x="142"/>
        <item x="161"/>
        <item x="163"/>
        <item x="165"/>
        <item x="169"/>
        <item x="181"/>
        <item x="185"/>
        <item x="186"/>
        <item x="187"/>
        <item x="188"/>
        <item x="191"/>
        <item x="193"/>
        <item x="195"/>
        <item x="197"/>
        <item x="200"/>
        <item x="202"/>
        <item x="204"/>
        <item x="205"/>
        <item x="206"/>
        <item x="208"/>
        <item x="211"/>
        <item x="212"/>
        <item x="213"/>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9"/>
        <item x="301"/>
        <item x="303"/>
        <item x="305"/>
        <item x="306"/>
        <item x="307"/>
        <item x="308"/>
        <item x="309"/>
        <item x="310"/>
        <item x="311"/>
        <item x="312"/>
        <item x="313"/>
        <item x="314"/>
        <item x="315"/>
        <item x="316"/>
        <item x="317"/>
        <item x="318"/>
      </items>
    </pivotField>
    <pivotField name="Tgl Kuitansi" axis="axisRow" compact="0" outline="0" showAll="0" defaultSubtotal="0">
      <items count="36">
        <item m="1" x="22"/>
        <item m="1" x="31"/>
        <item m="1" x="33"/>
        <item m="1" x="25"/>
        <item m="1" x="29"/>
        <item m="1" x="23"/>
        <item m="1" x="18"/>
        <item m="1" x="11"/>
        <item m="1" x="16"/>
        <item m="1" x="13"/>
        <item m="1" x="7"/>
        <item m="1" x="35"/>
        <item m="1" x="30"/>
        <item m="1" x="19"/>
        <item m="1" x="17"/>
        <item m="1" x="26"/>
        <item m="1" x="21"/>
        <item m="1" x="28"/>
        <item m="1" x="20"/>
        <item m="1" x="34"/>
        <item m="1" x="9"/>
        <item m="1" x="8"/>
        <item m="1" x="12"/>
        <item m="1" x="15"/>
        <item m="1" x="14"/>
        <item m="1" x="10"/>
        <item m="1" x="32"/>
        <item m="1" x="27"/>
        <item m="1" x="24"/>
        <item x="0"/>
        <item x="1"/>
        <item x="2"/>
        <item x="3"/>
        <item x="4"/>
        <item x="5"/>
        <item x="6"/>
      </items>
    </pivotField>
    <pivotField name="No SPBy" axis="axisRow" compact="0" outline="0" showAll="0" defaultSubtotal="0">
      <items count="2192">
        <item m="1" x="643"/>
        <item m="1" x="957"/>
        <item m="1" x="1264"/>
        <item m="1" x="1457"/>
        <item m="1" x="1762"/>
        <item m="1" x="2077"/>
        <item m="1" x="831"/>
        <item m="1" x="1141"/>
        <item m="1" x="1586"/>
        <item m="1" x="1892"/>
        <item m="1" x="651"/>
        <item m="1" x="965"/>
        <item m="1" x="1273"/>
        <item m="1" x="1471"/>
        <item m="1" x="1779"/>
        <item m="1" x="1155"/>
        <item m="1" x="1595"/>
        <item m="1" x="1903"/>
        <item m="1" x="661"/>
        <item m="1" x="976"/>
        <item m="1" x="1279"/>
        <item m="1" x="1485"/>
        <item m="1" x="1790"/>
        <item m="1" x="2104"/>
        <item m="1" x="857"/>
        <item m="1" x="1167"/>
        <item m="1" x="1604"/>
        <item m="1" x="1910"/>
        <item m="1" x="669"/>
        <item m="1" x="983"/>
        <item m="1" x="1284"/>
        <item m="1" x="1497"/>
        <item m="1" x="1800"/>
        <item m="1" x="2115"/>
        <item m="1" x="868"/>
        <item m="1" x="1178"/>
        <item m="1" x="1613"/>
        <item m="1" x="1918"/>
        <item m="1" x="679"/>
        <item m="1" x="991"/>
        <item m="1" x="1288"/>
        <item m="1" x="1506"/>
        <item m="1" x="1809"/>
        <item m="1" x="2126"/>
        <item m="1" x="879"/>
        <item m="1" x="1187"/>
        <item m="1" x="1618"/>
        <item m="1" x="1923"/>
        <item m="1" x="684"/>
        <item m="1" x="891"/>
        <item m="1" x="1201"/>
        <item m="1" x="1630"/>
        <item m="1" x="1934"/>
        <item m="1" x="695"/>
        <item m="1" x="1006"/>
        <item x="161"/>
        <item x="163"/>
        <item x="165"/>
        <item x="197"/>
        <item m="1" x="908"/>
        <item m="1" x="1216"/>
        <item m="1" x="1638"/>
        <item m="1" x="1942"/>
        <item m="1" x="704"/>
        <item m="1" x="1014"/>
        <item m="1" x="1298"/>
        <item m="1" x="1540"/>
        <item m="1" x="1846"/>
        <item m="1" x="2165"/>
        <item m="1" x="916"/>
        <item m="1" x="1226"/>
        <item m="1" x="1649"/>
        <item m="1" x="1954"/>
        <item m="1" x="715"/>
        <item x="198"/>
        <item x="199"/>
        <item x="200"/>
        <item x="201"/>
        <item x="202"/>
        <item x="203"/>
        <item x="204"/>
        <item x="205"/>
        <item x="206"/>
        <item x="207"/>
        <item x="208"/>
        <item x="210"/>
        <item x="211"/>
        <item x="209"/>
        <item m="1" x="2184"/>
        <item m="1" x="935"/>
        <item m="1" x="1242"/>
        <item m="1" x="1579"/>
        <item x="110"/>
        <item m="1" x="644"/>
        <item m="1" x="958"/>
        <item m="1" x="1265"/>
        <item m="1" x="1459"/>
        <item m="1" x="1764"/>
        <item m="1" x="2078"/>
        <item m="1" x="832"/>
        <item m="1" x="1142"/>
        <item m="1" x="1587"/>
        <item m="1" x="1893"/>
        <item m="1" x="652"/>
        <item m="1" x="966"/>
        <item m="1" x="1274"/>
        <item m="1" x="1472"/>
        <item m="1" x="1780"/>
        <item m="1" x="2092"/>
        <item m="1" x="845"/>
        <item m="1" x="1156"/>
        <item m="1" x="1596"/>
        <item m="1" x="1904"/>
        <item m="1" x="662"/>
        <item m="1" x="977"/>
        <item m="1" x="1280"/>
        <item m="1" x="1487"/>
        <item m="1" x="1791"/>
        <item m="1" x="2106"/>
        <item m="1" x="859"/>
        <item m="1" x="1169"/>
        <item m="1" x="1605"/>
        <item m="1" x="1911"/>
        <item m="1" x="670"/>
        <item m="1" x="984"/>
        <item m="1" x="1285"/>
        <item m="1" x="1498"/>
        <item m="1" x="1801"/>
        <item m="1" x="2116"/>
        <item x="112"/>
        <item x="115"/>
        <item x="117"/>
        <item x="119"/>
        <item x="125"/>
        <item x="127"/>
        <item x="129"/>
        <item x="194"/>
        <item x="195"/>
        <item x="196"/>
        <item x="131"/>
        <item x="132"/>
        <item x="136"/>
        <item x="138"/>
        <item m="1" x="1290"/>
        <item m="1" x="1519"/>
        <item m="1" x="1823"/>
        <item m="1" x="2141"/>
        <item m="1" x="893"/>
        <item m="1" x="1203"/>
        <item m="1" x="1631"/>
        <item m="1" x="1935"/>
        <item m="1" x="696"/>
        <item m="1" x="1007"/>
        <item m="1" x="1295"/>
        <item m="1" x="1533"/>
        <item m="1" x="1838"/>
        <item m="1" x="2158"/>
        <item m="1" x="910"/>
        <item m="1" x="1217"/>
        <item m="1" x="1639"/>
        <item m="1" x="1943"/>
        <item m="1" x="705"/>
        <item m="1" x="1015"/>
        <item m="1" x="1299"/>
        <item m="1" x="1541"/>
        <item m="1" x="1847"/>
        <item m="1" x="2166"/>
        <item m="1" x="917"/>
        <item m="1" x="1227"/>
        <item m="1" x="1650"/>
        <item m="1" x="1955"/>
        <item m="1" x="716"/>
        <item m="1" x="1024"/>
        <item m="1" x="1302"/>
        <item m="1" x="1548"/>
        <item m="1" x="1855"/>
        <item m="1" x="2173"/>
        <item m="1" x="924"/>
        <item m="1" x="1234"/>
        <item m="1" x="1658"/>
        <item m="1" x="1962"/>
        <item m="1" x="723"/>
        <item m="1" x="1032"/>
        <item m="1" x="1304"/>
        <item x="149"/>
        <item x="148"/>
        <item x="147"/>
        <item x="146"/>
        <item x="145"/>
        <item x="143"/>
        <item x="141"/>
        <item x="139"/>
        <item x="137"/>
        <item x="135"/>
        <item x="133"/>
        <item x="113"/>
        <item x="130"/>
        <item x="128"/>
        <item x="126"/>
        <item x="124"/>
        <item x="122"/>
        <item x="120"/>
        <item x="118"/>
        <item x="116"/>
        <item m="1" x="1296"/>
        <item m="1" x="1535"/>
        <item m="1" x="1840"/>
        <item m="1" x="2160"/>
        <item m="1" x="912"/>
        <item m="1" x="1219"/>
        <item m="1" x="1641"/>
        <item m="1" x="1945"/>
        <item m="1" x="706"/>
        <item m="1" x="1016"/>
        <item m="1" x="1300"/>
        <item m="1" x="1542"/>
        <item m="1" x="1848"/>
        <item m="1" x="2167"/>
        <item m="1" x="1228"/>
        <item m="1" x="1956"/>
        <item m="1" x="1303"/>
        <item m="1" x="1856"/>
        <item m="1" x="925"/>
        <item x="114"/>
        <item m="1" x="1033"/>
        <item m="1" x="1643"/>
        <item m="1" x="1947"/>
        <item m="1" x="708"/>
        <item m="1" x="894"/>
        <item m="1" x="1204"/>
        <item x="220"/>
        <item x="221"/>
        <item x="230"/>
        <item x="240"/>
        <item x="295"/>
        <item x="292"/>
        <item x="285"/>
        <item x="282"/>
        <item m="1" x="936"/>
        <item m="1" x="1473"/>
        <item m="1" x="1781"/>
        <item m="1" x="2093"/>
        <item m="1" x="846"/>
        <item m="1" x="1157"/>
        <item m="1" x="1597"/>
        <item m="1" x="1905"/>
        <item m="1" x="663"/>
        <item m="1" x="978"/>
        <item m="1" x="1281"/>
        <item m="1" x="1488"/>
        <item m="1" x="1792"/>
        <item m="1" x="2107"/>
        <item m="1" x="860"/>
        <item m="1" x="1170"/>
        <item m="1" x="1912"/>
        <item m="1" x="992"/>
        <item m="1" x="1289"/>
        <item m="1" x="1508"/>
        <item m="1" x="1811"/>
        <item m="1" x="2129"/>
        <item m="1" x="881"/>
        <item m="1" x="1189"/>
        <item m="1" x="1621"/>
        <item m="1" x="1926"/>
        <item m="1" x="688"/>
        <item m="1" x="999"/>
        <item m="1" x="1291"/>
        <item m="1" x="1520"/>
        <item m="1" x="1824"/>
        <item m="1" x="2142"/>
        <item m="1" x="895"/>
        <item m="1" x="1205"/>
        <item m="1" x="1633"/>
        <item m="1" x="1938"/>
        <item m="1" x="699"/>
        <item m="1" x="1010"/>
        <item m="1" x="1297"/>
        <item m="1" x="1536"/>
        <item m="1" x="1841"/>
        <item m="1" x="2161"/>
        <item m="1" x="913"/>
        <item m="1" x="1220"/>
        <item m="1" x="1645"/>
        <item m="1" x="1949"/>
        <item m="1" x="710"/>
        <item m="1" x="1019"/>
        <item m="1" x="1301"/>
        <item m="1" x="1543"/>
        <item m="1" x="1849"/>
        <item m="1" x="2168"/>
        <item m="1" x="918"/>
        <item m="1" x="1229"/>
        <item x="388"/>
        <item x="389"/>
        <item x="352"/>
        <item x="353"/>
        <item x="354"/>
        <item x="355"/>
        <item x="356"/>
        <item x="357"/>
        <item x="368"/>
        <item x="369"/>
        <item x="370"/>
        <item x="371"/>
        <item x="372"/>
        <item x="373"/>
        <item x="374"/>
        <item m="1" x="1489"/>
        <item m="1" x="1793"/>
        <item m="1" x="2108"/>
        <item m="1" x="861"/>
        <item m="1" x="1171"/>
        <item m="1" x="1607"/>
        <item m="1" x="1914"/>
        <item m="1" x="672"/>
        <item m="1" x="986"/>
        <item x="359"/>
        <item x="360"/>
        <item x="361"/>
        <item x="362"/>
        <item x="364"/>
        <item x="366"/>
        <item x="367"/>
        <item m="1" x="1812"/>
        <item m="1" x="1622"/>
        <item m="1" x="689"/>
        <item m="1" x="1000"/>
        <item m="1" x="1292"/>
        <item m="1" x="1521"/>
        <item m="1" x="1825"/>
        <item m="1" x="2143"/>
        <item m="1" x="896"/>
        <item m="1" x="1206"/>
        <item m="1" x="1549"/>
        <item m="1" x="1857"/>
        <item m="1" x="2174"/>
        <item m="1" x="926"/>
        <item m="1" x="1243"/>
        <item m="1" x="1416"/>
        <item m="1" x="1726"/>
        <item m="1" x="2039"/>
        <item m="1" x="794"/>
        <item m="1" x="1104"/>
        <item m="1" x="1566"/>
        <item m="1" x="1873"/>
        <item m="1" x="631"/>
        <item m="1" x="944"/>
        <item m="1" x="1251"/>
        <item m="1" x="1432"/>
        <item m="1" x="1741"/>
        <item m="1" x="2053"/>
        <item m="1" x="810"/>
        <item m="1" x="1119"/>
        <item m="1" x="1573"/>
        <item m="1" x="1880"/>
        <item m="1" x="637"/>
        <item m="1" x="951"/>
        <item m="1" x="1257"/>
        <item m="1" x="1445"/>
        <item m="1" x="1752"/>
        <item m="1" x="2066"/>
        <item m="1" x="821"/>
        <item m="1" x="1130"/>
        <item m="1" x="1580"/>
        <item m="1" x="1885"/>
        <item m="1" x="645"/>
        <item m="1" x="959"/>
        <item m="1" x="1266"/>
        <item m="1" x="1462"/>
        <item m="1" x="1768"/>
        <item m="1" x="2080"/>
        <item m="1" x="834"/>
        <item m="1" x="1144"/>
        <item m="1" x="1588"/>
        <item m="1" x="1894"/>
        <item m="1" x="653"/>
        <item m="1" x="967"/>
        <item m="1" x="1755"/>
        <item m="1" x="1133"/>
        <item m="1" x="1886"/>
        <item x="401"/>
        <item m="1" x="2082"/>
        <item x="403"/>
        <item x="404"/>
        <item x="446"/>
        <item x="445"/>
        <item x="442"/>
        <item x="443"/>
        <item x="444"/>
        <item x="405"/>
        <item m="1" x="847"/>
        <item x="453"/>
        <item m="1" x="1599"/>
        <item x="454"/>
        <item x="455"/>
        <item x="411"/>
        <item x="449"/>
        <item x="451"/>
        <item x="493"/>
        <item x="499"/>
        <item x="495"/>
        <item x="485"/>
        <item x="489"/>
        <item x="490"/>
        <item x="491"/>
        <item x="492"/>
        <item m="1" x="1550"/>
        <item x="482"/>
        <item m="1" x="2175"/>
        <item m="1" x="927"/>
        <item x="419"/>
        <item m="1" x="1398"/>
        <item x="420"/>
        <item m="1" x="2022"/>
        <item x="433"/>
        <item m="1" x="1092"/>
        <item x="434"/>
        <item x="435"/>
        <item x="436"/>
        <item m="1" x="937"/>
        <item x="437"/>
        <item x="438"/>
        <item m="1" x="1729"/>
        <item x="439"/>
        <item x="440"/>
        <item x="441"/>
        <item x="421"/>
        <item x="422"/>
        <item x="423"/>
        <item x="424"/>
        <item x="425"/>
        <item x="426"/>
        <item m="1" x="1293"/>
        <item m="1" x="1522"/>
        <item m="1" x="1826"/>
        <item m="1" x="2144"/>
        <item m="1" x="897"/>
        <item m="1" x="1207"/>
        <item m="1" x="1551"/>
        <item m="1" x="1858"/>
        <item m="1" x="2176"/>
        <item m="1" x="928"/>
        <item m="1" x="1235"/>
        <item m="1" x="1399"/>
        <item m="1" x="1711"/>
        <item m="1" x="2023"/>
        <item m="1" x="780"/>
        <item m="1" x="1093"/>
        <item m="1" x="1559"/>
        <item m="1" x="1866"/>
        <item m="1" x="2185"/>
        <item m="1" x="938"/>
        <item m="1" x="1244"/>
        <item m="1" x="1419"/>
        <item m="1" x="1730"/>
        <item m="1" x="2041"/>
        <item m="1" x="797"/>
        <item m="1" x="1106"/>
        <item m="1" x="1567"/>
        <item m="1" x="1874"/>
        <item m="1" x="632"/>
        <item m="1" x="945"/>
        <item m="1" x="1252"/>
        <item m="1" x="1434"/>
        <item m="1" x="1744"/>
        <item m="1" x="2056"/>
        <item m="1" x="812"/>
        <item m="1" x="1121"/>
        <item m="1" x="1574"/>
        <item m="1" x="1881"/>
        <item m="1" x="638"/>
        <item m="1" x="952"/>
        <item m="1" x="1258"/>
        <item m="1" x="1448"/>
        <item m="1" x="1756"/>
        <item m="1" x="2069"/>
        <item m="1" x="960"/>
        <item m="1" x="1267"/>
        <item m="1" x="1770"/>
        <item m="1" x="2083"/>
        <item m="1" x="836"/>
        <item m="1" x="1146"/>
        <item m="1" x="1589"/>
        <item m="1" x="1896"/>
        <item m="1" x="655"/>
        <item m="1" x="969"/>
        <item m="1" x="1275"/>
        <item m="1" x="1475"/>
        <item m="1" x="1782"/>
        <item m="1" x="2095"/>
        <item m="1" x="848"/>
        <item m="1" x="1159"/>
        <item m="1" x="1600"/>
        <item m="1" x="1908"/>
        <item m="1" x="666"/>
        <item m="1" x="981"/>
        <item m="1" x="1282"/>
        <item m="1" x="1490"/>
        <item m="1" x="1794"/>
        <item m="1" x="2109"/>
        <item m="1" x="862"/>
        <item m="1" x="1172"/>
        <item m="1" x="1609"/>
        <item m="1" x="1916"/>
        <item m="1" x="675"/>
        <item m="1" x="989"/>
        <item m="1" x="1286"/>
        <item m="1" x="1499"/>
        <item m="1" x="1802"/>
        <item m="1" x="2117"/>
        <item m="1" x="869"/>
        <item m="1" x="1179"/>
        <item m="1" x="882"/>
        <item m="1" x="1190"/>
        <item m="1" x="1626"/>
        <item m="1" x="1930"/>
        <item m="1" x="1552"/>
        <item m="1" x="1859"/>
        <item m="1" x="2177"/>
        <item m="1" x="1400"/>
        <item m="1" x="1712"/>
        <item m="1" x="2024"/>
        <item m="1" x="781"/>
        <item m="1" x="1094"/>
        <item m="1" x="1560"/>
        <item m="1" x="1867"/>
        <item m="1" x="2186"/>
        <item m="1" x="939"/>
        <item m="1" x="1245"/>
        <item m="1" x="1420"/>
        <item m="1" x="1731"/>
        <item m="1" x="2042"/>
        <item m="1" x="798"/>
        <item m="1" x="1107"/>
        <item m="1" x="1568"/>
        <item m="1" x="1875"/>
        <item m="1" x="633"/>
        <item m="1" x="946"/>
        <item m="1" x="1253"/>
        <item m="1" x="1435"/>
        <item m="1" x="1745"/>
        <item m="1" x="2057"/>
        <item m="1" x="813"/>
        <item m="1" x="1122"/>
        <item m="1" x="1575"/>
        <item m="1" x="1882"/>
        <item m="1" x="639"/>
        <item m="1" x="953"/>
        <item m="1" x="1259"/>
        <item m="1" x="1449"/>
        <item m="1" x="1757"/>
        <item m="1" x="2070"/>
        <item m="1" x="823"/>
        <item m="1" x="1134"/>
        <item m="1" x="1581"/>
        <item m="1" x="1887"/>
        <item m="1" x="646"/>
        <item m="1" x="961"/>
        <item m="1" x="1268"/>
        <item m="1" x="1464"/>
        <item m="1" x="1771"/>
        <item m="1" x="2084"/>
        <item m="1" x="837"/>
        <item m="1" x="1147"/>
        <item m="1" x="1590"/>
        <item m="1" x="1897"/>
        <item m="1" x="656"/>
        <item m="1" x="970"/>
        <item m="1" x="1276"/>
        <item m="1" x="1476"/>
        <item m="1" x="1783"/>
        <item m="1" x="2096"/>
        <item m="1" x="849"/>
        <item m="1" x="1160"/>
        <item m="1" x="1601"/>
        <item x="517"/>
        <item x="522"/>
        <item x="523"/>
        <item x="524"/>
        <item x="530"/>
        <item x="531"/>
        <item x="532"/>
        <item x="533"/>
        <item x="534"/>
        <item x="535"/>
        <item x="536"/>
        <item x="537"/>
        <item x="538"/>
        <item x="539"/>
        <item x="512"/>
        <item x="513"/>
        <item x="514"/>
        <item x="515"/>
        <item x="525"/>
        <item x="526"/>
        <item x="542"/>
        <item x="543"/>
        <item x="516"/>
        <item x="518"/>
        <item x="519"/>
        <item x="520"/>
        <item x="521"/>
        <item x="527"/>
        <item x="528"/>
        <item x="529"/>
        <item x="540"/>
        <item x="541"/>
        <item m="1" x="1003"/>
        <item m="1" x="1294"/>
        <item m="1" x="1523"/>
        <item m="1" x="1827"/>
        <item m="1" x="2145"/>
        <item m="1" x="898"/>
        <item m="1" x="1208"/>
        <item m="1" x="1553"/>
        <item m="1" x="1860"/>
        <item m="1" x="2178"/>
        <item m="1" x="929"/>
        <item m="1" x="1236"/>
        <item m="1" x="1401"/>
        <item m="1" x="1713"/>
        <item m="1" x="2025"/>
        <item m="1" x="782"/>
        <item m="1" x="1095"/>
        <item m="1" x="1561"/>
        <item m="1" x="1868"/>
        <item m="1" x="2187"/>
        <item m="1" x="940"/>
        <item m="1" x="1246"/>
        <item m="1" x="1421"/>
        <item m="1" x="1732"/>
        <item m="1" x="2043"/>
        <item m="1" x="799"/>
        <item m="1" x="1108"/>
        <item m="1" x="1570"/>
        <item m="1" x="1877"/>
        <item m="1" x="635"/>
        <item m="1" x="948"/>
        <item m="1" x="1255"/>
        <item m="1" x="1436"/>
        <item m="1" x="1746"/>
        <item m="1" x="2058"/>
        <item m="1" x="814"/>
        <item m="1" x="1123"/>
        <item m="1" x="1576"/>
        <item m="1" x="1883"/>
        <item m="1" x="640"/>
        <item m="1" x="955"/>
        <item m="1" x="1261"/>
        <item m="1" x="1451"/>
        <item m="1" x="1758"/>
        <item m="1" x="2072"/>
        <item m="1" x="825"/>
        <item m="1" x="1136"/>
        <item m="1" x="1583"/>
        <item m="1" x="1889"/>
        <item m="1" x="647"/>
        <item m="1" x="962"/>
        <item m="1" x="1269"/>
        <item m="1" x="1465"/>
        <item m="1" x="1772"/>
        <item m="1" x="2085"/>
        <item m="1" x="838"/>
        <item m="1" x="1148"/>
        <item m="1" x="1591"/>
        <item m="1" x="1899"/>
        <item m="1" x="657"/>
        <item m="1" x="972"/>
        <item m="1" x="1277"/>
        <item m="1" x="1477"/>
        <item m="1" x="1784"/>
        <item m="1" x="2097"/>
        <item m="1" x="850"/>
        <item m="1" x="1161"/>
        <item m="1" x="1603"/>
        <item m="1" x="1909"/>
        <item m="1" x="667"/>
        <item m="1" x="982"/>
        <item m="1" x="1283"/>
        <item m="1" x="1491"/>
        <item m="1" x="1795"/>
        <item m="1" x="2110"/>
        <item m="1" x="863"/>
        <item m="1" x="1173"/>
        <item m="1" x="1611"/>
        <item m="1" x="1917"/>
        <item m="1" x="678"/>
        <item m="1" x="990"/>
        <item m="1" x="1287"/>
        <item m="1" x="930"/>
        <item m="1" x="1402"/>
        <item m="1" x="1569"/>
        <item m="1" x="1876"/>
        <item m="1" x="634"/>
        <item m="1" x="947"/>
        <item m="1" x="1254"/>
        <item m="1" x="954"/>
        <item m="1" x="1260"/>
        <item m="1" x="1450"/>
        <item m="1" x="2071"/>
        <item m="1" x="824"/>
        <item m="1" x="1135"/>
        <item m="1" x="1582"/>
        <item m="1" x="1888"/>
        <item m="1" x="641"/>
        <item m="1" x="956"/>
        <item m="1" x="1262"/>
        <item m="1" x="1452"/>
        <item m="1" x="1759"/>
        <item m="1" x="2073"/>
        <item m="1" x="826"/>
        <item m="1" x="1137"/>
        <item m="1" x="1584"/>
        <item m="1" x="1890"/>
        <item m="1" x="648"/>
        <item m="1" x="963"/>
        <item m="1" x="1270"/>
        <item m="1" x="1466"/>
        <item m="1" x="1773"/>
        <item m="1" x="2086"/>
        <item m="1" x="839"/>
        <item m="1" x="1149"/>
        <item m="1" x="1592"/>
        <item m="1" x="1901"/>
        <item m="1" x="659"/>
        <item m="1" x="974"/>
        <item m="1" x="1478"/>
        <item m="1" x="1785"/>
        <item m="1" x="1256"/>
        <item m="1" x="1437"/>
        <item m="1" x="1747"/>
        <item m="1" x="2059"/>
        <item m="1" x="815"/>
        <item m="1" x="1124"/>
        <item m="1" x="1577"/>
        <item m="1" x="1884"/>
        <item m="1" x="642"/>
        <item m="1" x="1422"/>
        <item m="1" x="1733"/>
        <item m="1" x="2044"/>
        <item m="1" x="800"/>
        <item m="1" x="1109"/>
        <item m="1" x="1571"/>
        <item m="1" x="1878"/>
        <item x="567"/>
        <item m="1" x="949"/>
        <item x="568"/>
        <item m="1" x="1438"/>
        <item x="569"/>
        <item m="1" x="2060"/>
        <item x="570"/>
        <item x="571"/>
        <item x="572"/>
        <item x="573"/>
        <item x="574"/>
        <item x="575"/>
        <item x="576"/>
        <item m="1" x="1453"/>
        <item x="577"/>
        <item x="578"/>
        <item x="579"/>
        <item x="580"/>
        <item x="581"/>
        <item x="585"/>
        <item x="587"/>
        <item x="588"/>
        <item x="589"/>
        <item m="1" x="1774"/>
        <item m="1" x="2087"/>
        <item m="1" x="840"/>
        <item m="1" x="1150"/>
        <item m="1" x="1593"/>
        <item m="1" x="1902"/>
        <item m="1" x="660"/>
        <item m="1" x="975"/>
        <item m="1" x="1278"/>
        <item m="1" x="1479"/>
        <item x="582"/>
        <item m="1" x="2098"/>
        <item m="1" x="851"/>
        <item x="583"/>
        <item x="584"/>
        <item x="593"/>
        <item x="601"/>
        <item x="602"/>
        <item x="618"/>
        <item x="619"/>
        <item x="620"/>
        <item x="621"/>
        <item m="1" x="748"/>
        <item x="622"/>
        <item x="623"/>
        <item x="624"/>
        <item m="1" x="1221"/>
        <item m="1" x="1382"/>
        <item m="1" x="1698"/>
        <item m="1" x="1078"/>
        <item m="1" x="1850"/>
        <item m="1" x="919"/>
        <item m="1" x="1230"/>
        <item m="1" x="1388"/>
        <item m="1" x="1084"/>
        <item m="1" x="1554"/>
        <item m="1" x="1861"/>
        <item m="1" x="2179"/>
        <item m="1" x="931"/>
        <item m="1" x="1237"/>
        <item m="1" x="1403"/>
        <item m="1" x="1714"/>
        <item m="1" x="2026"/>
        <item m="1" x="783"/>
        <item m="1" x="1096"/>
        <item m="1" x="1562"/>
        <item m="1" x="1869"/>
        <item m="1" x="2188"/>
        <item m="1" x="941"/>
        <item m="1" x="1247"/>
        <item m="1" x="1423"/>
        <item m="1" x="1734"/>
        <item m="1" x="2045"/>
        <item m="1" x="950"/>
        <item m="1" x="1439"/>
        <item m="1" x="2074"/>
        <item m="1" x="1138"/>
        <item m="1" x="1585"/>
        <item m="1" x="1891"/>
        <item m="1" x="649"/>
        <item m="1" x="964"/>
        <item m="1" x="1271"/>
        <item m="1" x="1467"/>
        <item m="1" x="1775"/>
        <item m="1" x="2088"/>
        <item m="1" x="841"/>
        <item m="1" x="1151"/>
        <item m="1" x="1389"/>
        <item m="1" x="1705"/>
        <item m="1" x="2016"/>
        <item m="1" x="774"/>
        <item m="1" x="1085"/>
        <item m="1" x="1555"/>
        <item m="1" x="1862"/>
        <item m="1" x="2180"/>
        <item m="1" x="932"/>
        <item m="1" x="1238"/>
        <item m="1" x="1404"/>
        <item m="1" x="1715"/>
        <item m="1" x="2027"/>
        <item m="1" x="784"/>
        <item m="1" x="1097"/>
        <item m="1" x="1563"/>
        <item m="1" x="1870"/>
        <item m="1" x="2189"/>
        <item m="1" x="942"/>
        <item m="1" x="1248"/>
        <item m="1" x="1424"/>
        <item m="1" x="1735"/>
        <item m="1" x="2046"/>
        <item m="1" x="801"/>
        <item m="1" x="1110"/>
        <item m="1" x="1572"/>
        <item m="1" x="1879"/>
        <item m="1" x="636"/>
        <item m="1" x="1440"/>
        <item m="1" x="1748"/>
        <item m="1" x="2061"/>
        <item m="1" x="816"/>
        <item m="1" x="1578"/>
        <item m="1" x="1263"/>
        <item m="1" x="827"/>
        <item m="1" x="650"/>
        <item m="1" x="1272"/>
        <item m="1" x="1594"/>
        <item m="1" x="2147"/>
        <item m="1" x="900"/>
        <item m="1" x="1210"/>
        <item m="1" x="1813"/>
        <item m="1" x="2130"/>
        <item m="1" x="883"/>
        <item m="1" x="1191"/>
        <item m="1" x="1359"/>
        <item m="1" x="1680"/>
        <item m="1" x="1986"/>
        <item m="1" x="749"/>
        <item m="1" x="1055"/>
        <item m="1" x="1524"/>
        <item m="1" x="1828"/>
        <item m="1" x="2146"/>
        <item m="1" x="899"/>
        <item m="1" x="1209"/>
        <item m="1" x="1370"/>
        <item m="1" x="1688"/>
        <item m="1" x="1995"/>
        <item m="1" x="759"/>
        <item m="1" x="1066"/>
        <item m="1" x="1537"/>
        <item m="1" x="1842"/>
        <item m="1" x="2162"/>
        <item m="1" x="914"/>
        <item m="1" x="1222"/>
        <item m="1" x="1383"/>
        <item m="1" x="1699"/>
        <item m="1" x="2009"/>
        <item m="1" x="769"/>
        <item m="1" x="1079"/>
        <item m="1" x="1544"/>
        <item m="1" x="1851"/>
        <item m="1" x="2169"/>
        <item m="1" x="920"/>
        <item m="1" x="1231"/>
        <item m="1" x="1390"/>
        <item m="1" x="1706"/>
        <item m="1" x="2017"/>
        <item m="1" x="775"/>
        <item m="1" x="1086"/>
        <item m="1" x="1556"/>
        <item m="1" x="1863"/>
        <item m="1" x="2181"/>
        <item m="1" x="933"/>
        <item m="1" x="1239"/>
        <item m="1" x="1405"/>
        <item m="1" x="1716"/>
        <item m="1" x="2028"/>
        <item m="1" x="785"/>
        <item m="1" x="1098"/>
        <item m="1" x="1564"/>
        <item m="1" x="1871"/>
        <item m="1" x="1347"/>
        <item m="1" x="1972"/>
        <item m="1" x="733"/>
        <item m="1" x="1500"/>
        <item m="1" x="1803"/>
        <item m="1" x="2118"/>
        <item m="1" x="870"/>
        <item m="1" x="1180"/>
        <item m="1" x="1671"/>
        <item m="1" x="1980"/>
        <item m="1" x="740"/>
        <item m="1" x="1509"/>
        <item m="1" x="2131"/>
        <item m="1" x="1192"/>
        <item m="1" x="1360"/>
        <item m="1" x="1056"/>
        <item m="1" x="2148"/>
        <item m="1" x="1371"/>
        <item m="1" x="1996"/>
        <item m="1" x="1067"/>
        <item m="1" x="1843"/>
        <item m="1" x="1223"/>
        <item m="1" x="2010"/>
        <item m="1" x="1391"/>
        <item m="1" x="1707"/>
        <item m="1" x="2018"/>
        <item m="1" x="776"/>
        <item m="1" x="1087"/>
        <item m="1" x="1557"/>
        <item m="1" x="1864"/>
        <item m="1" x="2182"/>
        <item m="1" x="934"/>
        <item m="1" x="1240"/>
        <item m="1" x="1406"/>
        <item m="1" x="1717"/>
        <item m="1" x="2029"/>
        <item m="1" x="786"/>
        <item m="1" x="1565"/>
        <item m="1" x="2190"/>
        <item m="1" x="1249"/>
        <item m="1" x="1425"/>
        <item m="1" x="2047"/>
        <item m="1" x="1111"/>
        <item m="1" x="1965"/>
        <item m="1" x="727"/>
        <item m="1" x="1348"/>
        <item m="1" x="1666"/>
        <item m="1" x="1973"/>
        <item m="1" x="734"/>
        <item m="1" x="1040"/>
        <item m="1" x="1501"/>
        <item m="1" x="1804"/>
        <item m="1" x="2119"/>
        <item m="1" x="871"/>
        <item m="1" x="1181"/>
        <item m="1" x="1352"/>
        <item m="1" x="1672"/>
        <item m="1" x="1981"/>
        <item m="1" x="741"/>
        <item m="1" x="1047"/>
        <item m="1" x="1510"/>
        <item m="1" x="1814"/>
        <item m="1" x="2132"/>
        <item m="1" x="884"/>
        <item m="1" x="1193"/>
        <item m="1" x="1361"/>
        <item m="1" x="1681"/>
        <item m="1" x="1987"/>
        <item m="1" x="750"/>
        <item m="1" x="1057"/>
        <item m="1" x="1525"/>
        <item m="1" x="1829"/>
        <item m="1" x="2149"/>
        <item m="1" x="901"/>
        <item m="1" x="1211"/>
        <item m="1" x="1372"/>
        <item m="1" x="1689"/>
        <item m="1" x="1997"/>
        <item m="1" x="760"/>
        <item m="1" x="1068"/>
        <item m="1" x="1538"/>
        <item m="1" x="1844"/>
        <item m="1" x="2163"/>
        <item m="1" x="802"/>
        <item m="1" x="1112"/>
        <item m="1" x="1468"/>
        <item m="1" x="1776"/>
        <item m="1" x="2089"/>
        <item m="1" x="842"/>
        <item m="1" x="1152"/>
        <item m="1" x="1338"/>
        <item m="1" x="1655"/>
        <item m="1" x="1959"/>
        <item m="1" x="719"/>
        <item m="1" x="1028"/>
        <item m="1" x="1480"/>
        <item m="1" x="1786"/>
        <item m="1" x="2099"/>
        <item m="1" x="852"/>
        <item m="1" x="1162"/>
        <item m="1" x="1341"/>
        <item m="1" x="1661"/>
        <item m="1" x="1966"/>
        <item m="1" x="728"/>
        <item m="1" x="1035"/>
        <item m="1" x="1492"/>
        <item m="1" x="1796"/>
        <item m="1" x="2111"/>
        <item m="1" x="864"/>
        <item m="1" x="1174"/>
        <item m="1" x="1349"/>
        <item m="1" x="1667"/>
        <item m="1" x="1974"/>
        <item m="1" x="735"/>
        <item m="1" x="1041"/>
        <item m="1" x="1502"/>
        <item m="1" x="1805"/>
        <item m="1" x="2120"/>
        <item m="1" x="872"/>
        <item m="1" x="1353"/>
        <item m="1" x="1673"/>
        <item m="1" x="742"/>
        <item m="1" x="1048"/>
        <item m="1" x="1511"/>
        <item m="1" x="1815"/>
        <item m="1" x="2133"/>
        <item m="1" x="885"/>
        <item m="1" x="1194"/>
        <item m="1" x="1362"/>
        <item m="1" x="1682"/>
        <item m="1" x="1988"/>
        <item m="1" x="751"/>
        <item m="1" x="1058"/>
        <item m="1" x="1526"/>
        <item m="1" x="1830"/>
        <item m="1" x="2150"/>
        <item m="1" x="902"/>
        <item m="1" x="1212"/>
        <item m="1" x="1373"/>
        <item m="1" x="720"/>
        <item m="1" x="1029"/>
        <item m="1" x="1481"/>
        <item m="1" x="1787"/>
        <item m="1" x="2100"/>
        <item m="1" x="853"/>
        <item m="1" x="1163"/>
        <item m="1" x="1342"/>
        <item m="1" x="1662"/>
        <item m="1" x="1967"/>
        <item m="1" x="729"/>
        <item m="1" x="1036"/>
        <item m="1" x="1493"/>
        <item m="1" x="1797"/>
        <item m="1" x="2112"/>
        <item m="1" x="865"/>
        <item m="1" x="1175"/>
        <item m="1" x="1350"/>
        <item m="1" x="1668"/>
        <item m="1" x="1975"/>
        <item m="1" x="736"/>
        <item m="1" x="1042"/>
        <item m="1" x="1503"/>
        <item m="1" x="1806"/>
        <item m="1" x="2121"/>
        <item m="1" x="873"/>
        <item m="1" x="1182"/>
        <item m="1" x="1354"/>
        <item m="1" x="1674"/>
        <item m="1" x="1982"/>
        <item m="1" x="743"/>
        <item m="1" x="1049"/>
        <item m="1" x="1512"/>
        <item m="1" x="1816"/>
        <item m="1" x="2134"/>
        <item m="1" x="886"/>
        <item m="1" x="1195"/>
        <item m="1" x="1363"/>
        <item m="1" x="1494"/>
        <item m="1" x="1798"/>
        <item m="1" x="2113"/>
        <item m="1" x="866"/>
        <item m="1" x="1176"/>
        <item m="1" x="1669"/>
        <item m="1" x="1976"/>
        <item m="1" x="737"/>
        <item m="1" x="1043"/>
        <item m="1" x="1807"/>
        <item m="1" x="2122"/>
        <item m="1" x="874"/>
        <item m="1" x="1183"/>
        <item m="1" x="1355"/>
        <item m="1" x="1675"/>
        <item m="1" x="1513"/>
        <item m="1" x="1817"/>
        <item m="1" x="887"/>
        <item m="1" x="1196"/>
        <item m="1" x="1364"/>
        <item m="1" x="1989"/>
        <item m="1" x="752"/>
        <item m="1" x="1059"/>
        <item m="1" x="1527"/>
        <item m="1" x="1374"/>
        <item m="1" x="1700"/>
        <item m="1" x="2011"/>
        <item m="1" x="1080"/>
        <item m="1" x="1545"/>
        <item m="1" x="1852"/>
        <item m="1" x="2170"/>
        <item m="1" x="921"/>
        <item m="1" x="1232"/>
        <item m="1" x="1392"/>
        <item m="1" x="2124"/>
        <item m="1" x="876"/>
        <item m="1" x="1185"/>
        <item m="1" x="1677"/>
        <item m="1" x="1832"/>
        <item m="1" x="2152"/>
        <item m="1" x="1999"/>
        <item m="1" x="1070"/>
        <item m="1" x="1845"/>
        <item m="1" x="1224"/>
        <item m="1" x="1384"/>
        <item m="1" x="2012"/>
        <item m="1" x="1081"/>
        <item m="1" x="1546"/>
        <item m="1" x="1853"/>
        <item m="1" x="2171"/>
        <item m="1" x="922"/>
        <item m="1" x="1233"/>
        <item m="1" x="1977"/>
        <item m="1" x="1504"/>
        <item m="1" x="877"/>
        <item m="1" x="2136"/>
        <item m="1" x="1684"/>
        <item m="1" x="1990"/>
        <item m="1" x="753"/>
        <item m="1" x="1061"/>
        <item m="1" x="1529"/>
        <item m="1" x="2153"/>
        <item m="1" x="904"/>
        <item m="1" x="1376"/>
        <item m="1" x="1691"/>
        <item m="1" x="2000"/>
        <item m="1" x="762"/>
        <item m="1" x="1071"/>
        <item m="1" x="1539"/>
        <item m="1" x="2164"/>
        <item m="1" x="915"/>
        <item m="1" x="1225"/>
        <item m="1" x="1385"/>
        <item m="1" x="2013"/>
        <item m="1" x="770"/>
        <item m="1" x="1082"/>
        <item m="1" x="1547"/>
        <item m="1" x="1854"/>
        <item m="1" x="2172"/>
        <item m="1" x="923"/>
        <item m="1" x="1393"/>
        <item m="1" x="1708"/>
        <item m="1" x="777"/>
        <item m="1" x="1088"/>
        <item m="1" x="1558"/>
        <item m="1" x="1865"/>
        <item m="1" x="2183"/>
        <item m="1" x="1241"/>
        <item m="1" x="1408"/>
        <item m="1" x="1719"/>
        <item m="1" x="2031"/>
        <item m="1" x="788"/>
        <item m="1" x="1100"/>
        <item m="1" x="1872"/>
        <item m="1" x="2191"/>
        <item m="1" x="943"/>
        <item m="1" x="1250"/>
        <item m="1" x="1427"/>
        <item m="1" x="1737"/>
        <item m="1" x="2049"/>
        <item m="1" x="804"/>
        <item m="1" x="1114"/>
        <item m="1" x="2123"/>
        <item m="1" x="875"/>
        <item m="1" x="1184"/>
        <item m="1" x="1356"/>
        <item m="1" x="1676"/>
        <item m="1" x="1983"/>
        <item m="1" x="744"/>
        <item m="1" x="1050"/>
        <item m="1" x="1514"/>
        <item m="1" x="1818"/>
        <item m="1" x="2135"/>
        <item m="1" x="888"/>
        <item m="1" x="1197"/>
        <item m="1" x="1365"/>
        <item m="1" x="1683"/>
        <item m="1" x="1060"/>
        <item m="1" x="1528"/>
        <item m="1" x="1831"/>
        <item m="1" x="2151"/>
        <item m="1" x="903"/>
        <item m="1" x="1213"/>
        <item m="1" x="1375"/>
        <item m="1" x="1690"/>
        <item m="1" x="1998"/>
        <item m="1" x="761"/>
        <item m="1" x="1069"/>
        <item m="1" x="1407"/>
        <item m="1" x="1718"/>
        <item m="1" x="2030"/>
        <item m="1" x="787"/>
        <item m="1" x="1099"/>
        <item m="1" x="1318"/>
        <item m="1" x="1619"/>
        <item m="1" x="1924"/>
        <item m="1" x="685"/>
        <item m="1" x="997"/>
        <item m="1" x="1426"/>
        <item m="1" x="1736"/>
        <item m="1" x="2048"/>
        <item m="1" x="803"/>
        <item m="1" x="1113"/>
        <item m="1" x="1324"/>
        <item m="1" x="1629"/>
        <item m="1" x="1933"/>
        <item m="1" x="1454"/>
        <item m="1" x="1760"/>
        <item m="1" x="2075"/>
        <item m="1" x="828"/>
        <item m="1" x="1139"/>
        <item m="1" x="1335"/>
        <item m="1" x="1953"/>
        <item m="1" x="714"/>
        <item m="1" x="1023"/>
        <item m="1" x="1469"/>
        <item m="1" x="1777"/>
        <item m="1" x="2090"/>
        <item m="1" x="843"/>
        <item m="1" x="1153"/>
        <item m="1" x="1339"/>
        <item m="1" x="1656"/>
        <item m="1" x="1960"/>
        <item m="1" x="721"/>
        <item m="1" x="1030"/>
        <item m="1" x="1482"/>
        <item m="1" x="1788"/>
        <item m="1" x="2101"/>
        <item m="1" x="854"/>
        <item m="1" x="1164"/>
        <item m="1" x="1343"/>
        <item m="1" x="1663"/>
        <item m="1" x="1968"/>
        <item m="1" x="730"/>
        <item m="1" x="1037"/>
        <item m="1" x="1495"/>
        <item m="1" x="1799"/>
        <item m="1" x="2114"/>
        <item m="1" x="867"/>
        <item m="1" x="1177"/>
        <item m="1" x="1351"/>
        <item m="1" x="1670"/>
        <item m="1" x="1978"/>
        <item m="1" x="1044"/>
        <item m="1" x="1505"/>
        <item m="1" x="1808"/>
        <item m="1" x="2125"/>
        <item m="1" x="878"/>
        <item m="1" x="1186"/>
        <item m="1" x="1685"/>
        <item m="1" x="1991"/>
        <item m="1" x="754"/>
        <item m="1" x="1062"/>
        <item m="1" x="1530"/>
        <item m="1" x="1833"/>
        <item m="1" x="2154"/>
        <item m="1" x="905"/>
        <item m="1" x="1214"/>
        <item m="1" x="1657"/>
        <item m="1" x="1961"/>
        <item m="1" x="722"/>
        <item m="1" x="1031"/>
        <item m="1" x="1483"/>
        <item m="1" x="1789"/>
        <item m="1" x="2102"/>
        <item m="1" x="855"/>
        <item m="1" x="1165"/>
        <item m="1" x="1344"/>
        <item m="1" x="1664"/>
        <item m="1" x="1969"/>
        <item m="1" x="731"/>
        <item m="1" x="745"/>
        <item m="1" x="1051"/>
        <item m="1" x="1515"/>
        <item m="1" x="1819"/>
        <item m="1" x="2137"/>
        <item m="1" x="889"/>
        <item m="1" x="1198"/>
        <item m="1" x="1366"/>
        <item m="1" x="755"/>
        <item m="1" x="1834"/>
        <item m="1" x="2155"/>
        <item m="1" x="906"/>
        <item m="1" x="1377"/>
        <item m="1" x="2001"/>
        <item m="1" x="1072"/>
        <item m="1" x="2032"/>
        <item m="1" x="1319"/>
        <item m="1" x="686"/>
        <item m="1" x="1125"/>
        <item m="1" x="1330"/>
        <item m="1" x="1640"/>
        <item m="1" x="1944"/>
        <item m="1" x="1455"/>
        <item m="1" x="829"/>
        <item m="1" x="1651"/>
        <item m="1" x="1025"/>
        <item m="1" x="1620"/>
        <item m="1" x="1925"/>
        <item m="1" x="687"/>
        <item m="1" x="998"/>
        <item m="1" x="1428"/>
        <item m="1" x="1738"/>
        <item m="1" x="2050"/>
        <item m="1" x="805"/>
        <item m="1" x="1115"/>
        <item m="1" x="1325"/>
        <item m="1" x="1632"/>
        <item m="1" x="1936"/>
        <item m="1" x="697"/>
        <item m="1" x="1008"/>
        <item m="1" x="1441"/>
        <item m="1" x="1749"/>
        <item m="1" x="2062"/>
        <item m="1" x="817"/>
        <item m="1" x="1126"/>
        <item m="1" x="1331"/>
        <item m="1" x="1642"/>
        <item m="1" x="1946"/>
        <item m="1" x="707"/>
        <item m="1" x="1017"/>
        <item m="1" x="1456"/>
        <item m="1" x="1761"/>
        <item m="1" x="2076"/>
        <item m="1" x="830"/>
        <item m="1" x="1140"/>
        <item m="1" x="1336"/>
        <item m="1" x="1652"/>
        <item m="1" x="1957"/>
        <item m="1" x="717"/>
        <item m="1" x="1470"/>
        <item m="1" x="1778"/>
        <item m="1" x="2091"/>
        <item m="1" x="844"/>
        <item m="1" x="1154"/>
        <item m="1" x="1340"/>
        <item m="1" x="1659"/>
        <item m="1" x="1963"/>
        <item m="1" x="724"/>
        <item m="1" x="1034"/>
        <item m="1" x="1484"/>
        <item m="1" x="2103"/>
        <item m="1" x="856"/>
        <item m="1" x="1166"/>
        <item m="1" x="1345"/>
        <item m="1" x="1665"/>
        <item m="1" x="1970"/>
        <item m="1" x="732"/>
        <item m="1" x="1038"/>
        <item m="1" x="1496"/>
        <item m="1" x="746"/>
        <item m="1" x="1052"/>
        <item m="1" x="1516"/>
        <item m="1" x="1820"/>
        <item m="1" x="2138"/>
        <item m="1" x="890"/>
        <item m="1" x="1199"/>
        <item m="1" x="1367"/>
        <item m="1" x="1686"/>
        <item m="1" x="1992"/>
        <item m="1" x="756"/>
        <item m="1" x="1063"/>
        <item m="1" x="1531"/>
        <item m="1" x="1835"/>
        <item m="1" x="2156"/>
        <item m="1" x="907"/>
        <item m="1" x="1215"/>
        <item m="1" x="1378"/>
        <item m="1" x="1693"/>
        <item m="1" x="2003"/>
        <item m="1" x="764"/>
        <item m="1" x="1073"/>
        <item m="1" x="1409"/>
        <item m="1" x="1720"/>
        <item m="1" x="2033"/>
        <item m="1" x="789"/>
        <item m="1" x="806"/>
        <item m="1" x="1116"/>
        <item m="1" x="1937"/>
        <item m="1" x="698"/>
        <item m="1" x="1009"/>
        <item m="1" x="1442"/>
        <item m="1" x="2063"/>
        <item m="1" x="1644"/>
        <item m="1" x="1948"/>
        <item m="1" x="709"/>
        <item m="1" x="1018"/>
        <item m="1" x="1458"/>
        <item m="1" x="1763"/>
        <item m="1" x="1486"/>
        <item m="1" x="2105"/>
        <item m="1" x="858"/>
        <item m="1" x="1168"/>
        <item m="1" x="1971"/>
        <item m="1" x="1039"/>
        <item m="1" x="1979"/>
        <item m="1" x="738"/>
        <item m="1" x="1045"/>
        <item m="1" x="2127"/>
        <item m="1" x="880"/>
        <item m="1" x="1357"/>
        <item m="1" x="1678"/>
        <item m="1" x="1984"/>
        <item m="1" x="1053"/>
        <item m="1" x="1517"/>
        <item m="1" x="1821"/>
        <item m="1" x="2139"/>
        <item m="1" x="1200"/>
        <item m="1" x="1368"/>
        <item m="1" x="1993"/>
        <item m="1" x="757"/>
        <item m="1" x="1836"/>
        <item m="1" x="739"/>
        <item m="1" x="1046"/>
        <item m="1" x="1507"/>
        <item m="1" x="1810"/>
        <item m="1" x="2128"/>
        <item m="1" x="1188"/>
        <item m="1" x="1358"/>
        <item m="1" x="1679"/>
        <item m="1" x="1985"/>
        <item m="1" x="747"/>
        <item m="1" x="1054"/>
        <item m="1" x="1518"/>
        <item m="1" x="1822"/>
        <item m="1" x="2140"/>
        <item m="1" x="892"/>
        <item m="1" x="1202"/>
        <item m="1" x="1369"/>
        <item m="1" x="1687"/>
        <item m="1" x="1994"/>
        <item m="1" x="758"/>
        <item m="1" x="1064"/>
        <item m="1" x="1532"/>
        <item m="1" x="1837"/>
        <item m="1" x="2157"/>
        <item m="1" x="909"/>
        <item m="1" x="2004"/>
        <item m="1" x="765"/>
        <item m="1" x="1074"/>
        <item m="1" x="1412"/>
        <item m="1" x="1723"/>
        <item m="1" x="2036"/>
        <item m="1" x="1766"/>
        <item m="1" x="1653"/>
        <item m="1" x="1958"/>
        <item m="1" x="718"/>
        <item m="1" x="1065"/>
        <item m="1" x="1534"/>
        <item m="1" x="1839"/>
        <item m="1" x="2159"/>
        <item m="1" x="911"/>
        <item m="1" x="1218"/>
        <item m="1" x="1379"/>
        <item m="1" x="1694"/>
        <item m="1" x="2005"/>
        <item m="1" x="766"/>
        <item m="1" x="1692"/>
        <item m="1" x="2002"/>
        <item m="1" x="763"/>
        <item m="1" x="1598"/>
        <item m="1" x="1906"/>
        <item m="1" x="664"/>
        <item m="1" x="979"/>
        <item m="1" x="1701"/>
        <item m="1" x="2014"/>
        <item m="1" x="771"/>
        <item m="1" x="1310"/>
        <item m="1" x="1606"/>
        <item m="1" x="1913"/>
        <item m="1" x="671"/>
        <item m="1" x="985"/>
        <item m="1" x="1614"/>
        <item m="1" x="680"/>
        <item m="1" x="993"/>
        <item m="1" x="1410"/>
        <item m="1" x="1721"/>
        <item m="1" x="2034"/>
        <item m="1" x="790"/>
        <item m="1" x="673"/>
        <item m="1" x="987"/>
        <item m="1" x="1394"/>
        <item m="1" x="1709"/>
        <item m="1" x="2019"/>
        <item m="1" x="778"/>
        <item m="1" x="1089"/>
        <item m="1" x="1315"/>
        <item m="1" x="1615"/>
        <item m="1" x="1919"/>
        <item m="1" x="681"/>
        <item m="1" x="994"/>
        <item m="1" x="1411"/>
        <item m="1" x="1722"/>
        <item m="1" x="2035"/>
        <item m="1" x="791"/>
        <item m="1" x="1101"/>
        <item m="1" x="1320"/>
        <item m="1" x="1623"/>
        <item m="1" x="1927"/>
        <item m="1" x="690"/>
        <item m="1" x="1001"/>
        <item m="1" x="1429"/>
        <item m="1" x="1739"/>
        <item m="1" x="2051"/>
        <item m="1" x="807"/>
        <item m="1" x="1117"/>
        <item m="1" x="1326"/>
        <item m="1" x="1634"/>
        <item m="1" x="1939"/>
        <item m="1" x="700"/>
        <item m="1" x="1011"/>
        <item m="1" x="1443"/>
        <item m="1" x="1750"/>
        <item m="1" x="2064"/>
        <item m="1" x="818"/>
        <item m="1" x="1127"/>
        <item m="1" x="1332"/>
        <item m="1" x="1646"/>
        <item m="1" x="1950"/>
        <item m="1" x="711"/>
        <item m="1" x="1020"/>
        <item m="1" x="1460"/>
        <item m="1" x="1765"/>
        <item m="1" x="1026"/>
        <item m="1" x="995"/>
        <item m="1" x="1413"/>
        <item m="1" x="1724"/>
        <item m="1" x="2037"/>
        <item m="1" x="1102"/>
        <item m="1" x="1321"/>
        <item m="1" x="1624"/>
        <item m="1" x="1928"/>
        <item m="1" x="691"/>
        <item m="1" x="1002"/>
        <item m="1" x="1430"/>
        <item m="1" x="1740"/>
        <item m="1" x="2052"/>
        <item m="1" x="808"/>
        <item m="1" x="1118"/>
        <item m="1" x="1327"/>
        <item m="1" x="1635"/>
        <item m="1" x="1940"/>
        <item m="1" x="701"/>
        <item m="1" x="1012"/>
        <item m="1" x="1444"/>
        <item m="1" x="1751"/>
        <item m="1" x="2065"/>
        <item m="1" x="819"/>
        <item m="1" x="1128"/>
        <item m="1" x="1333"/>
        <item m="1" x="1647"/>
        <item m="1" x="1951"/>
        <item m="1" x="712"/>
        <item m="1" x="1021"/>
        <item m="1" x="1461"/>
        <item m="1" x="1767"/>
        <item m="1" x="2079"/>
        <item m="1" x="833"/>
        <item m="1" x="1143"/>
        <item m="1" x="1895"/>
        <item m="1" x="654"/>
        <item m="1" x="968"/>
        <item m="1" x="1380"/>
        <item m="1" x="1695"/>
        <item m="1" x="2006"/>
        <item m="1" x="767"/>
        <item m="1" x="1075"/>
        <item m="1" x="1307"/>
        <item m="1" x="1907"/>
        <item m="1" x="665"/>
        <item m="1" x="980"/>
        <item m="1" x="1386"/>
        <item m="1" x="1702"/>
        <item m="1" x="2015"/>
        <item m="1" x="772"/>
        <item m="1" x="1083"/>
        <item m="1" x="1311"/>
        <item m="1" x="1608"/>
        <item m="1" x="1915"/>
        <item m="1" x="674"/>
        <item m="1" x="988"/>
        <item m="1" x="1395"/>
        <item m="1" x="1710"/>
        <item m="1" x="2020"/>
        <item m="1" x="779"/>
        <item m="1" x="1090"/>
        <item m="1" x="1316"/>
        <item m="1" x="1616"/>
        <item m="1" x="1920"/>
        <item m="1" x="682"/>
        <item m="1" x="996"/>
        <item m="1" x="1414"/>
        <item m="1" x="1725"/>
        <item m="1" x="2038"/>
        <item m="1" x="792"/>
        <item m="1" x="1103"/>
        <item m="1" x="1322"/>
        <item m="1" x="1625"/>
        <item m="1" x="1929"/>
        <item m="1" x="692"/>
        <item m="1" x="1312"/>
        <item m="1" x="676"/>
        <item m="1" x="1396"/>
        <item m="1" x="1317"/>
        <item m="1" x="1921"/>
        <item m="1" x="1415"/>
        <item m="1" x="793"/>
        <item m="1" x="1627"/>
        <item m="1" x="693"/>
        <item m="1" x="1431"/>
        <item m="1" x="809"/>
        <item m="1" x="1328"/>
        <item m="1" x="820"/>
        <item m="1" x="1129"/>
        <item m="1" x="1027"/>
        <item m="1" x="1474"/>
        <item m="1" x="2094"/>
        <item m="1" x="1158"/>
        <item m="1" x="1660"/>
        <item m="1" x="725"/>
        <item m="1" x="1305"/>
        <item m="1" x="1898"/>
        <item m="1" x="971"/>
        <item m="1" x="1696"/>
        <item m="1" x="2007"/>
        <item m="1" x="1076"/>
        <item m="1" x="1308"/>
        <item m="1" x="1602"/>
        <item m="1" x="1703"/>
        <item m="1" x="773"/>
        <item m="1" x="1313"/>
        <item m="1" x="1610"/>
        <item m="1" x="677"/>
        <item m="1" x="1397"/>
        <item m="1" x="2021"/>
        <item m="1" x="1091"/>
        <item m="1" x="1617"/>
        <item m="1" x="1922"/>
        <item m="1" x="683"/>
        <item m="1" x="1417"/>
        <item m="1" x="1727"/>
        <item m="1" x="795"/>
        <item m="1" x="1931"/>
        <item m="1" x="1004"/>
        <item m="1" x="1742"/>
        <item m="1" x="2054"/>
        <item m="1" x="1636"/>
        <item m="1" x="702"/>
        <item m="1" x="1446"/>
        <item m="1" x="1753"/>
        <item m="1" x="2067"/>
        <item m="1" x="1131"/>
        <item m="1" x="1964"/>
        <item m="1" x="726"/>
        <item m="1" x="1346"/>
        <item m="1" x="1306"/>
        <item m="1" x="1900"/>
        <item m="1" x="658"/>
        <item m="1" x="973"/>
        <item m="1" x="1381"/>
        <item m="1" x="1697"/>
        <item m="1" x="2008"/>
        <item m="1" x="768"/>
        <item m="1" x="1077"/>
        <item m="1" x="1309"/>
        <item m="1" x="668"/>
        <item m="1" x="1387"/>
        <item m="1" x="1704"/>
        <item m="1" x="1314"/>
        <item m="1" x="1612"/>
        <item m="1" x="1418"/>
        <item m="1" x="1728"/>
        <item m="1" x="2040"/>
        <item m="1" x="796"/>
        <item m="1" x="1105"/>
        <item m="1" x="1323"/>
        <item m="1" x="1628"/>
        <item m="1" x="1932"/>
        <item m="1" x="694"/>
        <item m="1" x="1005"/>
        <item m="1" x="1433"/>
        <item m="1" x="1743"/>
        <item m="1" x="2055"/>
        <item m="1" x="811"/>
        <item m="1" x="1120"/>
        <item m="1" x="1329"/>
        <item m="1" x="1637"/>
        <item m="1" x="1941"/>
        <item m="1" x="703"/>
        <item m="1" x="1013"/>
        <item m="1" x="1447"/>
        <item m="1" x="1754"/>
        <item m="1" x="2068"/>
        <item m="1" x="822"/>
        <item m="1" x="1132"/>
        <item m="1" x="1334"/>
        <item m="1" x="1648"/>
        <item m="1" x="1952"/>
        <item m="1" x="713"/>
        <item m="1" x="1022"/>
        <item m="1" x="1463"/>
        <item m="1" x="1769"/>
        <item m="1" x="2081"/>
        <item m="1" x="835"/>
        <item m="1" x="1145"/>
        <item m="1" x="1337"/>
        <item m="1" x="16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21"/>
        <item x="123"/>
        <item x="134"/>
        <item x="140"/>
        <item x="142"/>
        <item x="144"/>
        <item x="150"/>
        <item x="151"/>
        <item x="152"/>
        <item x="153"/>
        <item x="154"/>
        <item x="155"/>
        <item x="156"/>
        <item x="157"/>
        <item x="158"/>
        <item x="159"/>
        <item x="160"/>
        <item x="162"/>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212"/>
        <item x="213"/>
        <item x="214"/>
        <item x="215"/>
        <item x="216"/>
        <item x="217"/>
        <item x="218"/>
        <item x="219"/>
        <item x="222"/>
        <item x="223"/>
        <item x="224"/>
        <item x="225"/>
        <item x="226"/>
        <item x="227"/>
        <item x="228"/>
        <item x="229"/>
        <item x="231"/>
        <item x="232"/>
        <item x="233"/>
        <item x="234"/>
        <item x="235"/>
        <item x="236"/>
        <item x="237"/>
        <item x="238"/>
        <item x="239"/>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3"/>
        <item x="284"/>
        <item x="286"/>
        <item x="287"/>
        <item x="288"/>
        <item x="289"/>
        <item x="290"/>
        <item x="291"/>
        <item x="293"/>
        <item x="294"/>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8"/>
        <item x="363"/>
        <item x="365"/>
        <item x="375"/>
        <item x="376"/>
        <item x="377"/>
        <item x="378"/>
        <item x="379"/>
        <item x="380"/>
        <item x="381"/>
        <item x="382"/>
        <item x="383"/>
        <item x="384"/>
        <item x="385"/>
        <item x="386"/>
        <item x="387"/>
        <item x="390"/>
        <item x="391"/>
        <item x="392"/>
        <item x="393"/>
        <item x="394"/>
        <item x="395"/>
        <item x="396"/>
        <item x="397"/>
        <item x="398"/>
        <item x="399"/>
        <item x="400"/>
        <item x="402"/>
        <item x="406"/>
        <item x="407"/>
        <item x="408"/>
        <item x="409"/>
        <item x="410"/>
        <item x="412"/>
        <item x="413"/>
        <item x="414"/>
        <item x="415"/>
        <item x="416"/>
        <item x="417"/>
        <item x="418"/>
        <item x="427"/>
        <item x="428"/>
        <item x="429"/>
        <item x="430"/>
        <item x="431"/>
        <item x="432"/>
        <item x="447"/>
        <item x="448"/>
        <item x="450"/>
        <item x="452"/>
        <item x="456"/>
        <item x="457"/>
        <item x="458"/>
        <item x="459"/>
        <item x="460"/>
        <item x="461"/>
        <item x="462"/>
        <item x="463"/>
        <item x="464"/>
        <item x="465"/>
        <item x="466"/>
        <item x="467"/>
        <item x="468"/>
        <item x="469"/>
        <item x="470"/>
        <item x="471"/>
        <item x="472"/>
        <item x="473"/>
        <item x="474"/>
        <item x="475"/>
        <item x="476"/>
        <item x="477"/>
        <item x="478"/>
        <item x="479"/>
        <item x="480"/>
        <item x="481"/>
        <item x="483"/>
        <item x="484"/>
        <item x="486"/>
        <item x="487"/>
        <item x="488"/>
        <item x="494"/>
        <item x="496"/>
        <item x="497"/>
        <item x="498"/>
        <item x="500"/>
        <item x="501"/>
        <item x="502"/>
        <item x="503"/>
        <item x="504"/>
        <item x="505"/>
        <item x="506"/>
        <item x="507"/>
        <item x="508"/>
        <item x="509"/>
        <item x="510"/>
        <item x="511"/>
        <item x="544"/>
        <item x="545"/>
        <item x="546"/>
        <item x="547"/>
        <item x="548"/>
        <item x="549"/>
        <item x="550"/>
        <item x="551"/>
        <item x="552"/>
        <item x="553"/>
        <item x="554"/>
        <item x="555"/>
        <item x="556"/>
        <item x="557"/>
        <item x="558"/>
        <item x="559"/>
        <item x="560"/>
        <item x="561"/>
        <item x="562"/>
        <item x="563"/>
        <item x="564"/>
        <item x="565"/>
        <item x="566"/>
        <item x="586"/>
        <item x="590"/>
        <item x="591"/>
        <item x="592"/>
        <item x="594"/>
        <item x="595"/>
        <item x="596"/>
        <item x="597"/>
        <item x="598"/>
        <item x="599"/>
        <item x="600"/>
        <item x="603"/>
        <item x="604"/>
        <item x="605"/>
        <item x="606"/>
        <item x="607"/>
        <item x="608"/>
        <item x="609"/>
        <item x="610"/>
        <item x="611"/>
        <item x="612"/>
        <item x="613"/>
        <item x="614"/>
        <item x="615"/>
        <item x="616"/>
        <item x="617"/>
        <item x="625"/>
        <item x="626"/>
        <item x="627"/>
        <item x="628"/>
        <item x="629"/>
        <item x="630"/>
      </items>
    </pivotField>
    <pivotField name="Tgl SPBy" axis="axisRow" compact="0" numFmtId="14" outline="0" showAll="0" defaultSubtotal="0">
      <items count="353">
        <item m="1" x="239"/>
        <item m="1" x="122"/>
        <item m="1" x="243"/>
        <item m="1" x="126"/>
        <item m="1" x="246"/>
        <item m="1" x="128"/>
        <item m="1" x="249"/>
        <item m="1" x="131"/>
        <item m="1" x="252"/>
        <item m="1" x="134"/>
        <item m="1" x="255"/>
        <item m="1" x="136"/>
        <item m="1" x="258"/>
        <item m="1" x="139"/>
        <item m="1" x="141"/>
        <item m="1" x="261"/>
        <item m="1" x="144"/>
        <item m="1" x="263"/>
        <item m="1" x="148"/>
        <item m="1" x="265"/>
        <item m="1" x="268"/>
        <item m="1" x="152"/>
        <item m="1" x="271"/>
        <item m="1" x="154"/>
        <item m="1" x="277"/>
        <item m="1" x="161"/>
        <item m="1" x="283"/>
        <item m="1" x="129"/>
        <item m="1" x="250"/>
        <item m="1" x="132"/>
        <item m="1" x="253"/>
        <item m="1" x="256"/>
        <item m="1" x="137"/>
        <item m="1" x="140"/>
        <item m="1" x="259"/>
        <item m="1" x="145"/>
        <item m="1" x="149"/>
        <item m="1" x="266"/>
        <item m="1" x="151"/>
        <item m="1" x="272"/>
        <item m="1" x="155"/>
        <item m="1" x="278"/>
        <item m="1" x="162"/>
        <item m="1" x="279"/>
        <item m="1" x="165"/>
        <item m="1" x="169"/>
        <item m="1" x="254"/>
        <item m="1" x="135"/>
        <item m="1" x="257"/>
        <item m="1" x="138"/>
        <item m="1" x="260"/>
        <item m="1" x="142"/>
        <item m="1" x="262"/>
        <item m="1" x="146"/>
        <item m="1" x="264"/>
        <item m="1" x="269"/>
        <item m="1" x="153"/>
        <item m="1" x="273"/>
        <item m="1" x="156"/>
        <item m="1" x="280"/>
        <item m="1" x="166"/>
        <item m="1" x="284"/>
        <item m="1" x="143"/>
        <item m="1" x="147"/>
        <item m="1" x="150"/>
        <item m="1" x="274"/>
        <item m="1" x="157"/>
        <item m="1" x="287"/>
        <item m="1" x="172"/>
        <item m="1" x="295"/>
        <item m="1" x="300"/>
        <item m="1" x="267"/>
        <item m="1" x="275"/>
        <item m="1" x="158"/>
        <item m="1" x="301"/>
        <item m="1" x="180"/>
        <item m="1" x="310"/>
        <item m="1" x="319"/>
        <item m="1" x="270"/>
        <item m="1" x="159"/>
        <item m="1" x="163"/>
        <item m="1" x="173"/>
        <item m="1" x="291"/>
        <item m="1" x="296"/>
        <item m="1" x="181"/>
        <item m="1" x="306"/>
        <item m="1" x="186"/>
        <item m="1" x="190"/>
        <item m="1" x="320"/>
        <item m="1" x="200"/>
        <item m="1" x="325"/>
        <item m="1" x="204"/>
        <item m="1" x="276"/>
        <item m="1" x="160"/>
        <item m="1" x="164"/>
        <item m="1" x="281"/>
        <item m="1" x="167"/>
        <item m="1" x="285"/>
        <item m="1" x="170"/>
        <item m="1" x="288"/>
        <item m="1" x="292"/>
        <item m="1" x="175"/>
        <item m="1" x="297"/>
        <item m="1" x="177"/>
        <item m="1" x="302"/>
        <item m="1" x="182"/>
        <item m="1" x="187"/>
        <item m="1" x="311"/>
        <item m="1" x="191"/>
        <item m="1" x="316"/>
        <item m="1" x="195"/>
        <item m="1" x="326"/>
        <item m="1" x="205"/>
        <item m="1" x="330"/>
        <item m="1" x="211"/>
        <item m="1" x="335"/>
        <item m="1" x="341"/>
        <item m="1" x="282"/>
        <item m="1" x="168"/>
        <item m="1" x="286"/>
        <item m="1" x="171"/>
        <item m="1" x="289"/>
        <item m="1" x="293"/>
        <item m="1" x="176"/>
        <item m="1" x="298"/>
        <item m="1" x="178"/>
        <item m="1" x="303"/>
        <item m="1" x="183"/>
        <item m="1" x="312"/>
        <item m="1" x="192"/>
        <item m="1" x="196"/>
        <item m="1" x="321"/>
        <item m="1" x="206"/>
        <item m="1" x="331"/>
        <item m="1" x="212"/>
        <item m="1" x="336"/>
        <item m="1" x="216"/>
        <item m="1" x="220"/>
        <item m="1" x="345"/>
        <item m="1" x="224"/>
        <item m="1" x="349"/>
        <item m="1" x="290"/>
        <item m="1" x="174"/>
        <item m="1" x="294"/>
        <item m="1" x="299"/>
        <item m="1" x="179"/>
        <item m="1" x="304"/>
        <item m="1" x="184"/>
        <item m="1" x="307"/>
        <item m="1" x="313"/>
        <item m="1" x="193"/>
        <item m="1" x="317"/>
        <item m="1" x="197"/>
        <item m="1" x="322"/>
        <item m="1" x="201"/>
        <item m="1" x="207"/>
        <item m="1" x="332"/>
        <item m="1" x="213"/>
        <item m="1" x="337"/>
        <item m="1" x="217"/>
        <item m="1" x="342"/>
        <item m="1" x="225"/>
        <item m="1" x="350"/>
        <item m="1" x="229"/>
        <item m="1" x="112"/>
        <item m="1" x="233"/>
        <item m="1" x="305"/>
        <item m="1" x="185"/>
        <item m="1" x="308"/>
        <item m="1" x="188"/>
        <item m="1" x="314"/>
        <item m="1" x="198"/>
        <item m="1" x="323"/>
        <item m="1" x="202"/>
        <item m="1" x="327"/>
        <item m="1" x="208"/>
        <item m="1" x="214"/>
        <item m="1" x="338"/>
        <item m="1" x="218"/>
        <item m="1" x="343"/>
        <item m="1" x="221"/>
        <item m="1" x="346"/>
        <item m="1" x="226"/>
        <item m="1" x="351"/>
        <item m="1" x="230"/>
        <item m="1" x="113"/>
        <item m="1" x="234"/>
        <item m="1" x="116"/>
        <item m="1" x="236"/>
        <item m="1" x="119"/>
        <item m="1" x="240"/>
        <item m="1" x="123"/>
        <item m="1" x="309"/>
        <item m="1" x="189"/>
        <item m="1" x="315"/>
        <item m="1" x="194"/>
        <item m="1" x="324"/>
        <item m="1" x="203"/>
        <item m="1" x="328"/>
        <item m="1" x="209"/>
        <item m="1" x="333"/>
        <item m="1" x="339"/>
        <item m="1" x="219"/>
        <item m="1" x="344"/>
        <item m="1" x="222"/>
        <item m="1" x="347"/>
        <item m="1" x="227"/>
        <item m="1" x="231"/>
        <item m="1" x="114"/>
        <item m="1" x="235"/>
        <item m="1" x="117"/>
        <item m="1" x="237"/>
        <item m="1" x="120"/>
        <item m="1" x="241"/>
        <item m="1" x="124"/>
        <item m="1" x="244"/>
        <item m="1" x="127"/>
        <item m="1" x="247"/>
        <item m="1" x="318"/>
        <item m="1" x="199"/>
        <item m="1" x="329"/>
        <item m="1" x="210"/>
        <item m="1" x="334"/>
        <item m="1" x="215"/>
        <item m="1" x="340"/>
        <item m="1" x="223"/>
        <item m="1" x="348"/>
        <item m="1" x="228"/>
        <item m="1" x="352"/>
        <item m="1" x="232"/>
        <item m="1" x="115"/>
        <item m="1" x="118"/>
        <item m="1" x="238"/>
        <item m="1" x="121"/>
        <item m="1" x="242"/>
        <item m="1" x="125"/>
        <item m="1" x="245"/>
        <item m="1" x="248"/>
        <item m="1" x="130"/>
        <item m="1" x="251"/>
        <item m="1" x="1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s>
    </pivotField>
    <pivotField compact="0" outline="0" showAll="0"/>
    <pivotField compact="0" outline="0" showAll="0"/>
    <pivotField compact="0" outline="0" showAll="0"/>
    <pivotField compact="0" outline="0" showAll="0"/>
    <pivotField compact="0" outline="0" showAll="0"/>
    <pivotField compact="0" outline="0" showAll="0"/>
    <pivotField name="MAK" axis="axisRow" compact="0" outline="0" showAll="0" defaultSubtotal="0">
      <items count="136">
        <item x="37"/>
        <item m="1" x="106"/>
        <item x="41"/>
        <item x="0"/>
        <item x="70"/>
        <item x="4"/>
        <item x="6"/>
        <item x="7"/>
        <item x="71"/>
        <item x="10"/>
        <item m="1" x="94"/>
        <item m="1" x="109"/>
        <item m="1" x="107"/>
        <item x="14"/>
        <item x="43"/>
        <item x="74"/>
        <item m="1" x="133"/>
        <item m="1" x="101"/>
        <item m="1" x="100"/>
        <item m="1" x="121"/>
        <item m="1" x="102"/>
        <item m="1" x="134"/>
        <item m="1" x="124"/>
        <item m="1" x="92"/>
        <item x="15"/>
        <item m="1" x="95"/>
        <item x="42"/>
        <item m="1" x="93"/>
        <item m="1" x="97"/>
        <item m="1" x="99"/>
        <item x="49"/>
        <item x="12"/>
        <item x="61"/>
        <item x="50"/>
        <item m="1" x="112"/>
        <item x="11"/>
        <item x="47"/>
        <item m="1" x="118"/>
        <item x="9"/>
        <item x="66"/>
        <item x="46"/>
        <item x="67"/>
        <item x="45"/>
        <item m="1" x="119"/>
        <item m="1" x="130"/>
        <item m="1" x="129"/>
        <item x="8"/>
        <item x="77"/>
        <item x="36"/>
        <item x="78"/>
        <item x="53"/>
        <item x="54"/>
        <item m="1" x="104"/>
        <item x="79"/>
        <item m="1" x="128"/>
        <item m="1" x="122"/>
        <item m="1" x="132"/>
        <item m="1" x="135"/>
        <item m="1" x="125"/>
        <item m="1" x="91"/>
        <item x="5"/>
        <item x="2"/>
        <item x="3"/>
        <item x="27"/>
        <item x="26"/>
        <item x="60"/>
        <item x="69"/>
        <item x="59"/>
        <item x="33"/>
        <item x="32"/>
        <item m="1" x="98"/>
        <item x="31"/>
        <item x="55"/>
        <item m="1" x="123"/>
        <item m="1" x="90"/>
        <item x="80"/>
        <item x="56"/>
        <item m="1" x="126"/>
        <item m="1" x="127"/>
        <item x="81"/>
        <item x="19"/>
        <item x="83"/>
        <item x="35"/>
        <item x="72"/>
        <item x="34"/>
        <item x="18"/>
        <item m="1" x="131"/>
        <item x="17"/>
        <item x="51"/>
        <item x="22"/>
        <item x="24"/>
        <item x="82"/>
        <item x="40"/>
        <item x="25"/>
        <item x="23"/>
        <item x="21"/>
        <item m="1" x="108"/>
        <item m="1" x="113"/>
        <item m="1" x="114"/>
        <item x="30"/>
        <item m="1" x="105"/>
        <item m="1" x="116"/>
        <item m="1" x="115"/>
        <item m="1" x="120"/>
        <item x="64"/>
        <item m="1" x="96"/>
        <item m="1" x="111"/>
        <item m="1" x="110"/>
        <item x="73"/>
        <item m="1" x="103"/>
        <item x="63"/>
        <item x="62"/>
        <item m="1" x="117"/>
        <item x="1"/>
        <item x="13"/>
        <item x="16"/>
        <item x="20"/>
        <item x="28"/>
        <item x="29"/>
        <item x="38"/>
        <item x="39"/>
        <item x="44"/>
        <item x="48"/>
        <item x="52"/>
        <item x="57"/>
        <item x="58"/>
        <item x="65"/>
        <item x="68"/>
        <item x="75"/>
        <item x="76"/>
        <item x="84"/>
        <item x="85"/>
        <item x="86"/>
        <item x="87"/>
        <item x="88"/>
        <item x="89"/>
      </items>
    </pivotField>
    <pivotField compact="0" outline="0" showAll="0"/>
    <pivotField axis="axisRow" compact="0" outline="0" showAll="0">
      <items count="5">
        <item x="2"/>
        <item x="0"/>
        <item x="3"/>
        <item x="1"/>
        <item t="default"/>
      </items>
    </pivotField>
    <pivotField axis="axisRow" compact="0" outline="0" showAll="0">
      <items count="9">
        <item x="5"/>
        <item x="3"/>
        <item x="4"/>
        <item x="6"/>
        <item x="0"/>
        <item x="7"/>
        <item x="2"/>
        <item x="1"/>
        <item t="default"/>
      </items>
    </pivotField>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s>
  <rowFields count="14">
    <field x="48"/>
    <field x="49"/>
    <field x="26"/>
    <field x="27"/>
    <field x="24"/>
    <field x="25"/>
    <field x="28"/>
    <field x="36"/>
    <field x="37"/>
    <field x="38"/>
    <field x="39"/>
    <field x="20"/>
    <field x="46"/>
    <field x="22"/>
  </rowFields>
  <rowItems count="679">
    <i>
      <x/>
      <x v="1"/>
      <x v="59"/>
      <x v="31"/>
      <x v="55"/>
      <x v="32"/>
      <x v="115"/>
      <x/>
      <x v="34"/>
      <x v="380"/>
      <x v="307"/>
      <x v="3"/>
      <x v="9"/>
      <x v="2055"/>
    </i>
    <i r="9">
      <x v="382"/>
      <x v="302"/>
      <x v="3"/>
      <x v="15"/>
      <x v="2057"/>
    </i>
    <i r="9">
      <x v="383"/>
      <x v="302"/>
      <x v="4"/>
      <x v="15"/>
      <x v="2058"/>
    </i>
    <i r="9">
      <x v="384"/>
      <x v="304"/>
      <x v="145"/>
      <x v="49"/>
      <x v="2096"/>
    </i>
    <i r="9">
      <x v="385"/>
      <x v="301"/>
      <x v="44"/>
      <x v="48"/>
      <x v="2095"/>
    </i>
    <i r="9">
      <x v="386"/>
      <x v="304"/>
      <x v="39"/>
      <x v="47"/>
      <x v="2092"/>
    </i>
    <i r="9">
      <x v="387"/>
      <x v="308"/>
      <x v="39"/>
      <x v="47"/>
      <x v="2093"/>
    </i>
    <i r="9">
      <x v="388"/>
      <x v="308"/>
      <x v="39"/>
      <x v="47"/>
      <x v="2094"/>
    </i>
    <i r="9">
      <x v="575"/>
      <x v="316"/>
      <x v="90"/>
      <x v="13"/>
      <x v="2163"/>
    </i>
    <i r="9">
      <x v="576"/>
      <x v="321"/>
      <x v="3"/>
      <x v="47"/>
      <x v="2168"/>
    </i>
    <i r="9">
      <x v="577"/>
      <x v="321"/>
      <x v="4"/>
      <x v="47"/>
      <x v="2169"/>
    </i>
    <i r="9">
      <x v="578"/>
      <x v="321"/>
      <x v="70"/>
      <x v="47"/>
      <x v="2170"/>
    </i>
    <i r="9">
      <x v="2019"/>
      <x v="297"/>
      <x v="90"/>
      <x v="13"/>
      <x v="1987"/>
    </i>
    <i r="9">
      <x v="2020"/>
      <x v="298"/>
      <x v="90"/>
      <x v="13"/>
      <x v="1988"/>
    </i>
    <i r="9">
      <x v="2021"/>
      <x v="290"/>
      <x v="117"/>
      <x v="14"/>
      <x v="1989"/>
    </i>
    <i r="9">
      <x v="2057"/>
      <x v="307"/>
      <x v="70"/>
      <x v="9"/>
      <x v="2045"/>
    </i>
    <i r="9">
      <x v="2059"/>
      <x v="302"/>
      <x v="70"/>
      <x v="15"/>
      <x v="2047"/>
    </i>
    <i r="9">
      <x v="2066"/>
      <x v="287"/>
      <x v="90"/>
      <x v="13"/>
      <x v="2054"/>
    </i>
    <i r="9">
      <x v="2067"/>
      <x v="307"/>
      <x v="4"/>
      <x v="9"/>
      <x v="2056"/>
    </i>
    <i r="9">
      <x v="2086"/>
      <x v="308"/>
      <x v="145"/>
      <x v="49"/>
      <x v="2097"/>
    </i>
    <i r="2">
      <x v="60"/>
      <x v="28"/>
      <x v="56"/>
      <x v="29"/>
      <x v="116"/>
      <x v="1762"/>
      <x v="29"/>
      <x v="1774"/>
      <x v="252"/>
      <x v="39"/>
      <x v="9"/>
      <x v="1693"/>
    </i>
    <i r="7">
      <x v="1764"/>
      <x v="29"/>
      <x v="1776"/>
      <x v="244"/>
      <x v="39"/>
      <x v="9"/>
      <x v="1695"/>
    </i>
    <i r="7">
      <x v="1766"/>
      <x v="29"/>
      <x v="1778"/>
      <x v="247"/>
      <x v="3"/>
      <x v="9"/>
      <x v="1696"/>
    </i>
    <i r="7">
      <x v="1768"/>
      <x v="29"/>
      <x v="1780"/>
      <x v="247"/>
      <x v="4"/>
      <x v="9"/>
      <x v="1698"/>
    </i>
    <i r="7">
      <x v="1770"/>
      <x v="29"/>
      <x v="1782"/>
      <x v="245"/>
      <x v="69"/>
      <x v="9"/>
      <x v="1700"/>
    </i>
    <i r="7">
      <x v="1772"/>
      <x v="29"/>
      <x v="1784"/>
      <x v="241"/>
      <x v="90"/>
      <x v="13"/>
      <x v="1702"/>
    </i>
    <i r="2">
      <x v="61"/>
      <x v="29"/>
      <x v="57"/>
      <x v="30"/>
      <x v="3"/>
      <x v="1793"/>
      <x v="30"/>
      <x v="1859"/>
      <x v="262"/>
      <x v="90"/>
      <x v="13"/>
      <x v="1776"/>
    </i>
    <i r="6">
      <x v="5"/>
      <x v="1792"/>
      <x v="30"/>
      <x v="1858"/>
      <x v="263"/>
      <x v="44"/>
      <x v="48"/>
      <x v="1775"/>
    </i>
    <i r="2">
      <x v="62"/>
      <x v="30"/>
      <x v="58"/>
      <x v="31"/>
      <x v="119"/>
      <x v="205"/>
      <x v="31"/>
      <x v="188"/>
      <x v="268"/>
      <x v="90"/>
      <x v="13"/>
      <x v="1808"/>
    </i>
    <i r="7">
      <x v="206"/>
      <x v="31"/>
      <x v="189"/>
      <x v="268"/>
      <x v="90"/>
      <x v="13"/>
      <x v="1806"/>
    </i>
    <i r="7">
      <x v="207"/>
      <x v="31"/>
      <x v="190"/>
      <x v="268"/>
      <x v="90"/>
      <x v="13"/>
      <x v="1804"/>
    </i>
    <i r="7">
      <x v="208"/>
      <x v="31"/>
      <x v="191"/>
      <x v="268"/>
      <x v="90"/>
      <x v="13"/>
      <x v="1801"/>
    </i>
    <i r="7">
      <x v="209"/>
      <x v="31"/>
      <x v="192"/>
      <x v="268"/>
      <x v="90"/>
      <x v="13"/>
      <x v="1801"/>
    </i>
    <i r="7">
      <x v="210"/>
      <x v="31"/>
      <x v="193"/>
      <x v="275"/>
      <x v="39"/>
      <x v="9"/>
      <x v="1780"/>
    </i>
    <i r="7">
      <x v="211"/>
      <x v="31"/>
      <x v="194"/>
      <x v="271"/>
      <x v="39"/>
      <x v="9"/>
      <x v="1780"/>
    </i>
    <i r="7">
      <x v="212"/>
      <x v="31"/>
      <x v="195"/>
      <x v="268"/>
      <x v="39"/>
      <x v="9"/>
      <x v="1780"/>
    </i>
    <i r="7">
      <x v="214"/>
      <x v="31"/>
      <x v="197"/>
      <x v="272"/>
      <x v="117"/>
      <x v="14"/>
      <x v="1794"/>
    </i>
    <i r="7">
      <x v="215"/>
      <x v="31"/>
      <x v="198"/>
      <x v="272"/>
      <x v="90"/>
      <x v="13"/>
      <x v="1793"/>
    </i>
    <i r="6">
      <x v="121"/>
      <x v="213"/>
      <x v="31"/>
      <x v="196"/>
      <x v="273"/>
      <x v="44"/>
      <x v="48"/>
      <x v="1796"/>
    </i>
    <i r="2">
      <x v="63"/>
      <x v="31"/>
      <x v="55"/>
      <x v="32"/>
      <x v="122"/>
      <x v="1853"/>
      <x v="33"/>
      <x v="1936"/>
      <x v="280"/>
      <x v="90"/>
      <x v="13"/>
      <x v="1905"/>
    </i>
    <i r="7">
      <x v="1855"/>
      <x v="33"/>
      <x v="1938"/>
      <x v="266"/>
      <x v="90"/>
      <x v="13"/>
      <x v="1907"/>
    </i>
    <i r="7">
      <x v="1857"/>
      <x v="33"/>
      <x v="1940"/>
      <x v="267"/>
      <x v="39"/>
      <x v="9"/>
      <x v="1909"/>
    </i>
    <i r="7">
      <x v="1859"/>
      <x v="33"/>
      <x v="1942"/>
      <x v="267"/>
      <x v="39"/>
      <x v="9"/>
      <x v="1911"/>
    </i>
    <i t="default" r="1">
      <x v="1"/>
    </i>
    <i r="1">
      <x v="2"/>
      <x v="59"/>
      <x v="31"/>
      <x v="55"/>
      <x v="32"/>
      <x v="115"/>
      <x/>
      <x v="34"/>
      <x v="2022"/>
      <x v="297"/>
      <x v="70"/>
      <x v="24"/>
      <x v="1990"/>
    </i>
    <i r="9">
      <x v="2023"/>
      <x v="297"/>
      <x v="143"/>
      <x v="115"/>
      <x v="1991"/>
    </i>
    <i r="9">
      <x v="2024"/>
      <x v="291"/>
      <x v="39"/>
      <x v="115"/>
      <x v="1992"/>
    </i>
    <i r="9">
      <x v="2025"/>
      <x v="290"/>
      <x v="39"/>
      <x v="115"/>
      <x v="1993"/>
    </i>
    <i r="9">
      <x v="2026"/>
      <x v="298"/>
      <x v="39"/>
      <x v="115"/>
      <x v="1994"/>
    </i>
    <i r="9">
      <x v="2027"/>
      <x v="296"/>
      <x v="79"/>
      <x v="119"/>
      <x v="1995"/>
    </i>
    <i r="9">
      <x v="2056"/>
      <x v="287"/>
      <x v="133"/>
      <x v="26"/>
      <x v="2044"/>
    </i>
    <i r="9">
      <x v="2058"/>
      <x v="287"/>
      <x v="133"/>
      <x v="26"/>
      <x v="2046"/>
    </i>
    <i r="9">
      <x v="2060"/>
      <x v="287"/>
      <x v="133"/>
      <x v="26"/>
      <x v="2048"/>
    </i>
    <i r="9">
      <x v="2061"/>
      <x v="308"/>
      <x v="70"/>
      <x v="24"/>
      <x v="2049"/>
    </i>
    <i r="9">
      <x v="2062"/>
      <x v="289"/>
      <x v="133"/>
      <x v="26"/>
      <x v="2050"/>
    </i>
    <i r="9">
      <x v="2063"/>
      <x v="301"/>
      <x v="133"/>
      <x v="26"/>
      <x v="2051"/>
    </i>
    <i r="9">
      <x v="2064"/>
      <x v="293"/>
      <x v="3"/>
      <x v="24"/>
      <x v="2052"/>
    </i>
    <i r="9">
      <x v="2065"/>
      <x v="293"/>
      <x v="4"/>
      <x v="24"/>
      <x v="2053"/>
    </i>
    <i r="7">
      <x v="1905"/>
      <x v="35"/>
      <x v="2137"/>
      <x v="330"/>
      <x v="133"/>
      <x v="26"/>
      <x v="2190"/>
    </i>
    <i r="7">
      <x v="1906"/>
      <x v="35"/>
      <x v="2139"/>
      <x v="330"/>
      <x v="79"/>
      <x v="119"/>
      <x v="2192"/>
    </i>
    <i r="7">
      <x v="1907"/>
      <x v="35"/>
      <x v="2141"/>
      <x v="332"/>
      <x v="79"/>
      <x v="119"/>
      <x v="2194"/>
    </i>
    <i r="2">
      <x v="60"/>
      <x v="28"/>
      <x v="56"/>
      <x v="29"/>
      <x v="116"/>
      <x v="32"/>
      <x v="29"/>
      <x v="1786"/>
      <x v="246"/>
      <x v="39"/>
      <x v="24"/>
      <x v="1704"/>
    </i>
    <i r="7">
      <x v="33"/>
      <x v="29"/>
      <x v="1787"/>
      <x v="246"/>
      <x v="3"/>
      <x v="115"/>
      <x v="1705"/>
    </i>
    <i r="7">
      <x v="34"/>
      <x v="29"/>
      <x v="1788"/>
      <x v="246"/>
      <x v="4"/>
      <x v="115"/>
      <x v="1706"/>
    </i>
    <i r="7">
      <x v="35"/>
      <x v="29"/>
      <x v="1789"/>
      <x v="244"/>
      <x v="3"/>
      <x v="115"/>
      <x v="1707"/>
    </i>
    <i r="7">
      <x v="36"/>
      <x v="29"/>
      <x v="1790"/>
      <x v="244"/>
      <x v="4"/>
      <x v="115"/>
      <x v="1708"/>
    </i>
    <i r="2">
      <x v="62"/>
      <x v="30"/>
      <x v="58"/>
      <x v="31"/>
      <x v="119"/>
      <x v="216"/>
      <x v="31"/>
      <x v="199"/>
      <x v="271"/>
      <x v="79"/>
      <x v="119"/>
      <x v="1791"/>
    </i>
    <i r="7">
      <x v="217"/>
      <x v="31"/>
      <x v="200"/>
      <x v="271"/>
      <x v="79"/>
      <x v="119"/>
      <x v="1789"/>
    </i>
    <i r="7">
      <x v="218"/>
      <x v="31"/>
      <x v="201"/>
      <x v="268"/>
      <x v="133"/>
      <x v="26"/>
      <x v="1787"/>
    </i>
    <i r="7">
      <x v="219"/>
      <x v="32"/>
      <x v="223"/>
      <x v="266"/>
      <x v="79"/>
      <x v="119"/>
      <x v="1781"/>
    </i>
    <i r="7">
      <x v="220"/>
      <x v="32"/>
      <x v="1860"/>
      <x v="266"/>
      <x v="79"/>
      <x v="119"/>
      <x v="1778"/>
    </i>
    <i r="2">
      <x v="63"/>
      <x v="31"/>
      <x v="55"/>
      <x v="32"/>
      <x v="122"/>
      <x v="1829"/>
      <x v="33"/>
      <x v="230"/>
      <x v="263"/>
      <x v="39"/>
      <x v="24"/>
      <x v="1882"/>
    </i>
    <i r="7">
      <x v="1830"/>
      <x v="33"/>
      <x v="231"/>
      <x v="281"/>
      <x v="70"/>
      <x v="115"/>
      <x v="1883"/>
    </i>
    <i r="7">
      <x v="1832"/>
      <x v="33"/>
      <x v="1917"/>
      <x v="283"/>
      <x v="70"/>
      <x v="115"/>
      <x v="1885"/>
    </i>
    <i r="7">
      <x v="1833"/>
      <x v="33"/>
      <x v="1918"/>
      <x v="284"/>
      <x v="3"/>
      <x v="24"/>
      <x v="1886"/>
    </i>
    <i r="7">
      <x v="1835"/>
      <x v="33"/>
      <x v="1920"/>
      <x v="284"/>
      <x v="4"/>
      <x v="24"/>
      <x v="1888"/>
    </i>
    <i t="default" r="1">
      <x v="2"/>
    </i>
    <i t="default">
      <x/>
    </i>
    <i>
      <x v="1"/>
      <x v="4"/>
      <x v="59"/>
      <x v="31"/>
      <x v="55"/>
      <x v="32"/>
      <x v="115"/>
      <x/>
      <x v="34"/>
      <x v="395"/>
      <x v="312"/>
      <x v="119"/>
      <x v="5"/>
      <x v="2065"/>
    </i>
    <i r="9">
      <x v="396"/>
      <x v="317"/>
      <x v="44"/>
      <x v="51"/>
      <x v="2099"/>
    </i>
    <i r="9">
      <x v="397"/>
      <x v="289"/>
      <x v="146"/>
      <x v="53"/>
      <x v="2101"/>
    </i>
    <i r="9">
      <x v="398"/>
      <x v="304"/>
      <x v="39"/>
      <x v="126"/>
      <x v="2140"/>
    </i>
    <i r="9">
      <x v="399"/>
      <x v="308"/>
      <x v="118"/>
      <x v="113"/>
      <x v="2145"/>
    </i>
    <i r="9">
      <x v="400"/>
      <x v="302"/>
      <x v="4"/>
      <x v="126"/>
      <x v="2142"/>
    </i>
    <i r="9">
      <x v="589"/>
      <x v="320"/>
      <x v="39"/>
      <x/>
      <x v="2158"/>
    </i>
    <i r="9">
      <x v="590"/>
      <x v="320"/>
      <x v="76"/>
      <x v="2"/>
      <x v="2159"/>
    </i>
    <i r="9">
      <x v="591"/>
      <x v="321"/>
      <x v="76"/>
      <x v="2"/>
      <x v="2160"/>
    </i>
    <i r="9">
      <x v="592"/>
      <x v="321"/>
      <x v="76"/>
      <x v="2"/>
      <x v="2161"/>
    </i>
    <i r="9">
      <x v="593"/>
      <x v="324"/>
      <x v="44"/>
      <x v="51"/>
      <x v="2171"/>
    </i>
    <i r="9">
      <x v="594"/>
      <x v="322"/>
      <x v="44"/>
      <x v="51"/>
      <x v="2172"/>
    </i>
    <i r="9">
      <x v="595"/>
      <x v="328"/>
      <x v="39"/>
      <x v="126"/>
      <x v="2188"/>
    </i>
    <i r="9">
      <x v="596"/>
      <x v="328"/>
      <x v="118"/>
      <x v="113"/>
      <x v="2189"/>
    </i>
    <i r="9">
      <x v="2028"/>
      <x v="296"/>
      <x v="39"/>
      <x v="3"/>
      <x v="1996"/>
    </i>
    <i r="9">
      <x v="2029"/>
      <x v="299"/>
      <x v="39"/>
      <x v="3"/>
      <x v="1997"/>
    </i>
    <i r="9">
      <x v="2030"/>
      <x v="283"/>
      <x v="52"/>
      <x v="4"/>
      <x v="1998"/>
    </i>
    <i r="9">
      <x v="2031"/>
      <x v="283"/>
      <x v="52"/>
      <x v="4"/>
      <x v="1998"/>
    </i>
    <i r="9">
      <x v="2032"/>
      <x v="283"/>
      <x v="119"/>
      <x v="5"/>
      <x v="1999"/>
    </i>
    <i r="9">
      <x v="2049"/>
      <x v="284"/>
      <x v="39"/>
      <x v="126"/>
      <x v="2035"/>
    </i>
    <i r="9">
      <x v="2050"/>
      <x v="273"/>
      <x v="118"/>
      <x v="113"/>
      <x v="2036"/>
    </i>
    <i r="9">
      <x v="2051"/>
      <x v="272"/>
      <x v="118"/>
      <x v="113"/>
      <x v="2037"/>
    </i>
    <i r="9">
      <x v="2068"/>
      <x v="299"/>
      <x v="39"/>
      <x/>
      <x v="2060"/>
    </i>
    <i r="9">
      <x v="2069"/>
      <x v="310"/>
      <x v="39"/>
      <x/>
      <x v="2061"/>
    </i>
    <i r="9">
      <x v="2070"/>
      <x v="311"/>
      <x v="39"/>
      <x/>
      <x v="2062"/>
    </i>
    <i r="9">
      <x v="2071"/>
      <x v="310"/>
      <x v="76"/>
      <x v="2"/>
      <x v="2063"/>
    </i>
    <i r="9">
      <x v="2072"/>
      <x v="312"/>
      <x v="39"/>
      <x v="3"/>
      <x v="2064"/>
    </i>
    <i r="9">
      <x v="2087"/>
      <x v="315"/>
      <x v="39"/>
      <x v="50"/>
      <x v="2098"/>
    </i>
    <i r="9">
      <x v="2088"/>
      <x v="287"/>
      <x v="146"/>
      <x v="53"/>
      <x v="2100"/>
    </i>
    <i r="9">
      <x v="2089"/>
      <x v="315"/>
      <x v="146"/>
      <x v="53"/>
      <x v="2102"/>
    </i>
    <i r="9">
      <x v="2121"/>
      <x v="308"/>
      <x v="39"/>
      <x v="126"/>
      <x v="2141"/>
    </i>
    <i r="9">
      <x v="2122"/>
      <x v="302"/>
      <x v="3"/>
      <x v="126"/>
      <x v="2143"/>
    </i>
    <i r="9">
      <x v="2123"/>
      <x v="287"/>
      <x v="118"/>
      <x v="113"/>
      <x v="2100"/>
    </i>
    <i r="9">
      <x v="2124"/>
      <x v="304"/>
      <x v="118"/>
      <x v="113"/>
      <x v="2144"/>
    </i>
    <i r="2">
      <x v="60"/>
      <x v="28"/>
      <x v="56"/>
      <x v="29"/>
      <x v="116"/>
      <x v="1738"/>
      <x v="29"/>
      <x v="1750"/>
      <x v="241"/>
      <x v="39"/>
      <x v="3"/>
      <x v="1670"/>
    </i>
    <i r="7">
      <x v="1740"/>
      <x v="29"/>
      <x v="1752"/>
      <x v="243"/>
      <x v="39"/>
      <x v="3"/>
      <x v="1672"/>
    </i>
    <i r="7">
      <x v="1742"/>
      <x v="29"/>
      <x v="1754"/>
      <x v="245"/>
      <x v="39"/>
      <x v="3"/>
      <x v="1674"/>
    </i>
    <i r="7">
      <x v="1744"/>
      <x v="29"/>
      <x v="1756"/>
      <x v="241"/>
      <x v="119"/>
      <x v="5"/>
      <x v="1676"/>
    </i>
    <i r="7">
      <x v="1746"/>
      <x v="29"/>
      <x v="1758"/>
      <x v="243"/>
      <x v="119"/>
      <x v="5"/>
      <x v="1678"/>
    </i>
    <i r="7">
      <x v="1748"/>
      <x v="29"/>
      <x v="1760"/>
      <x v="245"/>
      <x v="119"/>
      <x v="5"/>
      <x v="1680"/>
    </i>
    <i r="6">
      <x v="117"/>
      <x v="1739"/>
      <x v="29"/>
      <x v="1751"/>
      <x v="242"/>
      <x v="118"/>
      <x v="113"/>
      <x v="1671"/>
    </i>
    <i r="2">
      <x v="61"/>
      <x v="29"/>
      <x v="57"/>
      <x v="30"/>
      <x v="4"/>
      <x v="1791"/>
      <x v="30"/>
      <x v="1857"/>
      <x v="263"/>
      <x v="118"/>
      <x v="113"/>
      <x v="1774"/>
    </i>
    <i r="2">
      <x v="62"/>
      <x v="30"/>
      <x v="58"/>
      <x v="31"/>
      <x v="119"/>
      <x v="153"/>
      <x v="31"/>
      <x v="92"/>
      <x v="258"/>
      <x v="39"/>
      <x/>
      <x v="1777"/>
    </i>
    <i r="7">
      <x v="154"/>
      <x v="31"/>
      <x v="130"/>
      <x v="269"/>
      <x v="39"/>
      <x/>
      <x v="1782"/>
    </i>
    <i r="7">
      <x v="155"/>
      <x v="31"/>
      <x v="132"/>
      <x v="262"/>
      <x v="76"/>
      <x v="2"/>
      <x v="1786"/>
    </i>
    <i r="7">
      <x v="156"/>
      <x v="31"/>
      <x v="1862"/>
      <x v="259"/>
      <x v="39"/>
      <x v="3"/>
      <x v="1790"/>
    </i>
    <i r="7">
      <x v="157"/>
      <x v="31"/>
      <x v="134"/>
      <x v="269"/>
      <x v="4"/>
      <x v="3"/>
      <x v="1792"/>
    </i>
    <i r="7">
      <x v="1794"/>
      <x v="31"/>
      <x v="129"/>
      <x v="267"/>
      <x v="39"/>
      <x/>
      <x v="1779"/>
    </i>
    <i r="7">
      <x v="1795"/>
      <x v="31"/>
      <x v="131"/>
      <x v="269"/>
      <x v="39"/>
      <x/>
      <x v="1784"/>
    </i>
    <i r="7">
      <x v="1796"/>
      <x v="31"/>
      <x v="1861"/>
      <x v="265"/>
      <x v="39"/>
      <x v="3"/>
      <x v="1788"/>
    </i>
    <i r="7">
      <x v="1797"/>
      <x v="31"/>
      <x v="133"/>
      <x v="269"/>
      <x v="4"/>
      <x v="3"/>
      <x v="1792"/>
    </i>
    <i r="7">
      <x v="1798"/>
      <x v="31"/>
      <x v="135"/>
      <x v="250"/>
      <x v="119"/>
      <x v="5"/>
      <x v="1795"/>
    </i>
    <i r="6">
      <x v="121"/>
      <x v="158"/>
      <x v="31"/>
      <x v="136"/>
      <x v="269"/>
      <x v="4"/>
      <x v="50"/>
      <x v="1856"/>
    </i>
    <i r="7">
      <x v="159"/>
      <x v="31"/>
      <x v="138"/>
      <x v="262"/>
      <x v="44"/>
      <x v="51"/>
      <x v="1858"/>
    </i>
    <i r="7">
      <x v="1814"/>
      <x v="31"/>
      <x v="137"/>
      <x v="262"/>
      <x v="3"/>
      <x v="50"/>
      <x v="1857"/>
    </i>
    <i r="2">
      <x v="63"/>
      <x v="31"/>
      <x v="55"/>
      <x v="32"/>
      <x v="122"/>
      <x v="1845"/>
      <x v="33"/>
      <x v="1929"/>
      <x v="285"/>
      <x v="39"/>
      <x/>
      <x v="1897"/>
    </i>
    <i r="7">
      <x v="1847"/>
      <x v="33"/>
      <x v="1931"/>
      <x v="285"/>
      <x v="39"/>
      <x/>
      <x v="1899"/>
    </i>
    <i r="7">
      <x v="1849"/>
      <x v="33"/>
      <x v="233"/>
      <x v="267"/>
      <x v="76"/>
      <x v="2"/>
      <x v="1901"/>
    </i>
    <i r="7">
      <x v="1851"/>
      <x v="33"/>
      <x v="1934"/>
      <x v="259"/>
      <x v="119"/>
      <x v="5"/>
      <x v="1903"/>
    </i>
    <i r="6">
      <x v="124"/>
      <x v="1904"/>
      <x v="33"/>
      <x v="234"/>
      <x v="273"/>
      <x v="39"/>
      <x v="126"/>
      <x v="1954"/>
    </i>
    <i t="default" r="1">
      <x v="4"/>
    </i>
    <i r="1">
      <x v="6"/>
      <x v="59"/>
      <x v="31"/>
      <x v="55"/>
      <x v="32"/>
      <x v="115"/>
      <x/>
      <x v="34"/>
      <x v="389"/>
      <x v="309"/>
      <x v="144"/>
      <x v="8"/>
      <x v="2059"/>
    </i>
    <i r="9">
      <x v="391"/>
      <x v="315"/>
      <x v="39"/>
      <x v="123"/>
      <x v="2103"/>
    </i>
    <i r="9">
      <x v="393"/>
      <x v="315"/>
      <x v="39"/>
      <x v="123"/>
      <x v="2104"/>
    </i>
    <i r="9">
      <x v="394"/>
      <x v="287"/>
      <x v="122"/>
      <x v="114"/>
      <x v="2100"/>
    </i>
    <i r="9">
      <x v="597"/>
      <x v="316"/>
      <x v="144"/>
      <x v="8"/>
      <x v="2162"/>
    </i>
    <i r="9">
      <x v="2033"/>
      <x v="290"/>
      <x v="39"/>
      <x v="6"/>
      <x v="2000"/>
    </i>
    <i r="9">
      <x v="2034"/>
      <x v="298"/>
      <x v="39"/>
      <x v="6"/>
      <x v="2001"/>
    </i>
    <i r="9">
      <x v="2035"/>
      <x v="281"/>
      <x v="144"/>
      <x v="8"/>
      <x v="2002"/>
    </i>
    <i r="9">
      <x v="2038"/>
      <x v="300"/>
      <x v="39"/>
      <x v="123"/>
      <x v="2005"/>
    </i>
    <i r="9">
      <x v="2039"/>
      <x v="284"/>
      <x v="39"/>
      <x v="123"/>
      <x v="2005"/>
    </i>
    <i r="9">
      <x v="2090"/>
      <x v="308"/>
      <x v="122"/>
      <x v="114"/>
      <x v="2105"/>
    </i>
    <i r="9">
      <x v="2091"/>
      <x v="308"/>
      <x v="122"/>
      <x v="114"/>
      <x v="2106"/>
    </i>
    <i r="9">
      <x v="2170"/>
      <x v="336"/>
      <x v="122"/>
      <x v="114"/>
      <x v="2243"/>
    </i>
    <i r="2">
      <x v="60"/>
      <x v="28"/>
      <x v="56"/>
      <x v="29"/>
      <x v="116"/>
      <x v="1750"/>
      <x v="29"/>
      <x v="1762"/>
      <x v="246"/>
      <x v="39"/>
      <x v="6"/>
      <x v="1682"/>
    </i>
    <i r="7">
      <x v="1752"/>
      <x v="29"/>
      <x v="1764"/>
      <x v="248"/>
      <x v="39"/>
      <x v="6"/>
      <x v="1684"/>
    </i>
    <i r="7">
      <x v="1754"/>
      <x v="29"/>
      <x v="1766"/>
      <x v="246"/>
      <x v="54"/>
      <x v="7"/>
      <x v="1686"/>
    </i>
    <i r="7">
      <x v="1756"/>
      <x v="29"/>
      <x v="1768"/>
      <x v="249"/>
      <x v="54"/>
      <x v="7"/>
      <x v="1687"/>
    </i>
    <i r="7">
      <x v="1758"/>
      <x v="29"/>
      <x v="1770"/>
      <x v="248"/>
      <x v="54"/>
      <x v="7"/>
      <x v="1689"/>
    </i>
    <i r="7">
      <x v="1760"/>
      <x v="29"/>
      <x v="1772"/>
      <x v="251"/>
      <x v="54"/>
      <x v="7"/>
      <x v="1691"/>
    </i>
    <i r="6">
      <x v="118"/>
      <x v="1771"/>
      <x v="29"/>
      <x v="1783"/>
      <x v="253"/>
      <x v="122"/>
      <x v="114"/>
      <x v="1701"/>
    </i>
    <i r="7">
      <x v="1773"/>
      <x v="29"/>
      <x v="1785"/>
      <x v="244"/>
      <x v="122"/>
      <x v="114"/>
      <x v="1703"/>
    </i>
    <i r="2">
      <x v="62"/>
      <x v="30"/>
      <x v="58"/>
      <x v="31"/>
      <x v="119"/>
      <x v="160"/>
      <x v="31"/>
      <x v="140"/>
      <x v="262"/>
      <x v="3"/>
      <x v="6"/>
      <x v="1798"/>
    </i>
    <i r="7">
      <x v="161"/>
      <x v="31"/>
      <x v="142"/>
      <x v="268"/>
      <x v="54"/>
      <x v="7"/>
      <x v="1802"/>
    </i>
    <i r="7">
      <x v="164"/>
      <x v="31"/>
      <x v="1864"/>
      <x v="274"/>
      <x v="54"/>
      <x v="7"/>
      <x v="1803"/>
    </i>
    <i r="7">
      <x v="165"/>
      <x v="31"/>
      <x v="1866"/>
      <x v="260"/>
      <x v="3"/>
      <x v="121"/>
      <x v="1807"/>
    </i>
    <i r="7">
      <x v="1799"/>
      <x v="31"/>
      <x v="139"/>
      <x v="262"/>
      <x v="4"/>
      <x v="6"/>
      <x v="1797"/>
    </i>
    <i r="7">
      <x v="1800"/>
      <x v="31"/>
      <x v="1863"/>
      <x v="274"/>
      <x v="39"/>
      <x v="6"/>
      <x v="1799"/>
    </i>
    <i r="7">
      <x v="1801"/>
      <x v="31"/>
      <x v="141"/>
      <x v="271"/>
      <x v="54"/>
      <x v="7"/>
      <x v="1800"/>
    </i>
    <i r="7">
      <x v="1802"/>
      <x v="31"/>
      <x v="1865"/>
      <x v="262"/>
      <x v="4"/>
      <x v="121"/>
      <x v="1805"/>
    </i>
    <i r="6">
      <x v="121"/>
      <x v="166"/>
      <x v="31"/>
      <x v="1906"/>
      <x v="260"/>
      <x v="3"/>
      <x v="123"/>
      <x v="1854"/>
    </i>
    <i r="7">
      <x v="1813"/>
      <x v="31"/>
      <x v="1907"/>
      <x v="260"/>
      <x v="4"/>
      <x v="123"/>
      <x v="1855"/>
    </i>
    <i r="2">
      <x v="63"/>
      <x v="31"/>
      <x v="55"/>
      <x v="32"/>
      <x v="122"/>
      <x v="1839"/>
      <x v="33"/>
      <x v="232"/>
      <x v="258"/>
      <x v="54"/>
      <x v="7"/>
      <x v="1891"/>
    </i>
    <i r="7">
      <x v="1841"/>
      <x v="33"/>
      <x v="1925"/>
      <x v="266"/>
      <x v="39"/>
      <x v="121"/>
      <x v="1893"/>
    </i>
    <i r="7">
      <x v="1843"/>
      <x v="33"/>
      <x v="1927"/>
      <x v="281"/>
      <x v="39"/>
      <x v="121"/>
      <x v="1895"/>
    </i>
    <i t="default" r="1">
      <x v="6"/>
    </i>
    <i t="default">
      <x v="1"/>
    </i>
    <i>
      <x v="2"/>
      <x/>
      <x v="59"/>
      <x v="31"/>
      <x v="55"/>
      <x v="32"/>
      <x v="115"/>
      <x/>
      <x v="34"/>
      <x v="583"/>
      <x v="328"/>
      <x v="148"/>
      <x v="81"/>
      <x v="2180"/>
    </i>
    <i r="9">
      <x v="584"/>
      <x v="327"/>
      <x v="148"/>
      <x v="81"/>
      <x v="2181"/>
    </i>
    <i r="9">
      <x v="585"/>
      <x v="325"/>
      <x v="42"/>
      <x v="83"/>
      <x v="2182"/>
    </i>
    <i r="9">
      <x v="586"/>
      <x v="324"/>
      <x v="42"/>
      <x v="83"/>
      <x v="2183"/>
    </i>
    <i r="9">
      <x v="587"/>
      <x v="320"/>
      <x v="130"/>
      <x v="84"/>
      <x v="2184"/>
    </i>
    <i r="9">
      <x v="588"/>
      <x v="320"/>
      <x v="123"/>
      <x v="87"/>
      <x v="2185"/>
    </i>
    <i r="9">
      <x v="2044"/>
      <x v="282"/>
      <x v="39"/>
      <x v="82"/>
      <x v="2030"/>
    </i>
    <i r="9">
      <x v="2045"/>
      <x v="282"/>
      <x v="39"/>
      <x v="82"/>
      <x v="2031"/>
    </i>
    <i r="9">
      <x v="2046"/>
      <x v="297"/>
      <x v="39"/>
      <x v="82"/>
      <x v="2032"/>
    </i>
    <i r="9">
      <x v="2047"/>
      <x v="297"/>
      <x v="39"/>
      <x v="82"/>
      <x v="2033"/>
    </i>
    <i r="9">
      <x v="2048"/>
      <x v="291"/>
      <x v="42"/>
      <x v="83"/>
      <x v="2034"/>
    </i>
    <i r="9">
      <x v="2105"/>
      <x v="318"/>
      <x v="70"/>
      <x v="79"/>
      <x v="2118"/>
    </i>
    <i r="9">
      <x v="2106"/>
      <x v="301"/>
      <x v="4"/>
      <x v="79"/>
      <x v="2119"/>
    </i>
    <i r="9">
      <x v="2107"/>
      <x v="301"/>
      <x v="3"/>
      <x v="79"/>
      <x v="2120"/>
    </i>
    <i r="9">
      <x v="2108"/>
      <x v="307"/>
      <x v="42"/>
      <x v="80"/>
      <x v="2121"/>
    </i>
    <i r="9">
      <x v="2109"/>
      <x v="293"/>
      <x v="70"/>
      <x v="82"/>
      <x v="2122"/>
    </i>
    <i r="9">
      <x v="2110"/>
      <x v="302"/>
      <x v="42"/>
      <x v="83"/>
      <x v="2123"/>
    </i>
    <i r="9">
      <x v="2111"/>
      <x v="308"/>
      <x v="130"/>
      <x v="84"/>
      <x v="2124"/>
    </i>
    <i r="9">
      <x v="2112"/>
      <x v="308"/>
      <x v="123"/>
      <x v="87"/>
      <x v="2125"/>
    </i>
    <i r="9">
      <x v="2189"/>
      <x v="347"/>
      <x v="148"/>
      <x v="81"/>
      <x v="2271"/>
    </i>
    <i r="9">
      <x v="2190"/>
      <x v="347"/>
      <x v="42"/>
      <x v="135"/>
      <x v="2272"/>
    </i>
    <i r="2">
      <x v="60"/>
      <x v="28"/>
      <x v="56"/>
      <x v="29"/>
      <x v="117"/>
      <x v="1774"/>
      <x v="29"/>
      <x v="1791"/>
      <x v="245"/>
      <x v="123"/>
      <x v="87"/>
      <x v="1709"/>
    </i>
    <i r="7">
      <x v="1775"/>
      <x v="29"/>
      <x v="1792"/>
      <x v="247"/>
      <x v="123"/>
      <x v="87"/>
      <x v="1710"/>
    </i>
    <i r="7">
      <x v="1776"/>
      <x v="29"/>
      <x v="1793"/>
      <x v="241"/>
      <x v="39"/>
      <x v="85"/>
      <x v="1711"/>
    </i>
    <i r="7">
      <x v="1777"/>
      <x v="29"/>
      <x v="1794"/>
      <x v="249"/>
      <x v="39"/>
      <x v="85"/>
      <x v="1712"/>
    </i>
    <i r="7">
      <x v="1778"/>
      <x v="29"/>
      <x v="1795"/>
      <x v="251"/>
      <x v="42"/>
      <x v="80"/>
      <x v="1713"/>
    </i>
    <i r="7">
      <x v="1779"/>
      <x v="29"/>
      <x v="1796"/>
      <x v="252"/>
      <x v="42"/>
      <x v="80"/>
      <x v="1714"/>
    </i>
    <i r="2">
      <x v="61"/>
      <x v="29"/>
      <x v="57"/>
      <x v="30"/>
      <x v="4"/>
      <x v="1786"/>
      <x v="30"/>
      <x v="1852"/>
      <x v="265"/>
      <x v="123"/>
      <x v="87"/>
      <x v="1769"/>
    </i>
    <i r="7">
      <x v="1787"/>
      <x v="30"/>
      <x v="1853"/>
      <x v="256"/>
      <x v="130"/>
      <x v="84"/>
      <x v="1770"/>
    </i>
    <i r="7">
      <x v="1788"/>
      <x v="30"/>
      <x v="1854"/>
      <x v="261"/>
      <x v="39"/>
      <x v="82"/>
      <x v="1771"/>
    </i>
    <i r="7">
      <x v="1789"/>
      <x v="30"/>
      <x v="1855"/>
      <x v="265"/>
      <x v="39"/>
      <x v="82"/>
      <x v="1772"/>
    </i>
    <i r="2">
      <x v="62"/>
      <x v="30"/>
      <x v="58"/>
      <x v="31"/>
      <x v="120"/>
      <x v="162"/>
      <x v="31"/>
      <x v="1910"/>
      <x v="260"/>
      <x v="3"/>
      <x v="82"/>
      <x v="1876"/>
    </i>
    <i r="7">
      <x v="163"/>
      <x v="31"/>
      <x v="1912"/>
      <x v="262"/>
      <x v="3"/>
      <x v="85"/>
      <x v="1878"/>
    </i>
    <i r="7">
      <x v="1823"/>
      <x v="31"/>
      <x v="1908"/>
      <x v="260"/>
      <x v="42"/>
      <x v="80"/>
      <x v="1874"/>
    </i>
    <i r="7">
      <x v="1824"/>
      <x v="31"/>
      <x v="1909"/>
      <x v="267"/>
      <x v="39"/>
      <x v="82"/>
      <x v="1875"/>
    </i>
    <i r="7">
      <x v="1825"/>
      <x v="31"/>
      <x v="1911"/>
      <x v="264"/>
      <x v="4"/>
      <x v="82"/>
      <x v="1877"/>
    </i>
    <i r="7">
      <x v="1826"/>
      <x v="31"/>
      <x v="1913"/>
      <x v="261"/>
      <x v="4"/>
      <x v="85"/>
      <x v="1879"/>
    </i>
    <i r="7">
      <x v="1827"/>
      <x v="31"/>
      <x v="1914"/>
      <x v="263"/>
      <x v="69"/>
      <x v="85"/>
      <x v="1880"/>
    </i>
    <i r="7">
      <x v="1828"/>
      <x v="31"/>
      <x v="1915"/>
      <x v="256"/>
      <x v="11"/>
      <x v="85"/>
      <x v="1881"/>
    </i>
    <i r="2">
      <x v="63"/>
      <x v="31"/>
      <x v="55"/>
      <x v="32"/>
      <x v="124"/>
      <x v="1899"/>
      <x v="33"/>
      <x v="1980"/>
      <x v="274"/>
      <x v="130"/>
      <x v="84"/>
      <x v="1949"/>
    </i>
    <i r="7">
      <x v="1900"/>
      <x v="33"/>
      <x v="1981"/>
      <x v="274"/>
      <x v="130"/>
      <x v="84"/>
      <x v="1950"/>
    </i>
    <i r="7">
      <x v="1901"/>
      <x v="33"/>
      <x v="235"/>
      <x v="270"/>
      <x v="39"/>
      <x v="82"/>
      <x v="1951"/>
    </i>
    <i r="7">
      <x v="1902"/>
      <x v="33"/>
      <x v="1982"/>
      <x v="270"/>
      <x v="39"/>
      <x v="82"/>
      <x v="1952"/>
    </i>
    <i r="7">
      <x v="1903"/>
      <x v="33"/>
      <x v="1983"/>
      <x v="281"/>
      <x v="42"/>
      <x v="80"/>
      <x v="1953"/>
    </i>
    <i t="default" r="1">
      <x/>
    </i>
    <i r="1">
      <x v="5"/>
      <x v="59"/>
      <x v="31"/>
      <x v="55"/>
      <x v="32"/>
      <x v="115"/>
      <x/>
      <x v="34"/>
      <x v="292"/>
      <x v="271"/>
      <x v="39"/>
      <x v="104"/>
      <x v="2042"/>
    </i>
    <i r="9">
      <x v="293"/>
      <x v="301"/>
      <x v="85"/>
      <x v="108"/>
      <x v="2043"/>
    </i>
    <i r="9">
      <x v="579"/>
      <x v="326"/>
      <x v="44"/>
      <x v="69"/>
      <x v="2176"/>
    </i>
    <i r="9">
      <x v="580"/>
      <x v="308"/>
      <x v="39"/>
      <x v="72"/>
      <x v="2177"/>
    </i>
    <i r="9">
      <x v="581"/>
      <x v="308"/>
      <x v="39"/>
      <x v="72"/>
      <x v="2178"/>
    </i>
    <i r="9">
      <x v="582"/>
      <x v="327"/>
      <x v="103"/>
      <x v="75"/>
      <x v="2179"/>
    </i>
    <i r="9">
      <x v="2036"/>
      <x v="298"/>
      <x v="39"/>
      <x v="122"/>
      <x v="2003"/>
    </i>
    <i r="9">
      <x v="2037"/>
      <x v="298"/>
      <x v="39"/>
      <x v="122"/>
      <x v="2004"/>
    </i>
    <i r="9">
      <x v="2043"/>
      <x v="284"/>
      <x v="44"/>
      <x v="69"/>
      <x v="2029"/>
    </i>
    <i r="9">
      <x v="2052"/>
      <x v="279"/>
      <x v="39"/>
      <x v="104"/>
      <x v="2038"/>
    </i>
    <i r="9">
      <x v="2053"/>
      <x v="279"/>
      <x v="39"/>
      <x v="104"/>
      <x v="2039"/>
    </i>
    <i r="9">
      <x v="2054"/>
      <x v="275"/>
      <x v="39"/>
      <x v="104"/>
      <x v="2040"/>
    </i>
    <i r="9">
      <x v="2055"/>
      <x v="275"/>
      <x v="39"/>
      <x v="104"/>
      <x v="2041"/>
    </i>
    <i r="9">
      <x v="2073"/>
      <x v="292"/>
      <x v="70"/>
      <x v="122"/>
      <x v="2066"/>
    </i>
    <i r="9">
      <x v="2074"/>
      <x v="313"/>
      <x v="4"/>
      <x v="122"/>
      <x v="2067"/>
    </i>
    <i r="9">
      <x v="2075"/>
      <x v="287"/>
      <x v="3"/>
      <x v="122"/>
      <x v="2068"/>
    </i>
    <i r="9">
      <x v="2076"/>
      <x v="299"/>
      <x v="44"/>
      <x v="128"/>
      <x v="2069"/>
    </i>
    <i r="9">
      <x v="2077"/>
      <x v="289"/>
      <x v="83"/>
      <x v="129"/>
      <x v="2070"/>
    </i>
    <i r="9">
      <x v="2078"/>
      <x v="306"/>
      <x v="83"/>
      <x v="129"/>
      <x v="2071"/>
    </i>
    <i r="9">
      <x v="2079"/>
      <x v="306"/>
      <x v="83"/>
      <x v="129"/>
      <x v="2072"/>
    </i>
    <i r="9">
      <x v="2092"/>
      <x v="289"/>
      <x v="4"/>
      <x v="68"/>
      <x v="2107"/>
    </i>
    <i r="9">
      <x v="2093"/>
      <x v="306"/>
      <x v="3"/>
      <x v="68"/>
      <x v="2108"/>
    </i>
    <i r="9">
      <x v="2094"/>
      <x v="315"/>
      <x v="4"/>
      <x v="72"/>
      <x v="2109"/>
    </i>
    <i r="9">
      <x v="2095"/>
      <x v="293"/>
      <x v="3"/>
      <x v="72"/>
      <x v="2110"/>
    </i>
    <i r="9">
      <x v="2096"/>
      <x v="289"/>
      <x v="103"/>
      <x v="75"/>
      <x v="2070"/>
    </i>
    <i r="9">
      <x v="2097"/>
      <x v="302"/>
      <x v="103"/>
      <x v="75"/>
      <x v="2111"/>
    </i>
    <i r="9">
      <x v="2098"/>
      <x v="289"/>
      <x v="103"/>
      <x v="75"/>
      <x v="2070"/>
    </i>
    <i r="9">
      <x v="2099"/>
      <x v="287"/>
      <x v="70"/>
      <x v="76"/>
      <x v="2112"/>
    </i>
    <i r="9">
      <x v="2100"/>
      <x v="293"/>
      <x v="4"/>
      <x v="76"/>
      <x v="2113"/>
    </i>
    <i r="9">
      <x v="2101"/>
      <x v="318"/>
      <x v="4"/>
      <x v="124"/>
      <x v="2114"/>
    </i>
    <i r="9">
      <x v="2102"/>
      <x v="309"/>
      <x v="3"/>
      <x v="124"/>
      <x v="2115"/>
    </i>
    <i r="9">
      <x v="2103"/>
      <x v="301"/>
      <x v="4"/>
      <x v="125"/>
      <x v="2116"/>
    </i>
    <i r="9">
      <x v="2104"/>
      <x v="307"/>
      <x v="3"/>
      <x v="125"/>
      <x v="2117"/>
    </i>
    <i r="9">
      <x v="2125"/>
      <x v="318"/>
      <x v="69"/>
      <x v="99"/>
      <x v="2146"/>
    </i>
    <i r="9">
      <x v="2126"/>
      <x v="307"/>
      <x v="4"/>
      <x v="99"/>
      <x v="2147"/>
    </i>
    <i r="9">
      <x v="2127"/>
      <x v="301"/>
      <x v="3"/>
      <x v="99"/>
      <x v="2148"/>
    </i>
    <i r="9">
      <x v="2128"/>
      <x v="299"/>
      <x v="69"/>
      <x v="104"/>
      <x v="2149"/>
    </i>
    <i r="9">
      <x v="2129"/>
      <x v="312"/>
      <x v="4"/>
      <x v="104"/>
      <x v="2150"/>
    </i>
    <i r="9">
      <x v="2130"/>
      <x v="310"/>
      <x v="3"/>
      <x v="104"/>
      <x v="2151"/>
    </i>
    <i r="9">
      <x v="2131"/>
      <x v="304"/>
      <x v="69"/>
      <x v="110"/>
      <x v="2152"/>
    </i>
    <i r="9">
      <x v="2132"/>
      <x v="299"/>
      <x v="4"/>
      <x v="110"/>
      <x v="2153"/>
    </i>
    <i r="9">
      <x v="2133"/>
      <x v="312"/>
      <x v="3"/>
      <x v="110"/>
      <x v="2154"/>
    </i>
    <i r="9">
      <x v="2134"/>
      <x v="310"/>
      <x v="69"/>
      <x v="111"/>
      <x v="2155"/>
    </i>
    <i r="9">
      <x v="2135"/>
      <x v="308"/>
      <x v="4"/>
      <x v="111"/>
      <x v="2156"/>
    </i>
    <i r="9">
      <x v="2136"/>
      <x v="302"/>
      <x v="3"/>
      <x v="111"/>
      <x v="2157"/>
    </i>
    <i r="9">
      <x v="2161"/>
      <x v="345"/>
      <x v="39"/>
      <x v="122"/>
      <x v="2233"/>
    </i>
    <i r="9">
      <x v="2162"/>
      <x v="338"/>
      <x v="39"/>
      <x v="122"/>
      <x v="2234"/>
    </i>
    <i r="9">
      <x v="2163"/>
      <x v="338"/>
      <x v="39"/>
      <x v="122"/>
      <x v="2235"/>
    </i>
    <i r="9">
      <x v="2187"/>
      <x v="338"/>
      <x v="150"/>
      <x v="133"/>
      <x v="2269"/>
    </i>
    <i r="9">
      <x v="2188"/>
      <x v="337"/>
      <x v="151"/>
      <x v="134"/>
      <x v="2270"/>
    </i>
    <i r="9">
      <x v="2191"/>
      <x v="325"/>
      <x v="39"/>
      <x v="99"/>
      <x v="2273"/>
    </i>
    <i r="7">
      <x v="694"/>
      <x v="35"/>
      <x v="2138"/>
      <x v="331"/>
      <x v="39"/>
      <x v="130"/>
      <x v="2191"/>
    </i>
    <i r="7">
      <x v="695"/>
      <x v="35"/>
      <x v="2140"/>
      <x v="324"/>
      <x v="69"/>
      <x v="130"/>
      <x v="2193"/>
    </i>
    <i r="7">
      <x v="696"/>
      <x v="35"/>
      <x v="2142"/>
      <x v="333"/>
      <x v="69"/>
      <x v="130"/>
      <x v="2195"/>
    </i>
    <i r="7">
      <x v="697"/>
      <x v="35"/>
      <x v="2144"/>
      <x v="334"/>
      <x v="4"/>
      <x v="130"/>
      <x v="2197"/>
    </i>
    <i r="7">
      <x v="1909"/>
      <x v="35"/>
      <x v="2145"/>
      <x v="335"/>
      <x v="4"/>
      <x v="130"/>
      <x v="2198"/>
    </i>
    <i r="7">
      <x v="1910"/>
      <x v="35"/>
      <x v="2146"/>
      <x v="326"/>
      <x v="3"/>
      <x v="130"/>
      <x v="2199"/>
    </i>
    <i r="7">
      <x v="1911"/>
      <x v="35"/>
      <x v="2147"/>
      <x v="336"/>
      <x v="3"/>
      <x v="130"/>
      <x v="2200"/>
    </i>
    <i r="7">
      <x v="1912"/>
      <x v="35"/>
      <x v="2148"/>
      <x v="335"/>
      <x v="104"/>
      <x v="130"/>
      <x v="2201"/>
    </i>
    <i r="7">
      <x v="1913"/>
      <x v="35"/>
      <x v="2149"/>
      <x v="331"/>
      <x v="52"/>
      <x v="131"/>
      <x v="2202"/>
    </i>
    <i r="7">
      <x v="1914"/>
      <x v="35"/>
      <x v="2150"/>
      <x v="331"/>
      <x v="52"/>
      <x v="131"/>
      <x v="2202"/>
    </i>
    <i r="7">
      <x v="1915"/>
      <x v="35"/>
      <x v="2151"/>
      <x v="331"/>
      <x v="52"/>
      <x v="131"/>
      <x v="2202"/>
    </i>
    <i r="2">
      <x v="61"/>
      <x v="29"/>
      <x v="57"/>
      <x v="30"/>
      <x v="2"/>
      <x v="53"/>
      <x v="30"/>
      <x v="1845"/>
      <x v="249"/>
      <x v="39"/>
      <x v="99"/>
      <x v="1762"/>
    </i>
    <i r="6">
      <x v="4"/>
      <x v="51"/>
      <x v="30"/>
      <x v="1847"/>
      <x v="243"/>
      <x v="129"/>
      <x v="71"/>
      <x v="1764"/>
    </i>
    <i r="7">
      <x v="52"/>
      <x v="30"/>
      <x v="1846"/>
      <x v="263"/>
      <x v="129"/>
      <x v="71"/>
      <x v="1763"/>
    </i>
    <i r="7">
      <x v="1782"/>
      <x v="30"/>
      <x v="1848"/>
      <x v="260"/>
      <x v="44"/>
      <x v="69"/>
      <x v="1765"/>
    </i>
    <i r="7">
      <x v="1783"/>
      <x v="30"/>
      <x v="1849"/>
      <x v="245"/>
      <x v="3"/>
      <x v="68"/>
      <x v="1766"/>
    </i>
    <i r="7">
      <x v="1784"/>
      <x v="30"/>
      <x v="1850"/>
      <x v="257"/>
      <x v="4"/>
      <x v="68"/>
      <x v="1767"/>
    </i>
    <i r="7">
      <x v="1785"/>
      <x v="30"/>
      <x v="1851"/>
      <x v="264"/>
      <x v="39"/>
      <x v="68"/>
      <x v="1768"/>
    </i>
    <i r="2">
      <x v="62"/>
      <x v="30"/>
      <x v="58"/>
      <x v="31"/>
      <x v="120"/>
      <x v="146"/>
      <x v="31"/>
      <x v="74"/>
      <x v="259"/>
      <x v="4"/>
      <x v="68"/>
      <x v="1860"/>
    </i>
    <i r="7">
      <x v="147"/>
      <x v="31"/>
      <x v="75"/>
      <x v="269"/>
      <x v="3"/>
      <x v="68"/>
      <x v="1861"/>
    </i>
    <i r="7">
      <x v="148"/>
      <x v="31"/>
      <x v="77"/>
      <x v="262"/>
      <x v="4"/>
      <x v="72"/>
      <x v="1863"/>
    </i>
    <i r="7">
      <x v="149"/>
      <x v="31"/>
      <x v="79"/>
      <x v="260"/>
      <x v="70"/>
      <x v="76"/>
      <x v="1865"/>
    </i>
    <i r="7">
      <x v="150"/>
      <x v="31"/>
      <x v="83"/>
      <x v="273"/>
      <x v="4"/>
      <x v="124"/>
      <x v="1869"/>
    </i>
    <i r="7">
      <x v="151"/>
      <x v="31"/>
      <x v="85"/>
      <x v="261"/>
      <x v="69"/>
      <x v="125"/>
      <x v="1872"/>
    </i>
    <i r="7">
      <x v="152"/>
      <x v="31"/>
      <x v="87"/>
      <x v="264"/>
      <x v="3"/>
      <x v="125"/>
      <x v="1871"/>
    </i>
    <i r="7">
      <x v="1815"/>
      <x v="31"/>
      <x v="58"/>
      <x v="263"/>
      <x v="70"/>
      <x v="68"/>
      <x v="1859"/>
    </i>
    <i r="7">
      <x v="1816"/>
      <x v="31"/>
      <x v="76"/>
      <x v="258"/>
      <x v="70"/>
      <x v="72"/>
      <x v="1862"/>
    </i>
    <i r="7">
      <x v="1817"/>
      <x v="31"/>
      <x v="78"/>
      <x v="271"/>
      <x v="3"/>
      <x v="72"/>
      <x v="1864"/>
    </i>
    <i r="7">
      <x v="1818"/>
      <x v="31"/>
      <x v="80"/>
      <x v="268"/>
      <x v="4"/>
      <x v="76"/>
      <x v="1866"/>
    </i>
    <i r="7">
      <x v="1819"/>
      <x v="31"/>
      <x v="81"/>
      <x v="280"/>
      <x v="3"/>
      <x v="76"/>
      <x v="1867"/>
    </i>
    <i r="7">
      <x v="1820"/>
      <x v="31"/>
      <x v="82"/>
      <x v="267"/>
      <x v="69"/>
      <x v="124"/>
      <x v="1868"/>
    </i>
    <i r="7">
      <x v="1821"/>
      <x v="31"/>
      <x v="84"/>
      <x v="265"/>
      <x v="3"/>
      <x v="124"/>
      <x v="1870"/>
    </i>
    <i r="7">
      <x v="1822"/>
      <x v="31"/>
      <x v="86"/>
      <x v="279"/>
      <x v="4"/>
      <x v="125"/>
      <x v="1873"/>
    </i>
    <i r="6">
      <x v="121"/>
      <x v="1803"/>
      <x v="31"/>
      <x v="55"/>
      <x v="264"/>
      <x v="70"/>
      <x v="122"/>
      <x v="1824"/>
    </i>
    <i r="7">
      <x v="1804"/>
      <x v="31"/>
      <x v="56"/>
      <x v="261"/>
      <x v="4"/>
      <x v="122"/>
      <x v="1826"/>
    </i>
    <i r="7">
      <x v="1805"/>
      <x v="31"/>
      <x v="57"/>
      <x v="256"/>
      <x v="3"/>
      <x v="122"/>
      <x v="1828"/>
    </i>
    <i r="2">
      <x v="63"/>
      <x v="31"/>
      <x v="55"/>
      <x v="32"/>
      <x v="125"/>
      <x v="1890"/>
      <x v="33"/>
      <x v="1973"/>
      <x v="269"/>
      <x v="3"/>
      <x v="111"/>
      <x v="1940"/>
    </i>
    <i r="7">
      <x v="1891"/>
      <x v="33"/>
      <x v="237"/>
      <x v="263"/>
      <x v="4"/>
      <x v="111"/>
      <x v="1941"/>
    </i>
    <i r="7">
      <x v="1892"/>
      <x v="33"/>
      <x v="1974"/>
      <x v="245"/>
      <x v="69"/>
      <x v="111"/>
      <x v="1942"/>
    </i>
    <i r="7">
      <x v="1893"/>
      <x v="33"/>
      <x v="1975"/>
      <x v="251"/>
      <x v="3"/>
      <x v="110"/>
      <x v="1943"/>
    </i>
    <i r="7">
      <x v="1894"/>
      <x v="33"/>
      <x v="236"/>
      <x v="253"/>
      <x v="4"/>
      <x v="110"/>
      <x v="1944"/>
    </i>
    <i r="7">
      <x v="1895"/>
      <x v="33"/>
      <x v="1976"/>
      <x v="251"/>
      <x v="69"/>
      <x v="110"/>
      <x v="1945"/>
    </i>
    <i r="7">
      <x v="1896"/>
      <x v="33"/>
      <x v="1977"/>
      <x v="248"/>
      <x v="3"/>
      <x v="104"/>
      <x v="1946"/>
    </i>
    <i r="7">
      <x v="1897"/>
      <x v="33"/>
      <x v="1978"/>
      <x v="242"/>
      <x v="4"/>
      <x v="104"/>
      <x v="1947"/>
    </i>
    <i r="7">
      <x v="1898"/>
      <x v="33"/>
      <x v="1979"/>
      <x v="244"/>
      <x v="69"/>
      <x v="104"/>
      <x v="1948"/>
    </i>
    <i t="default" r="1">
      <x v="5"/>
    </i>
    <i t="default">
      <x v="2"/>
    </i>
    <i>
      <x v="3"/>
      <x v="3"/>
      <x v="59"/>
      <x v="31"/>
      <x v="55"/>
      <x v="32"/>
      <x v="115"/>
      <x/>
      <x v="34"/>
      <x v="401"/>
      <x v="319"/>
      <x v="125"/>
      <x v="92"/>
      <x v="2132"/>
    </i>
    <i r="9">
      <x v="402"/>
      <x v="299"/>
      <x v="125"/>
      <x v="93"/>
      <x v="2136"/>
    </i>
    <i r="9">
      <x v="403"/>
      <x v="310"/>
      <x v="4"/>
      <x v="93"/>
      <x v="2137"/>
    </i>
    <i r="9">
      <x v="404"/>
      <x v="304"/>
      <x v="3"/>
      <x v="93"/>
      <x v="2138"/>
    </i>
    <i r="9">
      <x v="405"/>
      <x v="302"/>
      <x v="127"/>
      <x v="94"/>
      <x v="2139"/>
    </i>
    <i r="9">
      <x v="407"/>
      <x v="308"/>
      <x v="147"/>
      <x v="91"/>
      <x v="2129"/>
    </i>
    <i r="9">
      <x v="605"/>
      <x v="329"/>
      <x v="127"/>
      <x v="94"/>
      <x v="2186"/>
    </i>
    <i r="9">
      <x v="606"/>
      <x v="326"/>
      <x v="125"/>
      <x v="95"/>
      <x v="2187"/>
    </i>
    <i r="9">
      <x v="764"/>
      <x v="337"/>
      <x v="125"/>
      <x v="132"/>
      <x v="2230"/>
    </i>
    <i r="9">
      <x v="765"/>
      <x v="339"/>
      <x v="4"/>
      <x v="132"/>
      <x v="2231"/>
    </i>
    <i r="9">
      <x v="766"/>
      <x v="344"/>
      <x v="3"/>
      <x v="132"/>
      <x v="2232"/>
    </i>
    <i r="9">
      <x v="2012"/>
      <x v="294"/>
      <x v="131"/>
      <x v="89"/>
      <x v="1980"/>
    </i>
    <i r="9">
      <x v="2013"/>
      <x v="282"/>
      <x v="131"/>
      <x v="89"/>
      <x v="1981"/>
    </i>
    <i r="9">
      <x v="2014"/>
      <x v="282"/>
      <x v="131"/>
      <x v="89"/>
      <x v="1982"/>
    </i>
    <i r="9">
      <x v="2015"/>
      <x v="296"/>
      <x v="131"/>
      <x v="89"/>
      <x v="1983"/>
    </i>
    <i r="9">
      <x v="2016"/>
      <x v="290"/>
      <x v="39"/>
      <x v="92"/>
      <x v="1984"/>
    </i>
    <i r="9">
      <x v="2017"/>
      <x v="290"/>
      <x v="132"/>
      <x v="120"/>
      <x v="1985"/>
    </i>
    <i r="9">
      <x v="2018"/>
      <x v="295"/>
      <x v="132"/>
      <x v="120"/>
      <x v="1986"/>
    </i>
    <i r="9">
      <x v="2113"/>
      <x v="308"/>
      <x v="39"/>
      <x v="90"/>
      <x v="2126"/>
    </i>
    <i r="9">
      <x v="2114"/>
      <x v="308"/>
      <x v="39"/>
      <x v="90"/>
      <x v="2127"/>
    </i>
    <i r="9">
      <x v="2115"/>
      <x v="306"/>
      <x v="147"/>
      <x v="91"/>
      <x v="2128"/>
    </i>
    <i r="9">
      <x v="2116"/>
      <x v="295"/>
      <x v="39"/>
      <x v="92"/>
      <x v="2130"/>
    </i>
    <i r="9">
      <x v="2117"/>
      <x v="312"/>
      <x v="39"/>
      <x v="92"/>
      <x v="2131"/>
    </i>
    <i r="9">
      <x v="2118"/>
      <x v="307"/>
      <x v="4"/>
      <x v="92"/>
      <x v="2133"/>
    </i>
    <i r="9">
      <x v="2119"/>
      <x v="301"/>
      <x v="3"/>
      <x v="92"/>
      <x v="2134"/>
    </i>
    <i r="9">
      <x v="2120"/>
      <x v="312"/>
      <x v="132"/>
      <x v="120"/>
      <x v="2135"/>
    </i>
    <i r="7">
      <x v="1916"/>
      <x v="35"/>
      <x v="2152"/>
      <x v="337"/>
      <x v="131"/>
      <x v="89"/>
      <x v="2203"/>
    </i>
    <i r="7">
      <x v="1917"/>
      <x v="35"/>
      <x v="2153"/>
      <x v="338"/>
      <x v="131"/>
      <x v="89"/>
      <x v="2204"/>
    </i>
    <i r="7">
      <x v="1918"/>
      <x v="35"/>
      <x v="2154"/>
      <x v="337"/>
      <x v="69"/>
      <x v="90"/>
      <x v="2205"/>
    </i>
    <i r="7">
      <x v="1919"/>
      <x v="35"/>
      <x v="2155"/>
      <x v="335"/>
      <x v="39"/>
      <x v="92"/>
      <x v="2206"/>
    </i>
    <i r="7">
      <x v="1920"/>
      <x v="35"/>
      <x v="2156"/>
      <x v="336"/>
      <x v="39"/>
      <x v="92"/>
      <x v="2207"/>
    </i>
    <i r="7">
      <x v="1921"/>
      <x v="35"/>
      <x v="2157"/>
      <x v="336"/>
      <x v="132"/>
      <x v="120"/>
      <x v="2208"/>
    </i>
    <i r="7">
      <x v="1922"/>
      <x v="35"/>
      <x v="2158"/>
      <x v="339"/>
      <x v="39"/>
      <x v="95"/>
      <x v="2209"/>
    </i>
    <i r="2">
      <x v="60"/>
      <x v="28"/>
      <x v="56"/>
      <x v="29"/>
      <x v="117"/>
      <x v="37"/>
      <x v="29"/>
      <x v="1802"/>
      <x v="243"/>
      <x v="126"/>
      <x v="89"/>
      <x v="1720"/>
    </i>
    <i r="7">
      <x v="38"/>
      <x v="29"/>
      <x v="1804"/>
      <x v="242"/>
      <x v="126"/>
      <x v="89"/>
      <x v="1722"/>
    </i>
    <i r="7">
      <x v="39"/>
      <x v="29"/>
      <x v="1806"/>
      <x v="254"/>
      <x v="69"/>
      <x v="90"/>
      <x v="1724"/>
    </i>
    <i r="7">
      <x v="40"/>
      <x v="29"/>
      <x v="1808"/>
      <x v="255"/>
      <x v="4"/>
      <x v="90"/>
      <x v="1726"/>
    </i>
    <i r="7">
      <x v="41"/>
      <x v="29"/>
      <x v="1810"/>
      <x v="246"/>
      <x v="3"/>
      <x v="90"/>
      <x v="1728"/>
    </i>
    <i r="7">
      <x v="42"/>
      <x v="29"/>
      <x v="1811"/>
      <x v="241"/>
      <x v="125"/>
      <x v="93"/>
      <x v="1729"/>
    </i>
    <i r="7">
      <x v="43"/>
      <x v="29"/>
      <x v="1809"/>
      <x v="243"/>
      <x v="4"/>
      <x v="93"/>
      <x v="1727"/>
    </i>
    <i r="7">
      <x v="44"/>
      <x v="29"/>
      <x v="1807"/>
      <x v="244"/>
      <x v="3"/>
      <x v="93"/>
      <x v="1725"/>
    </i>
    <i r="7">
      <x v="45"/>
      <x v="29"/>
      <x v="1805"/>
      <x v="242"/>
      <x v="127"/>
      <x v="94"/>
      <x v="1723"/>
    </i>
    <i r="7">
      <x v="46"/>
      <x v="29"/>
      <x v="1803"/>
      <x v="248"/>
      <x v="39"/>
      <x v="95"/>
      <x v="1721"/>
    </i>
    <i r="7">
      <x v="48"/>
      <x v="29"/>
      <x v="1800"/>
      <x v="248"/>
      <x v="4"/>
      <x v="95"/>
      <x v="1718"/>
    </i>
    <i r="7">
      <x v="49"/>
      <x v="29"/>
      <x v="1799"/>
      <x v="251"/>
      <x v="3"/>
      <x v="95"/>
      <x v="1717"/>
    </i>
    <i r="7">
      <x v="50"/>
      <x v="29"/>
      <x v="1798"/>
      <x v="243"/>
      <x v="124"/>
      <x v="116"/>
      <x v="1716"/>
    </i>
    <i r="7">
      <x v="1780"/>
      <x v="29"/>
      <x v="1797"/>
      <x v="248"/>
      <x v="124"/>
      <x v="116"/>
      <x v="1715"/>
    </i>
    <i r="7">
      <x v="1781"/>
      <x v="29"/>
      <x v="1801"/>
      <x v="253"/>
      <x v="125"/>
      <x v="95"/>
      <x v="1719"/>
    </i>
    <i r="2">
      <x v="61"/>
      <x v="29"/>
      <x v="57"/>
      <x v="30"/>
      <x v="4"/>
      <x v="1790"/>
      <x v="30"/>
      <x v="1856"/>
      <x v="259"/>
      <x v="131"/>
      <x v="89"/>
      <x v="1773"/>
    </i>
    <i r="2">
      <x v="62"/>
      <x v="30"/>
      <x v="58"/>
      <x v="31"/>
      <x v="120"/>
      <x v="167"/>
      <x v="31"/>
      <x v="1904"/>
      <x v="256"/>
      <x v="4"/>
      <x v="88"/>
      <x v="1852"/>
    </i>
    <i r="7">
      <x v="168"/>
      <x v="31"/>
      <x v="1903"/>
      <x v="280"/>
      <x v="3"/>
      <x v="88"/>
      <x v="1851"/>
    </i>
    <i r="7">
      <x v="169"/>
      <x v="31"/>
      <x v="1898"/>
      <x v="273"/>
      <x v="3"/>
      <x v="92"/>
      <x v="1846"/>
    </i>
    <i r="7">
      <x v="170"/>
      <x v="31"/>
      <x v="1897"/>
      <x v="269"/>
      <x v="132"/>
      <x v="120"/>
      <x v="1845"/>
    </i>
    <i r="7">
      <x v="171"/>
      <x v="31"/>
      <x v="1896"/>
      <x v="279"/>
      <x v="132"/>
      <x v="120"/>
      <x v="1844"/>
    </i>
    <i r="7">
      <x v="172"/>
      <x v="31"/>
      <x v="1894"/>
      <x v="268"/>
      <x v="124"/>
      <x v="116"/>
      <x v="1842"/>
    </i>
    <i r="7">
      <x v="173"/>
      <x v="31"/>
      <x v="202"/>
      <x v="270"/>
      <x v="39"/>
      <x v="92"/>
      <x v="1785"/>
    </i>
    <i r="7">
      <x v="174"/>
      <x v="31"/>
      <x v="203"/>
      <x v="270"/>
      <x v="132"/>
      <x v="120"/>
      <x v="1783"/>
    </i>
    <i r="7">
      <x v="1807"/>
      <x v="31"/>
      <x v="1895"/>
      <x v="268"/>
      <x v="39"/>
      <x v="95"/>
      <x v="1843"/>
    </i>
    <i r="7">
      <x v="1808"/>
      <x v="31"/>
      <x v="1899"/>
      <x v="259"/>
      <x v="4"/>
      <x v="92"/>
      <x v="1847"/>
    </i>
    <i r="7">
      <x v="1809"/>
      <x v="31"/>
      <x v="1900"/>
      <x v="261"/>
      <x v="125"/>
      <x v="92"/>
      <x v="1848"/>
    </i>
    <i r="7">
      <x v="1810"/>
      <x v="31"/>
      <x v="1901"/>
      <x v="279"/>
      <x v="39"/>
      <x v="92"/>
      <x v="1849"/>
    </i>
    <i r="7">
      <x v="1811"/>
      <x v="31"/>
      <x v="1902"/>
      <x v="261"/>
      <x v="39"/>
      <x v="92"/>
      <x v="1850"/>
    </i>
    <i r="7">
      <x v="1812"/>
      <x v="31"/>
      <x v="1905"/>
      <x v="260"/>
      <x v="69"/>
      <x v="88"/>
      <x v="1853"/>
    </i>
    <i r="2">
      <x v="63"/>
      <x v="31"/>
      <x v="55"/>
      <x v="32"/>
      <x v="124"/>
      <x v="1883"/>
      <x v="33"/>
      <x v="1966"/>
      <x v="267"/>
      <x v="3"/>
      <x v="95"/>
      <x v="1933"/>
    </i>
    <i r="7">
      <x v="1884"/>
      <x v="33"/>
      <x v="1967"/>
      <x v="283"/>
      <x v="4"/>
      <x v="95"/>
      <x v="1934"/>
    </i>
    <i r="7">
      <x v="1885"/>
      <x v="33"/>
      <x v="1968"/>
      <x v="270"/>
      <x v="125"/>
      <x v="95"/>
      <x v="1935"/>
    </i>
    <i r="7">
      <x v="1886"/>
      <x v="33"/>
      <x v="1969"/>
      <x v="282"/>
      <x v="3"/>
      <x v="90"/>
      <x v="1936"/>
    </i>
    <i r="7">
      <x v="1887"/>
      <x v="33"/>
      <x v="1970"/>
      <x v="282"/>
      <x v="4"/>
      <x v="90"/>
      <x v="1937"/>
    </i>
    <i r="7">
      <x v="1888"/>
      <x v="33"/>
      <x v="1971"/>
      <x v="284"/>
      <x v="69"/>
      <x v="90"/>
      <x v="1938"/>
    </i>
    <i r="7">
      <x v="1889"/>
      <x v="33"/>
      <x v="1972"/>
      <x v="266"/>
      <x v="131"/>
      <x v="89"/>
      <x v="1939"/>
    </i>
    <i t="default" r="1">
      <x v="3"/>
    </i>
    <i r="1">
      <x v="7"/>
      <x v="59"/>
      <x v="31"/>
      <x v="55"/>
      <x v="32"/>
      <x v="115"/>
      <x/>
      <x v="34"/>
      <x v="294"/>
      <x v="301"/>
      <x v="30"/>
      <x v="60"/>
      <x v="2006"/>
    </i>
    <i r="9">
      <x v="295"/>
      <x v="302"/>
      <x v="30"/>
      <x v="60"/>
      <x v="2007"/>
    </i>
    <i r="9">
      <x v="296"/>
      <x v="302"/>
      <x v="30"/>
      <x v="60"/>
      <x v="2008"/>
    </i>
    <i r="9">
      <x v="297"/>
      <x v="302"/>
      <x v="30"/>
      <x v="60"/>
      <x v="2009"/>
    </i>
    <i r="9">
      <x v="298"/>
      <x v="303"/>
      <x v="46"/>
      <x v="60"/>
      <x v="2010"/>
    </i>
    <i r="9">
      <x v="299"/>
      <x v="302"/>
      <x v="8"/>
      <x v="60"/>
      <x v="2011"/>
    </i>
    <i r="9">
      <x v="300"/>
      <x v="301"/>
      <x v="71"/>
      <x v="62"/>
      <x v="2022"/>
    </i>
    <i r="9">
      <x v="301"/>
      <x v="302"/>
      <x v="112"/>
      <x v="63"/>
      <x v="2023"/>
    </i>
    <i r="9">
      <x v="302"/>
      <x v="302"/>
      <x v="61"/>
      <x v="64"/>
      <x v="2024"/>
    </i>
    <i r="11">
      <x v="62"/>
      <x v="64"/>
      <x v="2024"/>
    </i>
    <i r="9">
      <x v="303"/>
      <x v="289"/>
      <x v="62"/>
      <x v="64"/>
      <x v="2025"/>
    </i>
    <i r="9">
      <x v="304"/>
      <x v="305"/>
      <x v="63"/>
      <x v="64"/>
      <x v="2026"/>
    </i>
    <i r="9">
      <x v="305"/>
      <x v="306"/>
      <x v="63"/>
      <x v="64"/>
      <x v="2027"/>
    </i>
    <i r="9">
      <x v="306"/>
      <x v="302"/>
      <x v="7"/>
      <x v="67"/>
      <x v="2028"/>
    </i>
    <i r="11">
      <x v="108"/>
      <x v="67"/>
      <x v="2028"/>
    </i>
    <i r="11">
      <x v="114"/>
      <x v="67"/>
      <x v="2028"/>
    </i>
    <i r="11">
      <x v="136"/>
      <x v="67"/>
      <x v="2028"/>
    </i>
    <i r="11">
      <x v="137"/>
      <x v="67"/>
      <x v="2028"/>
    </i>
    <i r="11">
      <x v="138"/>
      <x v="67"/>
      <x v="2028"/>
    </i>
    <i r="11">
      <x v="139"/>
      <x v="67"/>
      <x v="2028"/>
    </i>
    <i r="9">
      <x v="316"/>
      <x v="302"/>
      <x v="33"/>
      <x v="61"/>
      <x v="2013"/>
    </i>
    <i r="11">
      <x v="34"/>
      <x v="61"/>
      <x v="2013"/>
    </i>
    <i r="9">
      <x v="317"/>
      <x v="302"/>
      <x v="3"/>
      <x v="61"/>
      <x v="2014"/>
    </i>
    <i r="9">
      <x v="318"/>
      <x v="302"/>
      <x v="3"/>
      <x v="61"/>
      <x v="2015"/>
    </i>
    <i r="9">
      <x v="319"/>
      <x v="302"/>
      <x v="3"/>
      <x v="61"/>
      <x v="2016"/>
    </i>
    <i r="9">
      <x v="320"/>
      <x v="302"/>
      <x v="4"/>
      <x v="61"/>
      <x v="2018"/>
    </i>
    <i r="9">
      <x v="321"/>
      <x v="302"/>
      <x v="4"/>
      <x v="61"/>
      <x v="2020"/>
    </i>
    <i r="9">
      <x v="322"/>
      <x v="302"/>
      <x v="4"/>
      <x v="61"/>
      <x v="2021"/>
    </i>
    <i r="9">
      <x v="410"/>
      <x v="310"/>
      <x v="121"/>
      <x v="31"/>
      <x v="2073"/>
    </i>
    <i r="9">
      <x v="412"/>
      <x v="310"/>
      <x v="121"/>
      <x v="31"/>
      <x v="2074"/>
    </i>
    <i r="9">
      <x v="414"/>
      <x v="299"/>
      <x v="92"/>
      <x v="38"/>
      <x v="2084"/>
    </i>
    <i r="9">
      <x v="416"/>
      <x v="287"/>
      <x v="141"/>
      <x v="41"/>
      <x v="1961"/>
    </i>
    <i r="9">
      <x v="417"/>
      <x v="304"/>
      <x v="141"/>
      <x v="41"/>
      <x v="2085"/>
    </i>
    <i r="9">
      <x v="418"/>
      <x v="309"/>
      <x v="84"/>
      <x v="127"/>
      <x v="2086"/>
    </i>
    <i r="9">
      <x v="420"/>
      <x v="293"/>
      <x v="93"/>
      <x v="46"/>
      <x v="2087"/>
    </i>
    <i r="9">
      <x v="421"/>
      <x v="315"/>
      <x v="93"/>
      <x v="46"/>
      <x v="2088"/>
    </i>
    <i r="9">
      <x v="423"/>
      <x v="307"/>
      <x v="93"/>
      <x v="46"/>
      <x v="2089"/>
    </i>
    <i r="9">
      <x v="424"/>
      <x v="302"/>
      <x v="93"/>
      <x v="46"/>
      <x v="2090"/>
    </i>
    <i r="9">
      <x v="425"/>
      <x v="295"/>
      <x v="93"/>
      <x v="118"/>
      <x v="2091"/>
    </i>
    <i r="9">
      <x v="426"/>
      <x v="314"/>
      <x v="120"/>
      <x v="35"/>
      <x v="2075"/>
    </i>
    <i r="9">
      <x v="427"/>
      <x v="314"/>
      <x v="120"/>
      <x v="35"/>
      <x v="2075"/>
    </i>
    <i r="9">
      <x v="428"/>
      <x v="315"/>
      <x v="134"/>
      <x v="35"/>
      <x v="2076"/>
    </i>
    <i r="9">
      <x v="429"/>
      <x v="315"/>
      <x v="134"/>
      <x v="35"/>
      <x v="2076"/>
    </i>
    <i r="9">
      <x v="430"/>
      <x v="299"/>
      <x v="134"/>
      <x v="35"/>
      <x v="2077"/>
    </i>
    <i r="9">
      <x v="431"/>
      <x v="300"/>
      <x v="120"/>
      <x v="35"/>
      <x v="2078"/>
    </i>
    <i r="9">
      <x v="598"/>
      <x v="322"/>
      <x v="134"/>
      <x v="35"/>
      <x v="2164"/>
    </i>
    <i r="9">
      <x v="599"/>
      <x v="323"/>
      <x v="134"/>
      <x v="35"/>
      <x v="2165"/>
    </i>
    <i r="9">
      <x v="600"/>
      <x v="320"/>
      <x v="92"/>
      <x v="38"/>
      <x v="2166"/>
    </i>
    <i r="9">
      <x v="601"/>
      <x v="292"/>
      <x v="84"/>
      <x v="39"/>
      <x v="2167"/>
    </i>
    <i r="9">
      <x v="602"/>
      <x v="322"/>
      <x v="62"/>
      <x v="64"/>
      <x v="2173"/>
    </i>
    <i r="9">
      <x v="603"/>
      <x v="320"/>
      <x v="142"/>
      <x v="66"/>
      <x v="2174"/>
    </i>
    <i r="9">
      <x v="604"/>
      <x v="325"/>
      <x v="7"/>
      <x v="67"/>
      <x v="2175"/>
    </i>
    <i r="11">
      <x v="108"/>
      <x v="67"/>
      <x v="2175"/>
    </i>
    <i r="11">
      <x v="114"/>
      <x v="67"/>
      <x v="2175"/>
    </i>
    <i r="11">
      <x v="136"/>
      <x v="67"/>
      <x v="2175"/>
    </i>
    <i r="11">
      <x v="137"/>
      <x v="67"/>
      <x v="2175"/>
    </i>
    <i r="11">
      <x v="138"/>
      <x v="67"/>
      <x v="2175"/>
    </i>
    <i r="11">
      <x v="139"/>
      <x v="67"/>
      <x v="2175"/>
    </i>
    <i r="9">
      <x v="744"/>
      <x v="335"/>
      <x v="140"/>
      <x v="32"/>
      <x v="2211"/>
    </i>
    <i r="9">
      <x v="746"/>
      <x v="340"/>
      <x v="149"/>
      <x v="35"/>
      <x v="2212"/>
    </i>
    <i r="9">
      <x v="748"/>
      <x v="336"/>
      <x v="149"/>
      <x v="35"/>
      <x v="2213"/>
    </i>
    <i r="9">
      <x v="750"/>
      <x v="316"/>
      <x v="141"/>
      <x v="41"/>
      <x v="2214"/>
    </i>
    <i r="9">
      <x v="751"/>
      <x v="341"/>
      <x v="30"/>
      <x v="60"/>
      <x v="2215"/>
    </i>
    <i r="9">
      <x v="752"/>
      <x v="335"/>
      <x v="30"/>
      <x v="60"/>
      <x v="2216"/>
    </i>
    <i r="9">
      <x v="753"/>
      <x v="340"/>
      <x v="30"/>
      <x v="60"/>
      <x v="2217"/>
    </i>
    <i r="9">
      <x v="754"/>
      <x v="342"/>
      <x v="30"/>
      <x v="60"/>
      <x v="2218"/>
    </i>
    <i r="9">
      <x v="755"/>
      <x v="343"/>
      <x v="30"/>
      <x v="60"/>
      <x v="2219"/>
    </i>
    <i r="9">
      <x v="756"/>
      <x v="325"/>
      <x v="46"/>
      <x v="60"/>
      <x v="2220"/>
    </i>
    <i r="9">
      <x v="758"/>
      <x v="328"/>
      <x v="28"/>
      <x v="60"/>
      <x v="2221"/>
    </i>
    <i r="9">
      <x v="759"/>
      <x v="327"/>
      <x v="28"/>
      <x v="60"/>
      <x v="2222"/>
    </i>
    <i r="9">
      <x v="760"/>
      <x v="333"/>
      <x v="28"/>
      <x v="60"/>
      <x v="2223"/>
    </i>
    <i r="9">
      <x v="761"/>
      <x v="333"/>
      <x v="28"/>
      <x v="60"/>
      <x v="2224"/>
    </i>
    <i r="9">
      <x v="762"/>
      <x v="321"/>
      <x v="25"/>
      <x v="60"/>
      <x v="2225"/>
    </i>
    <i r="9">
      <x v="763"/>
      <x v="325"/>
      <x v="112"/>
      <x v="63"/>
      <x v="2228"/>
    </i>
    <i r="9">
      <x v="777"/>
      <x v="336"/>
      <x v="1"/>
      <x v="61"/>
      <x v="2226"/>
    </i>
    <i r="11">
      <x v="33"/>
      <x v="61"/>
      <x v="2226"/>
    </i>
    <i r="11">
      <x v="34"/>
      <x v="61"/>
      <x v="2226"/>
    </i>
    <i r="9">
      <x v="780"/>
      <x v="342"/>
      <x v="31"/>
      <x v="61"/>
      <x v="2227"/>
    </i>
    <i r="11">
      <x v="32"/>
      <x v="61"/>
      <x v="2227"/>
    </i>
    <i r="9">
      <x v="781"/>
      <x v="343"/>
      <x v="3"/>
      <x v="61"/>
      <x v="2227"/>
    </i>
    <i r="9">
      <x v="782"/>
      <x v="302"/>
      <x v="140"/>
      <x v="32"/>
      <x v="2236"/>
    </i>
    <i r="9">
      <x v="783"/>
      <x v="329"/>
      <x v="30"/>
      <x v="60"/>
      <x v="2244"/>
    </i>
    <i r="9">
      <x v="784"/>
      <x v="325"/>
      <x v="8"/>
      <x v="60"/>
      <x v="2245"/>
    </i>
    <i r="9">
      <x v="785"/>
      <x v="342"/>
      <x v="71"/>
      <x v="62"/>
      <x v="2261"/>
    </i>
    <i r="9">
      <x v="786"/>
      <x v="336"/>
      <x v="61"/>
      <x v="64"/>
      <x v="2262"/>
    </i>
    <i r="11">
      <x v="62"/>
      <x v="64"/>
      <x v="2262"/>
    </i>
    <i r="9">
      <x v="787"/>
      <x v="321"/>
      <x v="61"/>
      <x v="64"/>
      <x v="2263"/>
    </i>
    <i r="9">
      <x v="788"/>
      <x v="349"/>
      <x v="62"/>
      <x v="64"/>
      <x v="2264"/>
    </i>
    <i r="9">
      <x v="790"/>
      <x v="337"/>
      <x v="61"/>
      <x v="64"/>
      <x v="2265"/>
    </i>
    <i r="9">
      <x v="791"/>
      <x v="350"/>
      <x v="62"/>
      <x v="64"/>
      <x v="2266"/>
    </i>
    <i r="9">
      <x v="792"/>
      <x v="351"/>
      <x v="63"/>
      <x v="64"/>
      <x v="2267"/>
    </i>
    <i r="9">
      <x v="1984"/>
      <x v="287"/>
      <x v="134"/>
      <x v="35"/>
      <x v="1955"/>
    </i>
    <i r="9">
      <x v="1985"/>
      <x v="287"/>
      <x v="134"/>
      <x v="35"/>
      <x v="1955"/>
    </i>
    <i r="9">
      <x v="1986"/>
      <x v="288"/>
      <x v="92"/>
      <x v="38"/>
      <x v="1956"/>
    </i>
    <i r="9">
      <x v="1987"/>
      <x v="289"/>
      <x v="84"/>
      <x v="39"/>
      <x v="1957"/>
    </i>
    <i r="9">
      <x v="1988"/>
      <x v="288"/>
      <x v="141"/>
      <x v="41"/>
      <x v="1958"/>
    </i>
    <i r="9">
      <x v="1989"/>
      <x v="290"/>
      <x v="84"/>
      <x v="127"/>
      <x v="1959"/>
    </i>
    <i r="9">
      <x v="1990"/>
      <x v="291"/>
      <x v="93"/>
      <x v="46"/>
      <x v="1960"/>
    </i>
    <i r="9">
      <x v="1991"/>
      <x v="287"/>
      <x v="93"/>
      <x v="46"/>
      <x v="1961"/>
    </i>
    <i r="9">
      <x v="1992"/>
      <x v="283"/>
      <x v="30"/>
      <x v="60"/>
      <x v="1962"/>
    </i>
    <i r="9">
      <x v="1993"/>
      <x v="292"/>
      <x v="30"/>
      <x v="60"/>
      <x v="1963"/>
    </i>
    <i r="9">
      <x v="1994"/>
      <x v="289"/>
      <x v="30"/>
      <x v="60"/>
      <x v="1964"/>
    </i>
    <i r="9">
      <x v="1995"/>
      <x v="293"/>
      <x v="25"/>
      <x v="60"/>
      <x v="1965"/>
    </i>
    <i r="9">
      <x v="1996"/>
      <x v="287"/>
      <x v="3"/>
      <x v="61"/>
      <x v="1966"/>
    </i>
    <i r="9">
      <x v="1997"/>
      <x v="287"/>
      <x v="3"/>
      <x v="61"/>
      <x v="1967"/>
    </i>
    <i r="9">
      <x v="1998"/>
      <x v="287"/>
      <x v="3"/>
      <x v="61"/>
      <x v="1968"/>
    </i>
    <i r="9">
      <x v="1999"/>
      <x v="287"/>
      <x v="3"/>
      <x v="61"/>
      <x v="1969"/>
    </i>
    <i r="9">
      <x v="2000"/>
      <x v="287"/>
      <x v="4"/>
      <x v="61"/>
      <x v="1970"/>
    </i>
    <i r="9">
      <x v="2001"/>
      <x v="287"/>
      <x v="4"/>
      <x v="61"/>
      <x v="1971"/>
    </i>
    <i r="9">
      <x v="2002"/>
      <x v="287"/>
      <x v="4"/>
      <x v="61"/>
      <x v="1972"/>
    </i>
    <i r="9">
      <x v="2003"/>
      <x v="287"/>
      <x v="4"/>
      <x v="61"/>
      <x v="1972"/>
    </i>
    <i r="9">
      <x v="2004"/>
      <x v="291"/>
      <x v="61"/>
      <x v="64"/>
      <x v="1973"/>
    </i>
    <i r="11">
      <x v="62"/>
      <x v="64"/>
      <x v="1973"/>
    </i>
    <i r="9">
      <x v="2005"/>
      <x v="293"/>
      <x v="36"/>
      <x v="64"/>
      <x v="1974"/>
    </i>
    <i r="9">
      <x v="2006"/>
      <x v="294"/>
      <x v="48"/>
      <x v="64"/>
      <x v="1975"/>
    </i>
    <i r="9">
      <x v="2007"/>
      <x v="293"/>
      <x v="62"/>
      <x v="64"/>
      <x v="1976"/>
    </i>
    <i r="9">
      <x v="2008"/>
      <x v="293"/>
      <x v="62"/>
      <x v="64"/>
      <x v="1976"/>
    </i>
    <i r="9">
      <x v="2009"/>
      <x v="295"/>
      <x v="109"/>
      <x v="64"/>
      <x v="1977"/>
    </i>
    <i r="9">
      <x v="2010"/>
      <x v="293"/>
      <x v="60"/>
      <x v="65"/>
      <x v="1978"/>
    </i>
    <i r="9">
      <x v="2011"/>
      <x v="290"/>
      <x v="142"/>
      <x v="66"/>
      <x v="1979"/>
    </i>
    <i r="9">
      <x v="2040"/>
      <x v="304"/>
      <x v="30"/>
      <x v="60"/>
      <x v="2012"/>
    </i>
    <i r="9">
      <x v="2041"/>
      <x v="302"/>
      <x v="3"/>
      <x v="61"/>
      <x v="2017"/>
    </i>
    <i r="9">
      <x v="2042"/>
      <x v="302"/>
      <x v="4"/>
      <x v="61"/>
      <x v="2019"/>
    </i>
    <i r="9">
      <x v="2080"/>
      <x v="300"/>
      <x v="120"/>
      <x v="35"/>
      <x v="2078"/>
    </i>
    <i r="9">
      <x v="2081"/>
      <x v="299"/>
      <x v="120"/>
      <x v="35"/>
      <x v="2079"/>
    </i>
    <i r="9">
      <x v="2082"/>
      <x v="302"/>
      <x v="134"/>
      <x v="35"/>
      <x v="2080"/>
    </i>
    <i r="9">
      <x v="2083"/>
      <x v="316"/>
      <x v="120"/>
      <x v="35"/>
      <x v="2081"/>
    </i>
    <i r="9">
      <x v="2084"/>
      <x v="302"/>
      <x v="120"/>
      <x v="35"/>
      <x v="2082"/>
    </i>
    <i r="9">
      <x v="2085"/>
      <x v="316"/>
      <x v="120"/>
      <x v="35"/>
      <x v="2083"/>
    </i>
    <i r="9">
      <x v="2159"/>
      <x v="334"/>
      <x v="140"/>
      <x v="32"/>
      <x v="2210"/>
    </i>
    <i r="9">
      <x v="2160"/>
      <x v="344"/>
      <x v="113"/>
      <x v="63"/>
      <x v="2229"/>
    </i>
    <i r="9">
      <x v="2164"/>
      <x v="322"/>
      <x v="149"/>
      <x v="35"/>
      <x v="2237"/>
    </i>
    <i r="9">
      <x v="2165"/>
      <x v="335"/>
      <x v="92"/>
      <x v="38"/>
      <x v="2238"/>
    </i>
    <i r="9">
      <x v="2166"/>
      <x v="346"/>
      <x v="141"/>
      <x v="41"/>
      <x v="2239"/>
    </i>
    <i r="9">
      <x v="2167"/>
      <x v="346"/>
      <x v="93"/>
      <x v="46"/>
      <x v="2240"/>
    </i>
    <i r="9">
      <x v="2168"/>
      <x v="347"/>
      <x v="93"/>
      <x v="46"/>
      <x v="2241"/>
    </i>
    <i r="9">
      <x v="2169"/>
      <x v="347"/>
      <x v="93"/>
      <x v="46"/>
      <x v="2242"/>
    </i>
    <i r="9">
      <x v="2171"/>
      <x v="337"/>
      <x v="30"/>
      <x v="60"/>
      <x v="2246"/>
    </i>
    <i r="9">
      <x v="2172"/>
      <x v="337"/>
      <x v="30"/>
      <x v="60"/>
      <x v="2247"/>
    </i>
    <i r="9">
      <x v="2173"/>
      <x v="348"/>
      <x v="28"/>
      <x v="60"/>
      <x v="2248"/>
    </i>
    <i r="9">
      <x v="2174"/>
      <x v="348"/>
      <x v="28"/>
      <x v="60"/>
      <x v="2249"/>
    </i>
    <i r="9">
      <x v="2175"/>
      <x v="346"/>
      <x v="28"/>
      <x v="60"/>
      <x v="2250"/>
    </i>
    <i r="9">
      <x v="2176"/>
      <x v="346"/>
      <x v="28"/>
      <x v="60"/>
      <x v="2251"/>
    </i>
    <i r="9">
      <x v="2177"/>
      <x v="347"/>
      <x v="28"/>
      <x v="60"/>
      <x v="2252"/>
    </i>
    <i r="9">
      <x v="2178"/>
      <x v="347"/>
      <x v="28"/>
      <x v="60"/>
      <x v="2253"/>
    </i>
    <i r="9">
      <x v="2179"/>
      <x v="343"/>
      <x v="3"/>
      <x v="61"/>
      <x v="2254"/>
    </i>
    <i r="9">
      <x v="2180"/>
      <x v="343"/>
      <x v="3"/>
      <x v="61"/>
      <x v="2255"/>
    </i>
    <i r="9">
      <x v="2181"/>
      <x v="343"/>
      <x v="3"/>
      <x v="61"/>
      <x v="2256"/>
    </i>
    <i r="9">
      <x v="2182"/>
      <x v="343"/>
      <x v="4"/>
      <x v="61"/>
      <x v="2257"/>
    </i>
    <i r="9">
      <x v="2183"/>
      <x v="342"/>
      <x v="4"/>
      <x v="61"/>
      <x v="2258"/>
    </i>
    <i r="9">
      <x v="2184"/>
      <x v="342"/>
      <x v="4"/>
      <x v="61"/>
      <x v="2259"/>
    </i>
    <i r="9">
      <x v="2185"/>
      <x v="342"/>
      <x v="4"/>
      <x v="61"/>
      <x v="2260"/>
    </i>
    <i r="9">
      <x v="2186"/>
      <x v="352"/>
      <x v="62"/>
      <x v="64"/>
      <x v="2268"/>
    </i>
    <i r="7">
      <x v="1908"/>
      <x v="35"/>
      <x v="2143"/>
      <x v="321"/>
      <x v="25"/>
      <x v="60"/>
      <x v="2196"/>
    </i>
    <i r="2">
      <x v="60"/>
      <x v="28"/>
      <x v="56"/>
      <x v="29"/>
      <x v="118"/>
      <x v="1741"/>
      <x v="29"/>
      <x v="1753"/>
      <x v="244"/>
      <x v="33"/>
      <x v="61"/>
      <x v="1673"/>
    </i>
    <i r="11">
      <x v="34"/>
      <x v="61"/>
      <x v="1673"/>
    </i>
    <i r="7">
      <x v="1743"/>
      <x v="29"/>
      <x v="1755"/>
      <x v="246"/>
      <x v="71"/>
      <x v="62"/>
      <x v="1675"/>
    </i>
    <i r="7">
      <x v="1745"/>
      <x v="29"/>
      <x v="1757"/>
      <x v="242"/>
      <x v="25"/>
      <x v="60"/>
      <x v="1677"/>
    </i>
    <i r="7">
      <x v="1747"/>
      <x v="29"/>
      <x v="1759"/>
      <x v="245"/>
      <x v="46"/>
      <x v="60"/>
      <x v="1679"/>
    </i>
    <i r="7">
      <x v="1749"/>
      <x v="29"/>
      <x v="1761"/>
      <x v="244"/>
      <x v="46"/>
      <x v="60"/>
      <x v="1681"/>
    </i>
    <i r="7">
      <x v="1751"/>
      <x v="29"/>
      <x v="1763"/>
      <x v="247"/>
      <x v="8"/>
      <x v="60"/>
      <x v="1683"/>
    </i>
    <i r="7">
      <x v="1753"/>
      <x v="29"/>
      <x v="1765"/>
      <x v="249"/>
      <x v="30"/>
      <x v="60"/>
      <x v="1685"/>
    </i>
    <i r="7">
      <x v="1755"/>
      <x v="29"/>
      <x v="1767"/>
      <x v="249"/>
      <x v="30"/>
      <x v="60"/>
      <x v="1685"/>
    </i>
    <i r="7">
      <x v="1757"/>
      <x v="29"/>
      <x v="1769"/>
      <x v="250"/>
      <x v="30"/>
      <x v="60"/>
      <x v="1688"/>
    </i>
    <i r="7">
      <x v="1759"/>
      <x v="29"/>
      <x v="1771"/>
      <x v="251"/>
      <x v="93"/>
      <x v="46"/>
      <x v="1690"/>
    </i>
    <i r="7">
      <x v="1761"/>
      <x v="29"/>
      <x v="1773"/>
      <x v="247"/>
      <x v="92"/>
      <x v="38"/>
      <x v="1692"/>
    </i>
    <i r="7">
      <x v="1763"/>
      <x v="29"/>
      <x v="1775"/>
      <x v="244"/>
      <x v="120"/>
      <x v="35"/>
      <x v="1694"/>
    </i>
    <i r="7">
      <x v="1765"/>
      <x v="29"/>
      <x v="1777"/>
      <x v="244"/>
      <x v="120"/>
      <x v="35"/>
      <x v="1694"/>
    </i>
    <i r="7">
      <x v="1767"/>
      <x v="29"/>
      <x v="1779"/>
      <x v="242"/>
      <x v="121"/>
      <x v="31"/>
      <x v="1697"/>
    </i>
    <i r="7">
      <x v="1769"/>
      <x v="29"/>
      <x v="1781"/>
      <x v="243"/>
      <x v="121"/>
      <x v="31"/>
      <x v="1699"/>
    </i>
    <i r="2">
      <x v="61"/>
      <x v="29"/>
      <x v="57"/>
      <x v="30"/>
      <x v="5"/>
      <x v="54"/>
      <x v="30"/>
      <x v="1844"/>
      <x v="251"/>
      <x v="120"/>
      <x v="35"/>
      <x v="1761"/>
    </i>
    <i r="7">
      <x v="55"/>
      <x v="30"/>
      <x v="1843"/>
      <x v="251"/>
      <x v="120"/>
      <x v="35"/>
      <x v="1760"/>
    </i>
    <i r="7">
      <x v="56"/>
      <x v="30"/>
      <x v="1842"/>
      <x v="257"/>
      <x v="84"/>
      <x v="118"/>
      <x v="1759"/>
    </i>
    <i r="7">
      <x v="57"/>
      <x v="30"/>
      <x v="1841"/>
      <x v="261"/>
      <x v="84"/>
      <x v="118"/>
      <x v="1758"/>
    </i>
    <i r="7">
      <x v="58"/>
      <x v="30"/>
      <x v="1840"/>
      <x v="262"/>
      <x v="28"/>
      <x v="60"/>
      <x v="1757"/>
    </i>
    <i r="7">
      <x v="59"/>
      <x v="30"/>
      <x v="1839"/>
      <x v="249"/>
      <x v="30"/>
      <x v="60"/>
      <x v="1756"/>
    </i>
    <i r="7">
      <x v="60"/>
      <x v="30"/>
      <x v="1838"/>
      <x v="249"/>
      <x v="30"/>
      <x v="60"/>
      <x v="1755"/>
    </i>
    <i r="7">
      <x v="61"/>
      <x v="30"/>
      <x v="1837"/>
      <x v="256"/>
      <x v="30"/>
      <x v="60"/>
      <x v="1755"/>
    </i>
    <i r="7">
      <x v="62"/>
      <x v="30"/>
      <x v="1836"/>
      <x v="255"/>
      <x v="30"/>
      <x v="60"/>
      <x v="1754"/>
    </i>
    <i r="7">
      <x v="63"/>
      <x v="30"/>
      <x v="1835"/>
      <x v="262"/>
      <x v="30"/>
      <x v="60"/>
      <x v="1753"/>
    </i>
    <i r="7">
      <x v="64"/>
      <x v="30"/>
      <x v="1834"/>
      <x v="262"/>
      <x v="30"/>
      <x v="60"/>
      <x v="1752"/>
    </i>
    <i r="7">
      <x v="65"/>
      <x v="30"/>
      <x v="1833"/>
      <x v="256"/>
      <x v="30"/>
      <x v="60"/>
      <x v="1751"/>
    </i>
    <i r="7">
      <x v="66"/>
      <x v="30"/>
      <x v="1832"/>
      <x v="254"/>
      <x v="28"/>
      <x v="60"/>
      <x v="1750"/>
    </i>
    <i r="7">
      <x v="67"/>
      <x v="30"/>
      <x v="1831"/>
      <x v="249"/>
      <x v="28"/>
      <x v="60"/>
      <x v="1749"/>
    </i>
    <i r="7">
      <x v="68"/>
      <x v="30"/>
      <x v="1830"/>
      <x v="261"/>
      <x v="8"/>
      <x v="60"/>
      <x v="1748"/>
    </i>
    <i r="7">
      <x v="69"/>
      <x v="30"/>
      <x v="1829"/>
      <x v="260"/>
      <x v="46"/>
      <x v="60"/>
      <x v="1747"/>
    </i>
    <i r="7">
      <x v="70"/>
      <x v="30"/>
      <x v="1828"/>
      <x v="259"/>
      <x v="66"/>
      <x v="60"/>
      <x v="1746"/>
    </i>
    <i r="7">
      <x v="71"/>
      <x v="30"/>
      <x v="1827"/>
      <x v="258"/>
      <x v="128"/>
      <x v="117"/>
      <x v="1745"/>
    </i>
    <i r="7">
      <x v="72"/>
      <x v="30"/>
      <x v="1826"/>
      <x v="258"/>
      <x v="128"/>
      <x v="117"/>
      <x v="1744"/>
    </i>
    <i r="7">
      <x v="73"/>
      <x v="30"/>
      <x v="1825"/>
      <x v="249"/>
      <x v="63"/>
      <x v="64"/>
      <x v="1743"/>
    </i>
    <i r="7">
      <x v="74"/>
      <x v="30"/>
      <x v="1824"/>
      <x v="258"/>
      <x v="128"/>
      <x v="117"/>
      <x v="1742"/>
    </i>
    <i r="7">
      <x v="75"/>
      <x v="30"/>
      <x v="1823"/>
      <x v="258"/>
      <x v="71"/>
      <x v="62"/>
      <x v="1741"/>
    </i>
    <i r="7">
      <x v="76"/>
      <x v="30"/>
      <x v="1822"/>
      <x v="257"/>
      <x v="112"/>
      <x v="63"/>
      <x v="1740"/>
    </i>
    <i r="7">
      <x v="77"/>
      <x v="30"/>
      <x v="1821"/>
      <x v="256"/>
      <x v="61"/>
      <x v="64"/>
      <x v="1739"/>
    </i>
    <i r="11">
      <x v="62"/>
      <x v="64"/>
      <x v="1739"/>
    </i>
    <i r="7">
      <x v="78"/>
      <x v="30"/>
      <x v="1820"/>
      <x v="246"/>
      <x v="3"/>
      <x v="61"/>
      <x v="1738"/>
    </i>
    <i r="7">
      <x v="79"/>
      <x v="30"/>
      <x v="1819"/>
      <x v="246"/>
      <x v="3"/>
      <x v="61"/>
      <x v="1737"/>
    </i>
    <i r="7">
      <x v="80"/>
      <x v="30"/>
      <x v="1818"/>
      <x v="246"/>
      <x v="3"/>
      <x v="61"/>
      <x v="1736"/>
    </i>
    <i r="7">
      <x v="81"/>
      <x v="30"/>
      <x v="1817"/>
      <x v="246"/>
      <x v="3"/>
      <x v="61"/>
      <x v="1735"/>
    </i>
    <i r="7">
      <x v="82"/>
      <x v="30"/>
      <x v="1816"/>
      <x v="246"/>
      <x v="4"/>
      <x v="61"/>
      <x v="1734"/>
    </i>
    <i r="7">
      <x v="83"/>
      <x v="30"/>
      <x v="1815"/>
      <x v="246"/>
      <x v="4"/>
      <x v="61"/>
      <x v="1733"/>
    </i>
    <i r="7">
      <x v="84"/>
      <x v="30"/>
      <x v="1814"/>
      <x v="246"/>
      <x v="4"/>
      <x v="61"/>
      <x v="1732"/>
    </i>
    <i r="7">
      <x v="85"/>
      <x v="30"/>
      <x v="1813"/>
      <x v="256"/>
      <x v="31"/>
      <x v="61"/>
      <x v="1731"/>
    </i>
    <i r="11">
      <x v="32"/>
      <x v="61"/>
      <x v="1731"/>
    </i>
    <i r="7">
      <x v="86"/>
      <x v="30"/>
      <x v="1812"/>
      <x v="246"/>
      <x v="4"/>
      <x v="61"/>
      <x v="1730"/>
    </i>
    <i r="2">
      <x v="62"/>
      <x v="30"/>
      <x v="58"/>
      <x v="31"/>
      <x v="121"/>
      <x v="175"/>
      <x v="31"/>
      <x v="1881"/>
      <x v="263"/>
      <x v="4"/>
      <x v="30"/>
      <x v="1830"/>
    </i>
    <i r="7">
      <x v="176"/>
      <x v="31"/>
      <x v="1885"/>
      <x v="261"/>
      <x v="69"/>
      <x v="30"/>
      <x v="1834"/>
    </i>
    <i r="7">
      <x v="177"/>
      <x v="31"/>
      <x v="1887"/>
      <x v="261"/>
      <x v="135"/>
      <x v="30"/>
      <x v="1836"/>
    </i>
    <i r="7">
      <x v="178"/>
      <x v="31"/>
      <x v="1889"/>
      <x v="276"/>
      <x v="121"/>
      <x v="31"/>
      <x v="1837"/>
    </i>
    <i r="7">
      <x v="179"/>
      <x v="31"/>
      <x v="1891"/>
      <x v="277"/>
      <x v="121"/>
      <x v="31"/>
      <x v="1839"/>
    </i>
    <i r="7">
      <x v="180"/>
      <x v="31"/>
      <x v="1893"/>
      <x v="261"/>
      <x v="4"/>
      <x v="33"/>
      <x v="1841"/>
    </i>
    <i r="7">
      <x v="181"/>
      <x v="31"/>
      <x v="1892"/>
      <x v="261"/>
      <x v="3"/>
      <x v="33"/>
      <x v="1840"/>
    </i>
    <i r="7">
      <x v="182"/>
      <x v="31"/>
      <x v="1890"/>
      <x v="278"/>
      <x v="134"/>
      <x v="35"/>
      <x v="1838"/>
    </i>
    <i r="7">
      <x v="183"/>
      <x v="31"/>
      <x v="1888"/>
      <x v="277"/>
      <x v="134"/>
      <x v="35"/>
      <x v="1835"/>
    </i>
    <i r="7">
      <x v="184"/>
      <x v="31"/>
      <x v="1886"/>
      <x v="277"/>
      <x v="134"/>
      <x v="35"/>
      <x v="1835"/>
    </i>
    <i r="7">
      <x v="185"/>
      <x v="31"/>
      <x v="1884"/>
      <x v="275"/>
      <x v="134"/>
      <x v="35"/>
      <x v="1833"/>
    </i>
    <i r="7">
      <x v="186"/>
      <x v="31"/>
      <x v="1882"/>
      <x v="275"/>
      <x v="134"/>
      <x v="35"/>
      <x v="1831"/>
    </i>
    <i r="7">
      <x v="187"/>
      <x v="31"/>
      <x v="1880"/>
      <x v="268"/>
      <x v="134"/>
      <x v="35"/>
      <x v="1829"/>
    </i>
    <i r="7">
      <x v="188"/>
      <x v="31"/>
      <x v="1879"/>
      <x v="268"/>
      <x v="134"/>
      <x v="35"/>
      <x v="1827"/>
    </i>
    <i r="7">
      <x v="189"/>
      <x v="31"/>
      <x v="1878"/>
      <x v="263"/>
      <x v="69"/>
      <x v="36"/>
      <x v="1825"/>
    </i>
    <i r="7">
      <x v="190"/>
      <x v="31"/>
      <x v="1877"/>
      <x v="263"/>
      <x v="4"/>
      <x v="36"/>
      <x v="1823"/>
    </i>
    <i r="7">
      <x v="191"/>
      <x v="31"/>
      <x v="1876"/>
      <x v="263"/>
      <x v="3"/>
      <x v="36"/>
      <x v="1822"/>
    </i>
    <i r="7">
      <x v="192"/>
      <x v="31"/>
      <x v="1875"/>
      <x v="261"/>
      <x v="14"/>
      <x v="36"/>
      <x v="1821"/>
    </i>
    <i r="7">
      <x v="193"/>
      <x v="31"/>
      <x v="1874"/>
      <x v="276"/>
      <x v="92"/>
      <x v="38"/>
      <x v="1820"/>
    </i>
    <i r="7">
      <x v="194"/>
      <x v="31"/>
      <x v="1873"/>
      <x v="268"/>
      <x v="92"/>
      <x v="38"/>
      <x v="1819"/>
    </i>
    <i r="7">
      <x v="195"/>
      <x v="31"/>
      <x v="1872"/>
      <x v="263"/>
      <x v="70"/>
      <x v="40"/>
      <x v="1818"/>
    </i>
    <i r="7">
      <x v="196"/>
      <x v="31"/>
      <x v="1871"/>
      <x v="263"/>
      <x v="4"/>
      <x v="40"/>
      <x v="1817"/>
    </i>
    <i r="7">
      <x v="197"/>
      <x v="31"/>
      <x v="1870"/>
      <x v="263"/>
      <x v="3"/>
      <x v="40"/>
      <x v="1816"/>
    </i>
    <i r="7">
      <x v="198"/>
      <x v="31"/>
      <x v="1869"/>
      <x v="261"/>
      <x v="14"/>
      <x v="40"/>
      <x v="1815"/>
    </i>
    <i r="7">
      <x v="199"/>
      <x v="31"/>
      <x v="1868"/>
      <x v="261"/>
      <x v="70"/>
      <x v="42"/>
      <x v="1814"/>
    </i>
    <i r="7">
      <x v="200"/>
      <x v="31"/>
      <x v="1867"/>
      <x v="261"/>
      <x v="4"/>
      <x v="42"/>
      <x v="1813"/>
    </i>
    <i r="7">
      <x v="201"/>
      <x v="31"/>
      <x v="184"/>
      <x v="261"/>
      <x v="3"/>
      <x v="42"/>
      <x v="1812"/>
    </i>
    <i r="7">
      <x v="202"/>
      <x v="31"/>
      <x v="185"/>
      <x v="276"/>
      <x v="14"/>
      <x v="42"/>
      <x v="1811"/>
    </i>
    <i r="7">
      <x v="203"/>
      <x v="31"/>
      <x v="186"/>
      <x v="263"/>
      <x v="93"/>
      <x v="46"/>
      <x v="1810"/>
    </i>
    <i r="7">
      <x v="204"/>
      <x v="31"/>
      <x v="187"/>
      <x v="268"/>
      <x v="93"/>
      <x v="46"/>
      <x v="1809"/>
    </i>
    <i r="7">
      <x v="1806"/>
      <x v="31"/>
      <x v="1883"/>
      <x v="263"/>
      <x v="3"/>
      <x v="30"/>
      <x v="1832"/>
    </i>
    <i r="2">
      <x v="63"/>
      <x v="31"/>
      <x v="55"/>
      <x v="32"/>
      <x v="123"/>
      <x v="1831"/>
      <x v="33"/>
      <x v="1916"/>
      <x v="282"/>
      <x v="31"/>
      <x v="61"/>
      <x v="1884"/>
    </i>
    <i r="11">
      <x v="32"/>
      <x v="61"/>
      <x v="1884"/>
    </i>
    <i r="7">
      <x v="1834"/>
      <x v="33"/>
      <x v="1919"/>
      <x v="271"/>
      <x v="4"/>
      <x v="61"/>
      <x v="1887"/>
    </i>
    <i r="7">
      <x v="1836"/>
      <x v="33"/>
      <x v="1921"/>
      <x v="271"/>
      <x v="4"/>
      <x v="61"/>
      <x v="1887"/>
    </i>
    <i r="7">
      <x v="1837"/>
      <x v="33"/>
      <x v="1922"/>
      <x v="271"/>
      <x v="4"/>
      <x v="61"/>
      <x v="1889"/>
    </i>
    <i r="7">
      <x v="1838"/>
      <x v="33"/>
      <x v="1923"/>
      <x v="271"/>
      <x v="4"/>
      <x v="61"/>
      <x v="1890"/>
    </i>
    <i r="7">
      <x v="1840"/>
      <x v="33"/>
      <x v="1924"/>
      <x v="271"/>
      <x v="3"/>
      <x v="61"/>
      <x v="1892"/>
    </i>
    <i r="7">
      <x v="1842"/>
      <x v="33"/>
      <x v="1926"/>
      <x v="271"/>
      <x v="3"/>
      <x v="61"/>
      <x v="1894"/>
    </i>
    <i r="7">
      <x v="1844"/>
      <x v="33"/>
      <x v="1928"/>
      <x v="271"/>
      <x v="3"/>
      <x v="61"/>
      <x v="1896"/>
    </i>
    <i r="7">
      <x v="1846"/>
      <x v="33"/>
      <x v="1930"/>
      <x v="271"/>
      <x v="3"/>
      <x v="61"/>
      <x v="1898"/>
    </i>
    <i r="7">
      <x v="1848"/>
      <x v="33"/>
      <x v="1932"/>
      <x v="284"/>
      <x v="7"/>
      <x v="67"/>
      <x v="1900"/>
    </i>
    <i r="11">
      <x v="108"/>
      <x v="67"/>
      <x v="1900"/>
    </i>
    <i r="11">
      <x v="114"/>
      <x v="67"/>
      <x v="1900"/>
    </i>
    <i r="11">
      <x v="136"/>
      <x v="67"/>
      <x v="1900"/>
    </i>
    <i r="11">
      <x v="137"/>
      <x v="67"/>
      <x v="1900"/>
    </i>
    <i r="11">
      <x v="138"/>
      <x v="67"/>
      <x v="1900"/>
    </i>
    <i r="11">
      <x v="139"/>
      <x v="67"/>
      <x v="1900"/>
    </i>
    <i r="7">
      <x v="1850"/>
      <x v="33"/>
      <x v="1933"/>
      <x v="284"/>
      <x v="7"/>
      <x v="67"/>
      <x v="1902"/>
    </i>
    <i r="11">
      <x v="108"/>
      <x v="67"/>
      <x v="1902"/>
    </i>
    <i r="11">
      <x v="114"/>
      <x v="67"/>
      <x v="1902"/>
    </i>
    <i r="11">
      <x v="136"/>
      <x v="67"/>
      <x v="1902"/>
    </i>
    <i r="11">
      <x v="137"/>
      <x v="67"/>
      <x v="1902"/>
    </i>
    <i r="11">
      <x v="138"/>
      <x v="67"/>
      <x v="1902"/>
    </i>
    <i r="11">
      <x v="139"/>
      <x v="67"/>
      <x v="1902"/>
    </i>
    <i r="7">
      <x v="1852"/>
      <x v="33"/>
      <x v="1935"/>
      <x v="270"/>
      <x v="60"/>
      <x v="65"/>
      <x v="1904"/>
    </i>
    <i r="7">
      <x v="1854"/>
      <x v="33"/>
      <x v="1937"/>
      <x v="251"/>
      <x v="60"/>
      <x v="65"/>
      <x v="1906"/>
    </i>
    <i r="7">
      <x v="1856"/>
      <x v="33"/>
      <x v="1939"/>
      <x v="284"/>
      <x v="63"/>
      <x v="64"/>
      <x v="1908"/>
    </i>
    <i r="7">
      <x v="1858"/>
      <x v="33"/>
      <x v="1941"/>
      <x v="272"/>
      <x v="63"/>
      <x v="64"/>
      <x v="1910"/>
    </i>
    <i r="7">
      <x v="1860"/>
      <x v="33"/>
      <x v="1943"/>
      <x v="284"/>
      <x v="63"/>
      <x v="64"/>
      <x v="1912"/>
    </i>
    <i r="7">
      <x v="1861"/>
      <x v="33"/>
      <x v="1944"/>
      <x v="257"/>
      <x v="121"/>
      <x v="31"/>
      <x v="1913"/>
    </i>
    <i r="7">
      <x v="1862"/>
      <x v="33"/>
      <x v="1945"/>
      <x v="284"/>
      <x v="63"/>
      <x v="64"/>
      <x v="1914"/>
    </i>
    <i r="7">
      <x v="1863"/>
      <x v="33"/>
      <x v="1946"/>
      <x v="266"/>
      <x v="121"/>
      <x v="31"/>
      <x v="1915"/>
    </i>
    <i r="7">
      <x v="1864"/>
      <x v="33"/>
      <x v="1947"/>
      <x v="261"/>
      <x v="49"/>
      <x v="64"/>
      <x v="1916"/>
    </i>
    <i r="7">
      <x v="1865"/>
      <x v="33"/>
      <x v="1948"/>
      <x v="284"/>
      <x v="140"/>
      <x v="32"/>
      <x v="1917"/>
    </i>
    <i r="7">
      <x v="1866"/>
      <x v="33"/>
      <x v="1949"/>
      <x v="249"/>
      <x v="63"/>
      <x v="64"/>
      <x v="1918"/>
    </i>
    <i r="7">
      <x v="1867"/>
      <x v="33"/>
      <x v="1950"/>
      <x v="266"/>
      <x v="120"/>
      <x v="35"/>
      <x v="1919"/>
    </i>
    <i r="7">
      <x v="1868"/>
      <x v="33"/>
      <x v="1951"/>
      <x v="284"/>
      <x v="112"/>
      <x v="63"/>
      <x v="1920"/>
    </i>
    <i r="7">
      <x v="1869"/>
      <x v="33"/>
      <x v="1952"/>
      <x v="266"/>
      <x v="120"/>
      <x v="35"/>
      <x v="1919"/>
    </i>
    <i r="7">
      <x v="1870"/>
      <x v="33"/>
      <x v="1953"/>
      <x v="279"/>
      <x v="71"/>
      <x v="62"/>
      <x v="1921"/>
    </i>
    <i r="7">
      <x v="1871"/>
      <x v="33"/>
      <x v="1954"/>
      <x v="286"/>
      <x v="120"/>
      <x v="35"/>
      <x v="1922"/>
    </i>
    <i r="7">
      <x v="1872"/>
      <x v="33"/>
      <x v="1955"/>
      <x v="282"/>
      <x v="8"/>
      <x v="60"/>
      <x v="1923"/>
    </i>
    <i r="7">
      <x v="1873"/>
      <x v="33"/>
      <x v="1956"/>
      <x v="286"/>
      <x v="120"/>
      <x v="35"/>
      <x v="1922"/>
    </i>
    <i r="7">
      <x v="1874"/>
      <x v="33"/>
      <x v="1957"/>
      <x v="274"/>
      <x v="25"/>
      <x v="60"/>
      <x v="1924"/>
    </i>
    <i r="7">
      <x v="1875"/>
      <x v="33"/>
      <x v="1958"/>
      <x v="284"/>
      <x v="120"/>
      <x v="35"/>
      <x v="1925"/>
    </i>
    <i r="7">
      <x v="1876"/>
      <x v="33"/>
      <x v="1959"/>
      <x v="256"/>
      <x v="46"/>
      <x v="60"/>
      <x v="1926"/>
    </i>
    <i r="7">
      <x v="1877"/>
      <x v="33"/>
      <x v="1960"/>
      <x v="272"/>
      <x v="93"/>
      <x v="46"/>
      <x v="1927"/>
    </i>
    <i r="7">
      <x v="1878"/>
      <x v="33"/>
      <x v="1961"/>
      <x v="258"/>
      <x v="28"/>
      <x v="60"/>
      <x v="1928"/>
    </i>
    <i r="7">
      <x v="1879"/>
      <x v="33"/>
      <x v="1962"/>
      <x v="268"/>
      <x v="30"/>
      <x v="60"/>
      <x v="1929"/>
    </i>
    <i r="7">
      <x v="1880"/>
      <x v="33"/>
      <x v="1963"/>
      <x v="258"/>
      <x v="28"/>
      <x v="60"/>
      <x v="1930"/>
    </i>
    <i r="7">
      <x v="1881"/>
      <x v="33"/>
      <x v="1964"/>
      <x v="284"/>
      <x v="30"/>
      <x v="60"/>
      <x v="1931"/>
    </i>
    <i r="7">
      <x v="1882"/>
      <x v="33"/>
      <x v="1965"/>
      <x v="284"/>
      <x v="30"/>
      <x v="60"/>
      <x v="1932"/>
    </i>
    <i t="default" r="1">
      <x v="7"/>
    </i>
    <i t="default">
      <x v="3"/>
    </i>
    <i t="grand">
      <x/>
    </i>
  </rowItems>
  <colFields count="1">
    <field x="-2"/>
  </colFields>
  <colItems count="2">
    <i>
      <x/>
    </i>
    <i i="1">
      <x v="1"/>
    </i>
  </colItems>
  <pageFields count="1">
    <pageField fld="33" hier="-1"/>
  </pageFields>
  <dataFields count="2">
    <dataField name="Jumlah " fld="23" baseField="22" baseItem="1693" numFmtId="41"/>
    <dataField name="Pajak " fld="55" baseField="22" baseItem="1693" numFmtId="41"/>
  </dataFields>
  <formats count="6">
    <format dxfId="937">
      <pivotArea dataOnly="0" labelOnly="1" outline="0" fieldPosition="0">
        <references count="1">
          <reference field="36" count="0"/>
        </references>
      </pivotArea>
    </format>
    <format dxfId="936">
      <pivotArea dataOnly="0" labelOnly="1" outline="0" fieldPosition="0">
        <references count="1">
          <reference field="37" count="0"/>
        </references>
      </pivotArea>
    </format>
    <format dxfId="935">
      <pivotArea dataOnly="0" outline="0" fieldPosition="0">
        <references count="1">
          <reference field="4294967294" count="2">
            <x v="0"/>
            <x v="1"/>
          </reference>
        </references>
      </pivotArea>
    </format>
    <format dxfId="934">
      <pivotArea dataOnly="0" labelOnly="1" outline="0" fieldPosition="0">
        <references count="1">
          <reference field="22" count="0"/>
        </references>
      </pivotArea>
    </format>
    <format dxfId="933">
      <pivotArea dataOnly="0" labelOnly="1" outline="0" fieldPosition="0">
        <references count="1">
          <reference field="22" count="0"/>
        </references>
      </pivotArea>
    </format>
    <format dxfId="932">
      <pivotArea dataOnly="0" labelOnly="1" outline="0" fieldPosition="0">
        <references count="1">
          <reference field="22" count="0"/>
        </references>
      </pivotArea>
    </format>
  </format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96" applyNumberFormats="0" applyBorderFormats="0" applyFontFormats="0" applyPatternFormats="0" applyAlignmentFormats="0" applyWidthHeightFormats="1" dataCaption="Values" tag="861d42c6-69f9-417a-b6c0-cdf71af0c1c9" updatedVersion="8" minRefreshableVersion="3" subtotalHiddenItems="1"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TUP 04]" cap="TUP 04"/>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90" applyNumberFormats="0" applyBorderFormats="0" applyFontFormats="0" applyPatternFormats="0" applyAlignmentFormats="0" applyWidthHeightFormats="1" dataCaption="Values" tag="a098f447-ab63-4016-9225-1b0a8375a84e" updatedVersion="8" minRefreshableVersion="3" useAutoFormatting="1" subtotalHiddenItems="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1]" cap="GUP 01"/>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0"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852">
      <pivotArea type="all" dataOnly="0" outline="0" fieldPosition="0"/>
    </format>
    <format dxfId="851">
      <pivotArea outline="0" collapsedLevelsAreSubtotals="1" fieldPosition="0"/>
    </format>
    <format dxfId="850">
      <pivotArea dataOnly="0" labelOnly="1" grandRow="1" outline="0" fieldPosition="0"/>
    </format>
    <format dxfId="849">
      <pivotArea type="all" dataOnly="0" outline="0" fieldPosition="0"/>
    </format>
    <format dxfId="848">
      <pivotArea outline="0" collapsedLevelsAreSubtotals="1" fieldPosition="0"/>
    </format>
    <format dxfId="847">
      <pivotArea dataOnly="0" labelOnly="1" grandRow="1" outline="0" fieldPosition="0"/>
    </format>
    <format dxfId="846">
      <pivotArea type="all" dataOnly="0" outline="0" fieldPosition="0"/>
    </format>
    <format dxfId="845">
      <pivotArea outline="0" collapsedLevelsAreSubtotals="1" fieldPosition="0"/>
    </format>
    <format dxfId="844">
      <pivotArea dataOnly="0" labelOnly="1" grandRow="1" outline="0" fieldPosition="0"/>
    </format>
    <format dxfId="843">
      <pivotArea dataOnly="0" labelOnly="1" fieldPosition="0">
        <references count="1">
          <reference field="0" count="0"/>
        </references>
      </pivotArea>
    </format>
    <format dxfId="842">
      <pivotArea field="1" type="button" dataOnly="0" labelOnly="1" outline="0" axis="axisRow" fieldPosition="0"/>
    </format>
    <format dxfId="841">
      <pivotArea field="0" type="button" dataOnly="0" labelOnly="1" outline="0" axis="axisRow" fieldPosition="5"/>
    </format>
    <format dxfId="840">
      <pivotArea dataOnly="0" labelOnly="1" grandRow="1" outline="0" fieldPosition="0"/>
    </format>
    <format dxfId="839">
      <pivotArea dataOnly="0" labelOnly="1" outline="0" fieldPosition="0">
        <references count="1">
          <reference field="1" count="0"/>
        </references>
      </pivotArea>
    </format>
    <format dxfId="838">
      <pivotArea outline="0" fieldPosition="0">
        <references count="1">
          <reference field="1" count="0" selected="0" defaultSubtotal="1"/>
        </references>
      </pivotArea>
    </format>
    <format dxfId="837">
      <pivotArea dataOnly="0" labelOnly="1" outline="0" fieldPosition="0">
        <references count="1">
          <reference field="1" count="0"/>
        </references>
      </pivotArea>
    </format>
    <format dxfId="836">
      <pivotArea dataOnly="0" labelOnly="1" outline="0" fieldPosition="0">
        <references count="1">
          <reference field="1" count="0" defaultSubtotal="1"/>
        </references>
      </pivotArea>
    </format>
    <format dxfId="835">
      <pivotArea field="0" type="button" dataOnly="0" labelOnly="1" outline="0" axis="axisRow" fieldPosition="5"/>
    </format>
    <format dxfId="834">
      <pivotArea field="3" type="button" dataOnly="0" labelOnly="1" outline="0" axis="axisRow" fieldPosition="2"/>
    </format>
    <format dxfId="833">
      <pivotArea field="4" type="button" dataOnly="0" labelOnly="1" outline="0" axis="axisRow" fieldPosition="3"/>
    </format>
    <format dxfId="832">
      <pivotArea field="5" type="button" dataOnly="0" labelOnly="1" outline="0" axis="axisRow" fieldPosition="4"/>
    </format>
    <format dxfId="831">
      <pivotArea field="2" type="button" dataOnly="0" labelOnly="1" outline="0" axis="axisRow" fieldPosition="1"/>
    </format>
    <format dxfId="830">
      <pivotArea dataOnly="0" labelOnly="1" outline="0" fieldPosition="0">
        <references count="1">
          <reference field="2" count="0"/>
        </references>
      </pivotArea>
    </format>
    <format dxfId="829">
      <pivotArea dataOnly="0" labelOnly="1" outline="0" fieldPosition="0">
        <references count="1">
          <reference field="4" count="0"/>
        </references>
      </pivotArea>
    </format>
    <format dxfId="828">
      <pivotArea dataOnly="0" labelOnly="1" outline="0" fieldPosition="0">
        <references count="1">
          <reference field="1" count="0"/>
        </references>
      </pivotArea>
    </format>
    <format dxfId="827">
      <pivotArea dataOnly="0" labelOnly="1" outline="0" fieldPosition="0">
        <references count="1">
          <reference field="1" count="1">
            <x v="1048832"/>
          </reference>
        </references>
      </pivotArea>
    </format>
    <format dxfId="826">
      <pivotArea dataOnly="0" labelOnly="1" outline="0" fieldPosition="0">
        <references count="1">
          <reference field="1" count="1">
            <x v="1048832"/>
          </reference>
        </references>
      </pivotArea>
    </format>
    <format dxfId="825">
      <pivotArea dataOnly="0" labelOnly="1" outline="0" fieldPosition="0">
        <references count="1">
          <reference field="1" count="1">
            <x v="1048832"/>
          </reference>
        </references>
      </pivotArea>
    </format>
    <format dxfId="824">
      <pivotArea dataOnly="0" labelOnly="1" outline="0" fieldPosition="0">
        <references count="1">
          <reference field="1" count="1">
            <x v="1048832"/>
          </reference>
        </references>
      </pivotArea>
    </format>
    <format dxfId="823">
      <pivotArea dataOnly="0" labelOnly="1" outline="0" fieldPosition="0">
        <references count="1">
          <reference field="1" count="1">
            <x v="1048832"/>
          </reference>
        </references>
      </pivotArea>
    </format>
    <format dxfId="822">
      <pivotArea dataOnly="0" labelOnly="1" outline="0" fieldPosition="0">
        <references count="1">
          <reference field="1" count="1">
            <x v="1048832"/>
          </reference>
        </references>
      </pivotArea>
    </format>
    <format dxfId="821">
      <pivotArea dataOnly="0" labelOnly="1" outline="0" fieldPosition="0">
        <references count="1">
          <reference field="1" count="1">
            <x v="1048832"/>
          </reference>
        </references>
      </pivotArea>
    </format>
    <format dxfId="820">
      <pivotArea dataOnly="0" labelOnly="1" outline="0" fieldPosition="0">
        <references count="1">
          <reference field="1" count="1">
            <x v="1048832"/>
          </reference>
        </references>
      </pivotArea>
    </format>
    <format dxfId="819">
      <pivotArea dataOnly="0" labelOnly="1" outline="0" fieldPosition="0">
        <references count="1">
          <reference field="1" count="1">
            <x v="1048832"/>
          </reference>
        </references>
      </pivotArea>
    </format>
    <format dxfId="818">
      <pivotArea dataOnly="0" labelOnly="1" outline="0" fieldPosition="0">
        <references count="1">
          <reference field="1" count="1">
            <x v="1048832"/>
          </reference>
        </references>
      </pivotArea>
    </format>
    <format dxfId="817">
      <pivotArea dataOnly="0" labelOnly="1" outline="0" fieldPosition="0">
        <references count="1">
          <reference field="1" count="1">
            <x v="1048832"/>
          </reference>
        </references>
      </pivotArea>
    </format>
    <format dxfId="816">
      <pivotArea dataOnly="0" labelOnly="1" outline="0" fieldPosition="0">
        <references count="1">
          <reference field="1" count="1">
            <x v="1048832"/>
          </reference>
        </references>
      </pivotArea>
    </format>
    <format dxfId="815">
      <pivotArea dataOnly="0" labelOnly="1" outline="0" fieldPosition="0">
        <references count="1">
          <reference field="1" count="1">
            <x v="1048832"/>
          </reference>
        </references>
      </pivotArea>
    </format>
    <format dxfId="814">
      <pivotArea dataOnly="0" labelOnly="1" outline="0" fieldPosition="0">
        <references count="1">
          <reference field="1" count="1">
            <x v="1048832"/>
          </reference>
        </references>
      </pivotArea>
    </format>
    <format dxfId="813">
      <pivotArea dataOnly="0" labelOnly="1" outline="0" fieldPosition="0">
        <references count="1">
          <reference field="1" count="1">
            <x v="1048832"/>
          </reference>
        </references>
      </pivotArea>
    </format>
    <format dxfId="812">
      <pivotArea dataOnly="0" labelOnly="1" outline="0" fieldPosition="0">
        <references count="1">
          <reference field="1" count="1">
            <x v="1048832"/>
          </reference>
        </references>
      </pivotArea>
    </format>
    <format dxfId="811">
      <pivotArea dataOnly="0" labelOnly="1" outline="0" fieldPosition="0">
        <references count="1">
          <reference field="1" count="1">
            <x v="1048832"/>
          </reference>
        </references>
      </pivotArea>
    </format>
    <format dxfId="810">
      <pivotArea dataOnly="0" labelOnly="1" grandRow="1" outline="0" fieldPosition="0"/>
    </format>
    <format dxfId="809">
      <pivotArea type="all" dataOnly="0" outline="0" fieldPosition="0"/>
    </format>
    <format dxfId="808">
      <pivotArea outline="0" collapsedLevelsAreSubtotals="1" fieldPosition="0"/>
    </format>
    <format dxfId="807">
      <pivotArea field="1" type="button" dataOnly="0" labelOnly="1" outline="0" axis="axisRow" fieldPosition="0"/>
    </format>
    <format dxfId="806">
      <pivotArea field="2" type="button" dataOnly="0" labelOnly="1" outline="0" axis="axisRow" fieldPosition="1"/>
    </format>
    <format dxfId="805">
      <pivotArea field="3" type="button" dataOnly="0" labelOnly="1" outline="0" axis="axisRow" fieldPosition="2"/>
    </format>
    <format dxfId="804">
      <pivotArea field="4" type="button" dataOnly="0" labelOnly="1" outline="0" axis="axisRow" fieldPosition="3"/>
    </format>
    <format dxfId="803">
      <pivotArea field="5" type="button" dataOnly="0" labelOnly="1" outline="0" axis="axisRow" fieldPosition="4"/>
    </format>
    <format dxfId="802">
      <pivotArea field="0" type="button" dataOnly="0" labelOnly="1" outline="0" axis="axisRow" fieldPosition="5"/>
    </format>
    <format dxfId="801">
      <pivotArea dataOnly="0" labelOnly="1" outline="0" fieldPosition="0">
        <references count="1">
          <reference field="1" count="0"/>
        </references>
      </pivotArea>
    </format>
    <format dxfId="800">
      <pivotArea dataOnly="0" labelOnly="1" outline="0" fieldPosition="0">
        <references count="1">
          <reference field="1" count="0" defaultSubtotal="1"/>
        </references>
      </pivotArea>
    </format>
    <format dxfId="799">
      <pivotArea dataOnly="0" labelOnly="1" grandRow="1" outline="0" fieldPosition="0"/>
    </format>
    <format dxfId="798">
      <pivotArea type="all" dataOnly="0" outline="0" fieldPosition="0"/>
    </format>
    <format dxfId="797">
      <pivotArea field="0" type="button" dataOnly="0" labelOnly="1" outline="0" axis="axisRow" fieldPosition="5"/>
    </format>
    <format dxfId="796">
      <pivotArea dataOnly="0" labelOnly="1" grandRow="1" outline="0" fieldPosition="0"/>
    </format>
    <format dxfId="795">
      <pivotArea field="0" type="button" dataOnly="0" labelOnly="1" outline="0" axis="axisRow" fieldPosition="5"/>
    </format>
    <format dxfId="794">
      <pivotArea dataOnly="0" labelOnly="1" outline="0" fieldPosition="0">
        <references count="1">
          <reference field="1" count="1" defaultSubtotal="1">
            <x v="1048832"/>
          </reference>
        </references>
      </pivotArea>
    </format>
    <format dxfId="793">
      <pivotArea dataOnly="0" labelOnly="1" outline="0" fieldPosition="0">
        <references count="1">
          <reference field="1" count="1" defaultSubtotal="1">
            <x v="1048832"/>
          </reference>
        </references>
      </pivotArea>
    </format>
    <format dxfId="792">
      <pivotArea dataOnly="0" labelOnly="1" outline="0" fieldPosition="0">
        <references count="1">
          <reference field="1" count="1" defaultSubtotal="1">
            <x v="1048832"/>
          </reference>
        </references>
      </pivotArea>
    </format>
    <format dxfId="791">
      <pivotArea dataOnly="0" labelOnly="1" outline="0" fieldPosition="0">
        <references count="1">
          <reference field="1" count="1" defaultSubtotal="1">
            <x v="1048832"/>
          </reference>
        </references>
      </pivotArea>
    </format>
    <format dxfId="790">
      <pivotArea dataOnly="0" labelOnly="1" outline="0" fieldPosition="0">
        <references count="1">
          <reference field="1" count="1" defaultSubtotal="1">
            <x v="1048832"/>
          </reference>
        </references>
      </pivotArea>
    </format>
    <format dxfId="789">
      <pivotArea dataOnly="0" labelOnly="1" outline="0" fieldPosition="0">
        <references count="1">
          <reference field="1" count="1" defaultSubtotal="1">
            <x v="1048832"/>
          </reference>
        </references>
      </pivotArea>
    </format>
    <format dxfId="788">
      <pivotArea dataOnly="0" labelOnly="1" outline="0" fieldPosition="0">
        <references count="1">
          <reference field="1" count="1" defaultSubtotal="1">
            <x v="1048832"/>
          </reference>
        </references>
      </pivotArea>
    </format>
    <format dxfId="787">
      <pivotArea dataOnly="0" labelOnly="1" outline="0" fieldPosition="0">
        <references count="1">
          <reference field="1" count="1" defaultSubtotal="1">
            <x v="1048832"/>
          </reference>
        </references>
      </pivotArea>
    </format>
    <format dxfId="786">
      <pivotArea dataOnly="0" labelOnly="1" outline="0" fieldPosition="0">
        <references count="1">
          <reference field="1" count="1" defaultSubtotal="1">
            <x v="1048832"/>
          </reference>
        </references>
      </pivotArea>
    </format>
    <format dxfId="785">
      <pivotArea dataOnly="0" labelOnly="1" outline="0" fieldPosition="0">
        <references count="1">
          <reference field="1" count="1" defaultSubtotal="1">
            <x v="1048832"/>
          </reference>
        </references>
      </pivotArea>
    </format>
    <format dxfId="784">
      <pivotArea dataOnly="0" labelOnly="1" outline="0" fieldPosition="0">
        <references count="1">
          <reference field="1" count="1" defaultSubtotal="1">
            <x v="1048832"/>
          </reference>
        </references>
      </pivotArea>
    </format>
    <format dxfId="783">
      <pivotArea dataOnly="0" labelOnly="1" outline="0" fieldPosition="0">
        <references count="1">
          <reference field="1" count="1" defaultSubtotal="1">
            <x v="1048832"/>
          </reference>
        </references>
      </pivotArea>
    </format>
    <format dxfId="782">
      <pivotArea dataOnly="0" labelOnly="1" outline="0" fieldPosition="0">
        <references count="1">
          <reference field="1" count="1" defaultSubtotal="1">
            <x v="1048832"/>
          </reference>
        </references>
      </pivotArea>
    </format>
    <format dxfId="781">
      <pivotArea dataOnly="0" labelOnly="1" outline="0" fieldPosition="0">
        <references count="1">
          <reference field="1" count="1" defaultSubtotal="1">
            <x v="1048832"/>
          </reference>
        </references>
      </pivotArea>
    </format>
    <format dxfId="780">
      <pivotArea dataOnly="0" labelOnly="1" outline="0" fieldPosition="0">
        <references count="1">
          <reference field="1" count="1" defaultSubtotal="1">
            <x v="1048832"/>
          </reference>
        </references>
      </pivotArea>
    </format>
    <format dxfId="779">
      <pivotArea dataOnly="0" labelOnly="1" outline="0" fieldPosition="0">
        <references count="1">
          <reference field="1" count="1" defaultSubtotal="1">
            <x v="1048832"/>
          </reference>
        </references>
      </pivotArea>
    </format>
    <format dxfId="778">
      <pivotArea dataOnly="0" labelOnly="1" outline="0" fieldPosition="0">
        <references count="1">
          <reference field="1" count="1" defaultSubtotal="1">
            <x v="1048832"/>
          </reference>
        </references>
      </pivotArea>
    </format>
    <format dxfId="777">
      <pivotArea dataOnly="0" labelOnly="1" outline="0" fieldPosition="0">
        <references count="1">
          <reference field="1" count="1" defaultSubtotal="1">
            <x v="1048832"/>
          </reference>
        </references>
      </pivotArea>
    </format>
    <format dxfId="776">
      <pivotArea dataOnly="0" labelOnly="1" outline="0" fieldPosition="0">
        <references count="1">
          <reference field="1" count="1" defaultSubtotal="1">
            <x v="1048832"/>
          </reference>
        </references>
      </pivotArea>
    </format>
    <format dxfId="775">
      <pivotArea dataOnly="0" labelOnly="1" outline="0" fieldPosition="0">
        <references count="1">
          <reference field="1" count="1" defaultSubtotal="1">
            <x v="1048832"/>
          </reference>
        </references>
      </pivotArea>
    </format>
    <format dxfId="774">
      <pivotArea dataOnly="0" labelOnly="1" outline="0" fieldPosition="0">
        <references count="1">
          <reference field="1" count="1" defaultSubtotal="1">
            <x v="1048832"/>
          </reference>
        </references>
      </pivotArea>
    </format>
    <format dxfId="773">
      <pivotArea dataOnly="0" labelOnly="1" outline="0" fieldPosition="0">
        <references count="1">
          <reference field="1" count="1" defaultSubtotal="1">
            <x v="1048832"/>
          </reference>
        </references>
      </pivotArea>
    </format>
    <format dxfId="772">
      <pivotArea dataOnly="0" labelOnly="1" outline="0" fieldPosition="0">
        <references count="1">
          <reference field="1" count="1" defaultSubtotal="1">
            <x v="1048832"/>
          </reference>
        </references>
      </pivotArea>
    </format>
    <format dxfId="771">
      <pivotArea dataOnly="0" labelOnly="1" outline="0" fieldPosition="0">
        <references count="1">
          <reference field="1" count="1" defaultSubtotal="1">
            <x v="1048832"/>
          </reference>
        </references>
      </pivotArea>
    </format>
    <format dxfId="770">
      <pivotArea dataOnly="0" labelOnly="1" outline="0" fieldPosition="0">
        <references count="1">
          <reference field="1" count="1" defaultSubtotal="1">
            <x v="1048832"/>
          </reference>
        </references>
      </pivotArea>
    </format>
    <format dxfId="769">
      <pivotArea dataOnly="0" labelOnly="1" outline="0" fieldPosition="0">
        <references count="1">
          <reference field="1" count="1" defaultSubtotal="1">
            <x v="1048832"/>
          </reference>
        </references>
      </pivotArea>
    </format>
    <format dxfId="768">
      <pivotArea dataOnly="0" labelOnly="1" outline="0" fieldPosition="0">
        <references count="1">
          <reference field="1" count="1" defaultSubtotal="1">
            <x v="1048832"/>
          </reference>
        </references>
      </pivotArea>
    </format>
    <format dxfId="767">
      <pivotArea dataOnly="0" labelOnly="1" grandRow="1" outline="0" fieldPosition="0"/>
    </format>
    <format dxfId="766">
      <pivotArea type="all" dataOnly="0" outline="0" fieldPosition="0"/>
    </format>
    <format dxfId="765">
      <pivotArea outline="0" collapsedLevelsAreSubtotals="1" fieldPosition="0"/>
    </format>
    <format dxfId="764">
      <pivotArea field="1" type="button" dataOnly="0" labelOnly="1" outline="0" axis="axisRow" fieldPosition="0"/>
    </format>
    <format dxfId="763">
      <pivotArea field="2" type="button" dataOnly="0" labelOnly="1" outline="0" axis="axisRow" fieldPosition="1"/>
    </format>
    <format dxfId="762">
      <pivotArea field="3" type="button" dataOnly="0" labelOnly="1" outline="0" axis="axisRow" fieldPosition="2"/>
    </format>
    <format dxfId="761">
      <pivotArea field="4" type="button" dataOnly="0" labelOnly="1" outline="0" axis="axisRow" fieldPosition="3"/>
    </format>
    <format dxfId="760">
      <pivotArea field="5" type="button" dataOnly="0" labelOnly="1" outline="0" axis="axisRow" fieldPosition="4"/>
    </format>
    <format dxfId="759">
      <pivotArea field="0" type="button" dataOnly="0" labelOnly="1" outline="0" axis="axisRow" fieldPosition="5"/>
    </format>
    <format dxfId="758">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0"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FBC5310-44A5-416F-BA1D-0C00A72A20A3}" autoFormatId="16" applyNumberFormats="0" applyBorderFormats="0" applyFontFormats="0" applyPatternFormats="0" applyAlignmentFormats="0" applyWidthHeightFormats="0">
  <queryTableRefresh nextId="56">
    <queryTableFields count="55">
      <queryTableField id="1" name="Draft_SPBY[BA]" tableColumnId="1"/>
      <queryTableField id="2" name="Draft_SPBY[Nama BA]" tableColumnId="2"/>
      <queryTableField id="3" name="Draft_SPBY[Es1]" tableColumnId="3"/>
      <queryTableField id="4" name="Draft_SPBY[Nama Es1]" tableColumnId="4"/>
      <queryTableField id="5" name="Draft_SPBY[Kode Satker]" tableColumnId="5"/>
      <queryTableField id="6" name="Draft_SPBY[Nama Satker]" tableColumnId="6"/>
      <queryTableField id="7" name="Draft_SPBY[Kode Program]" tableColumnId="7"/>
      <queryTableField id="8" name="Draft_SPBY[Nama Program]" tableColumnId="8"/>
      <queryTableField id="9" name="Draft_SPBY[Kode Kegiatan]" tableColumnId="9"/>
      <queryTableField id="10" name="Draft_SPBY[Nama Kegiatan]" tableColumnId="10"/>
      <queryTableField id="11" name="Draft_SPBY[Kode KRO]" tableColumnId="11"/>
      <queryTableField id="12" name="Draft_SPBY[Nama KRO]" tableColumnId="12"/>
      <queryTableField id="13" name="Draft_SPBY[Kode RO]" tableColumnId="13"/>
      <queryTableField id="14" name="Draft_SPBY[Nama RO]" tableColumnId="14"/>
      <queryTableField id="15" name="Draft_SPBY[Kode Komponen]" tableColumnId="15"/>
      <queryTableField id="16" name="Draft_SPBY[Nama Komponen]" tableColumnId="16"/>
      <queryTableField id="17" name="Draft_SPBY[Kode Subkomponen]" tableColumnId="17"/>
      <queryTableField id="18" name="Draft_SPBY[Nama Subkomponen]" tableColumnId="18"/>
      <queryTableField id="19" name="Draft_SPBY[Kode Akun]" tableColumnId="19"/>
      <queryTableField id="20" name="Draft_SPBY[Nama Akun]" tableColumnId="20"/>
      <queryTableField id="21" name="Draft_SPBY[Detil]" tableColumnId="21"/>
      <queryTableField id="22" name="Draft_SPBY[Noitem]" tableColumnId="22"/>
      <queryTableField id="23" name="Draft_SPBY[Uraian]" tableColumnId="23"/>
      <queryTableField id="24" name="Draft_SPBY[Jumlah]" tableColumnId="24"/>
      <queryTableField id="25" name="Draft_SPBY[nosp2d]" tableColumnId="25"/>
      <queryTableField id="26" name="Draft_SPBY[tglsp2d]" tableColumnId="26"/>
      <queryTableField id="27" name="Draft_SPBY[NoSPM]" tableColumnId="27"/>
      <queryTableField id="28" name="Draft_SPBY[Tanggal Invoice]" tableColumnId="28"/>
      <queryTableField id="29" name="Draft_SPBY[DRPP]" tableColumnId="29"/>
      <queryTableField id="30" name="Draft_SPBY[nokuitansi]" tableColumnId="30"/>
      <queryTableField id="31" name="Draft_SPBY[tglkuitansi]" tableColumnId="31"/>
      <queryTableField id="32" name="Draft_SPBY[nospby]" tableColumnId="32"/>
      <queryTableField id="33" name="Draft_SPBY[TglSPBY]" tableColumnId="33"/>
      <queryTableField id="34" name="Draft_SPBY[Status_GUP_TUP]" tableColumnId="34"/>
      <queryTableField id="35" name="Draft_SPBY[Jenis SPM]" tableColumnId="35"/>
      <queryTableField id="36" name="Draft_SPBY[Jenis SP2D]" tableColumnId="36"/>
      <queryTableField id="37" name="Draft_SPBY[noKW]" tableColumnId="37"/>
      <queryTableField id="38" name="Draft_SPBY[tglKW]" tableColumnId="38"/>
      <queryTableField id="39" name="Draft_SPBY[no_SPBY]" tableColumnId="39"/>
      <queryTableField id="40" name="Draft_SPBY[tgl_spby]" tableColumnId="40"/>
      <queryTableField id="41" name="Draft_SPBY[Ref_UM]" tableColumnId="41"/>
      <queryTableField id="42" name="Draft_SPBY[Jenis Belanja]" tableColumnId="42"/>
      <queryTableField id="43" name="Draft_SPBY[Detil Jenis Belanja]" tableColumnId="43"/>
      <queryTableField id="44" name="Draft_SPBY[Status Akun]" tableColumnId="44"/>
      <queryTableField id="45" name="Draft_SPBY[Status Covid]" tableColumnId="45"/>
      <queryTableField id="46" name="Draft_SPBY[MAK Subkomponen]" tableColumnId="46"/>
      <queryTableField id="47" name="Draft_SPBY[MAK4]" tableColumnId="47"/>
      <queryTableField id="48" name="Draft_SPBY[Es2]" tableColumnId="48"/>
      <queryTableField id="49" name="Draft_SPBY[Koordinator]" tableColumnId="49"/>
      <queryTableField id="50" name="Draft_SPBY[Subkoordinator]" tableColumnId="50"/>
      <queryTableField id="51" name="Draft_SPBY[PPn]" tableColumnId="51"/>
      <queryTableField id="52" name="Draft_SPBY[PPh21]" tableColumnId="52"/>
      <queryTableField id="53" name="Draft_SPBY[PPh22]" tableColumnId="53"/>
      <queryTableField id="54" name="Draft_SPBY[PPh23]" tableColumnId="54"/>
      <queryTableField id="55" name="Draft_SPBY[PPh28]" tableColumnId="55"/>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A0844020-AB90-4031-A98A-FBB134927D5D}" autoFormatId="16" applyNumberFormats="0" applyBorderFormats="0" applyFontFormats="0" applyPatternFormats="0" applyAlignmentFormats="0" applyWidthHeightFormats="0">
  <queryTableRefresh nextId="56">
    <queryTableFields count="55">
      <queryTableField id="1" name="Draft_SPBY[BA]" tableColumnId="1"/>
      <queryTableField id="2" name="Draft_SPBY[Nama BA]" tableColumnId="2"/>
      <queryTableField id="3" name="Draft_SPBY[Es1]" tableColumnId="3"/>
      <queryTableField id="4" name="Draft_SPBY[Nama Es1]" tableColumnId="4"/>
      <queryTableField id="5" name="Draft_SPBY[Kode Satker]" tableColumnId="5"/>
      <queryTableField id="6" name="Draft_SPBY[Nama Satker]" tableColumnId="6"/>
      <queryTableField id="7" name="Draft_SPBY[Kode Program]" tableColumnId="7"/>
      <queryTableField id="8" name="Draft_SPBY[Nama Program]" tableColumnId="8"/>
      <queryTableField id="9" name="Draft_SPBY[Kode Kegiatan]" tableColumnId="9"/>
      <queryTableField id="10" name="Draft_SPBY[Nama Kegiatan]" tableColumnId="10"/>
      <queryTableField id="11" name="Draft_SPBY[Kode KRO]" tableColumnId="11"/>
      <queryTableField id="12" name="Draft_SPBY[Nama KRO]" tableColumnId="12"/>
      <queryTableField id="13" name="Draft_SPBY[Kode RO]" tableColumnId="13"/>
      <queryTableField id="14" name="Draft_SPBY[Nama RO]" tableColumnId="14"/>
      <queryTableField id="15" name="Draft_SPBY[Kode Komponen]" tableColumnId="15"/>
      <queryTableField id="16" name="Draft_SPBY[Nama Komponen]" tableColumnId="16"/>
      <queryTableField id="17" name="Draft_SPBY[Kode Subkomponen]" tableColumnId="17"/>
      <queryTableField id="18" name="Draft_SPBY[Nama Subkomponen]" tableColumnId="18"/>
      <queryTableField id="19" name="Draft_SPBY[Kode Akun]" tableColumnId="19"/>
      <queryTableField id="20" name="Draft_SPBY[Nama Akun]" tableColumnId="20"/>
      <queryTableField id="21" name="Draft_SPBY[Detil]" tableColumnId="21"/>
      <queryTableField id="22" name="Draft_SPBY[Noitem]" tableColumnId="22"/>
      <queryTableField id="23" name="Draft_SPBY[Uraian]" tableColumnId="23"/>
      <queryTableField id="24" name="Draft_SPBY[Jumlah]" tableColumnId="24"/>
      <queryTableField id="25" name="Draft_SPBY[nosp2d]" tableColumnId="25"/>
      <queryTableField id="26" name="Draft_SPBY[tglsp2d]" tableColumnId="26"/>
      <queryTableField id="27" name="Draft_SPBY[NoSPM]" tableColumnId="27"/>
      <queryTableField id="28" name="Draft_SPBY[Tanggal Invoice]" tableColumnId="28"/>
      <queryTableField id="29" name="Draft_SPBY[DRPP]" tableColumnId="29"/>
      <queryTableField id="30" name="Draft_SPBY[nokuitansi]" tableColumnId="30"/>
      <queryTableField id="31" name="Draft_SPBY[tglkuitansi]" tableColumnId="31"/>
      <queryTableField id="32" name="Draft_SPBY[nospby]" tableColumnId="32"/>
      <queryTableField id="33" name="Draft_SPBY[TglSPBY]" tableColumnId="33"/>
      <queryTableField id="34" name="Draft_SPBY[Status_GUP_TUP]" tableColumnId="34"/>
      <queryTableField id="35" name="Draft_SPBY[Jenis SPM]" tableColumnId="35"/>
      <queryTableField id="36" name="Draft_SPBY[Jenis SP2D]" tableColumnId="36"/>
      <queryTableField id="37" name="Draft_SPBY[noKW]" tableColumnId="37"/>
      <queryTableField id="38" name="Draft_SPBY[tglKW]" tableColumnId="38"/>
      <queryTableField id="39" name="Draft_SPBY[no_SPBY]" tableColumnId="39"/>
      <queryTableField id="40" name="Draft_SPBY[tgl_spby]" tableColumnId="40"/>
      <queryTableField id="41" name="Draft_SPBY[Ref_UM]" tableColumnId="41"/>
      <queryTableField id="42" name="Draft_SPBY[Jenis Belanja]" tableColumnId="42"/>
      <queryTableField id="43" name="Draft_SPBY[Detil Jenis Belanja]" tableColumnId="43"/>
      <queryTableField id="44" name="Draft_SPBY[Status Akun]" tableColumnId="44"/>
      <queryTableField id="45" name="Draft_SPBY[Status Covid]" tableColumnId="45"/>
      <queryTableField id="46" name="Draft_SPBY[MAK Subkomponen]" tableColumnId="46"/>
      <queryTableField id="47" name="Draft_SPBY[MAK4]" tableColumnId="47"/>
      <queryTableField id="48" name="Draft_SPBY[Es2]" tableColumnId="48"/>
      <queryTableField id="49" name="Draft_SPBY[Koordinator]" tableColumnId="49"/>
      <queryTableField id="50" name="Draft_SPBY[Subkoordinator]" tableColumnId="50"/>
      <queryTableField id="51" name="Draft_SPBY[PPn]" tableColumnId="51"/>
      <queryTableField id="52" name="Draft_SPBY[PPh21]" tableColumnId="52"/>
      <queryTableField id="53" name="Draft_SPBY[PPh22]" tableColumnId="53"/>
      <queryTableField id="54" name="Draft_SPBY[PPh23]" tableColumnId="54"/>
      <queryTableField id="55" name="Draft_SPBY[PPh28]" tableColumnId="55"/>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6" xr16:uid="{A66C8329-C057-4FF6-9533-D4F2A818888B}" autoFormatId="16" applyNumberFormats="0" applyBorderFormats="0" applyFontFormats="0" applyPatternFormats="0" applyAlignmentFormats="0" applyWidthHeightFormats="0">
  <queryTableRefresh nextId="163">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1668074332">
      <levels count="2">
        <level uniqueName="[SPBY].[Subkoordinator].[(All)]" sourceCaption="(All)" count="0"/>
        <level uniqueName="[SPBY].[Subkoordinator].[Subkoordinator]" sourceCaption="Subkoordinator" count="8">
          <ranges>
            <range startItem="0">
              <i n="[SPBY].[Subkoordinator].&amp;[Evaluasi]" c="Evaluasi"/>
              <i n="[SPBY].[Subkoordinator].&amp;[Kelembagaan]" c="Kelembagaan"/>
              <i n="[SPBY].[Subkoordinator].&amp;[Ketenagaan]" c="Ketenagaan"/>
              <i n="[SPBY].[Subkoordinator].&amp;[Keuangan]" c="Keuangan"/>
              <i n="[SPBY].[Subkoordinator].&amp;[Metode dan Kurikulum]" c="Metode dan Kurikulum"/>
              <i n="[SPBY].[Subkoordinator].&amp;[Perencanaan]" c="Perencanaan"/>
              <i n="[SPBY].[Subkoordinator].&amp;[Peserta Didik dan Sarana Prasarana]" c="Peserta Didik dan Sarana Prasarana"/>
              <i n="[SPBY].[Subkoordinator].&amp;[Umum]" c="Umum"/>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1668074332">
      <levels count="2">
        <level uniqueName="[SPBY].[Koordinator].[(All)]" sourceCaption="(All)" count="0"/>
        <level uniqueName="[SPBY].[Koordinator].[Koordinator]" sourceCaption="Koordinator" count="4">
          <ranges>
            <range startItem="0">
              <i n="[SPBY].[Koordinator].&amp;[Kelembagaan dan Ketenagaan]" c="Kelembagaan dan Ketenagaan"/>
              <i n="[SPBY].[Koordinator].&amp;[Penyelenggaraan Pendidikan]" c="Penyelenggaraan Pendidikan"/>
              <i n="[SPBY].[Koordinator].&amp;[Perencanaan dan Evaluasi]" c="Perencanaan dan Evaluasi"/>
              <i n="[SPBY].[Koordinator].&amp;[Tata Usaha]" c="Tata Usaha"/>
            </range>
          </ranges>
        </level>
      </levels>
      <selections count="1">
        <selection n="[SPBY].[Koordinato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1668074332">
      <levels count="2">
        <level uniqueName="[SPBY].[Status_GUP_TUP].[(All)]" sourceCaption="(All)" count="0"/>
        <level uniqueName="[SPBY].[Status_GUP_TUP].[Status_GUP_TUP]" sourceCaption="Status_GUP_TUP" count="13">
          <ranges>
            <range startItem="0">
              <i n="[SPBY].[Status_GUP_TUP].&amp;[GUP 01]" c="GUP 01"/>
              <i n="[SPBY].[Status_GUP_TUP].&amp;[GUP 02]" c="GUP 02"/>
              <i n="[SPBY].[Status_GUP_TUP].&amp;[GUP 03]" c="GUP 03"/>
              <i n="[SPBY].[Status_GUP_TUP].&amp;[GUP 04]" c="GUP 04"/>
              <i n="[SPBY].[Status_GUP_TUP].&amp;[GUP 05]" c="GUP 05"/>
              <i n="[SPBY].[Status_GUP_TUP].&amp;[GUP 06]" c="GUP 06"/>
              <i n="[SPBY].[Status_GUP_TUP].&amp;[GUP 07]" c="GUP 07"/>
              <i n="[SPBY].[Status_GUP_TUP].&amp;[GUP 08]" c="GUP 08"/>
              <i n="[SPBY].[Status_GUP_TUP].&amp;[GUP 09]" c="GUP 09"/>
              <i n="[SPBY].[Status_GUP_TUP].&amp;[GUP 10]" c="GUP 10"/>
              <i n="[SPBY].[Status_GUP_TUP].&amp;[TUP 01]" c="TUP 01"/>
              <i n="[SPBY].[Status_GUP_TUP].&amp;[TUP 02]" c="TUP 02"/>
              <i n="[SPBY].[Status_GUP_TUP].&amp;[TUP 04]" c="TUP 04"/>
            </range>
          </ranges>
        </level>
      </levels>
      <selections count="1">
        <selection n="[SPBY].[Status_GUP_TUP].[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Akun" xr10:uid="{0DD1120B-0973-4786-99C6-1EE6AE6DBE59}" sourceName="[Draft_SPBY].[Nama Akun]">
  <pivotTables>
    <pivotTable tabId="83" name="PivotTable1"/>
  </pivotTables>
  <data>
    <olap pivotCacheId="1304434456">
      <levels count="2">
        <level uniqueName="[Draft_SPBY].[Nama Akun].[(All)]" sourceCaption="(All)" count="0"/>
        <level uniqueName="[Draft_SPBY].[Nama Akun].[Nama Akun]" sourceCaption="Nama Akun" count="4">
          <ranges>
            <range startItem="0">
              <i n="[Draft_SPBY].[Nama Akun].&amp;[521211. Belanja Bahan]" c="521211. Belanja Bahan"/>
              <i n="[Draft_SPBY].[Nama Akun].&amp;[521219. Belanja Barang Non Operasional Lainnya]" c="521219. Belanja Barang Non Operasional Lainnya"/>
              <i n="[Draft_SPBY].[Nama Akun].&amp;[524111. Belanja Perjalanan Dinas Biasa]" c="524111. Belanja Perjalanan Dinas Biasa"/>
              <i n="[Draft_SPBY].[Nama Akun].&amp;[524113. Belanja Perjalanan Dinas Dalam Kota]" c="524113. Belanja Perjalanan Dinas Dalam Kota"/>
            </range>
          </ranges>
        </level>
      </levels>
      <selections count="1">
        <selection n="[Draft_SPBY].[Nama Aku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startItem="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Akun" xr10:uid="{0F4E4B70-C1A7-43EF-839E-FAF50DA20A00}" cache="Slicer_Nama_Akun" caption="Nama Aku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993"/>
    <tableColumn id="2" xr3:uid="{025BDA5E-7239-493E-9396-FDAEBC22623F}" uniqueName="2" name="Column2" queryTableFieldId="2" dataDxfId="992"/>
    <tableColumn id="3" xr3:uid="{CFE3A5AA-AAE8-4CF4-BFC4-6130803BF3D6}" uniqueName="3" name="Column3" queryTableFieldId="3" dataDxfId="991"/>
    <tableColumn id="4" xr3:uid="{35000186-B14E-4788-BAB7-647CF402CC12}" uniqueName="4" name="Column4" queryTableFieldId="4" dataDxfId="990"/>
    <tableColumn id="5" xr3:uid="{E17C0BC3-9014-489C-9533-E55E2099D1D3}" uniqueName="5" name="Column5" queryTableFieldId="5" dataDxfId="989"/>
    <tableColumn id="6" xr3:uid="{C0D5BB3C-5857-4BCA-A9CB-ED6E5EFC8607}" uniqueName="6" name="Column6" queryTableFieldId="6" dataDxfId="988"/>
    <tableColumn id="7" xr3:uid="{F7359B52-8AB4-41F0-8494-8FBDEDC37E20}" uniqueName="7" name="Column7" queryTableFieldId="7" dataDxfId="987"/>
    <tableColumn id="8" xr3:uid="{229AE432-04FF-4EB3-A83B-19EB1B489A70}" uniqueName="8" name="Column8" queryTableFieldId="8" dataDxfId="986"/>
    <tableColumn id="9" xr3:uid="{E78958A1-A9AD-4AF3-BB06-459B1EF6EC19}" uniqueName="9" name="Column9" queryTableFieldId="9" dataDxfId="985"/>
    <tableColumn id="10" xr3:uid="{1DE3B1F4-2C08-4613-A64A-DF0CA0A7EED5}" uniqueName="10" name="Column10" queryTableFieldId="10" dataDxfId="984"/>
    <tableColumn id="11" xr3:uid="{97AF717A-DCA6-4139-B0E8-CD814F2E4201}" uniqueName="11" name="Column11" queryTableFieldId="11" dataDxfId="983"/>
    <tableColumn id="12" xr3:uid="{0D8B7378-1EE0-4C1D-9272-08775B340CC6}" uniqueName="12" name="AN" queryTableFieldId="12" dataDxfId="982"/>
    <tableColumn id="13" xr3:uid="{C1B8A798-70D7-49CC-8411-F9CFC79C34E8}" uniqueName="13" name="Column13" queryTableFieldId="13" dataDxfId="981"/>
    <tableColumn id="14" xr3:uid="{6FFD15A6-B6EB-4159-9105-5768B70DF483}" uniqueName="14" name="Column14" queryTableFieldId="14" dataDxfId="980"/>
    <tableColumn id="15" xr3:uid="{77C3B8B4-F44D-405D-8151-AB9AD2DDFA67}" uniqueName="15" name="Column15" queryTableFieldId="15"/>
    <tableColumn id="16" xr3:uid="{50BC24F7-9620-4EE4-8F18-BFECC197C8E1}" uniqueName="16" name="Column16" queryTableFieldId="16" dataDxfId="979"/>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52AD72-2CF1-487E-A9D0-F83CC3159561}" name="Table_ExternalData_1" displayName="Table_ExternalData_1" ref="A3:BC124" tableType="queryTable" totalsRowShown="0">
  <autoFilter ref="A3:BC124" xr:uid="{7052AD72-2CF1-487E-A9D0-F83CC3159561}"/>
  <sortState xmlns:xlrd2="http://schemas.microsoft.com/office/spreadsheetml/2017/richdata2" ref="A4:BC124">
    <sortCondition descending="1" ref="AM3:AM124"/>
  </sortState>
  <tableColumns count="55">
    <tableColumn id="1" xr3:uid="{A0D9E7BA-7149-40AC-A9E6-FEC5D0AE7311}" uniqueName="1" name="Draft_SPBY[BA]" queryTableFieldId="1"/>
    <tableColumn id="2" xr3:uid="{4543BE17-2023-456D-8296-776032DCE9CB}" uniqueName="2" name="Draft_SPBY[Nama BA]" queryTableFieldId="2"/>
    <tableColumn id="3" xr3:uid="{08EB9B0A-E4ED-4C46-ACA1-F205EE62AE86}" uniqueName="3" name="Draft_SPBY[Es1]" queryTableFieldId="3"/>
    <tableColumn id="4" xr3:uid="{2C35EDEC-84AB-4BAA-8789-A34194C5E0EB}" uniqueName="4" name="Draft_SPBY[Nama Es1]" queryTableFieldId="4"/>
    <tableColumn id="5" xr3:uid="{29241B15-FBCD-4C18-9714-7205E2252993}" uniqueName="5" name="Draft_SPBY[Kode Satker]" queryTableFieldId="5"/>
    <tableColumn id="6" xr3:uid="{79EBD427-5135-49C6-B4DA-790B7E98463B}" uniqueName="6" name="Draft_SPBY[Nama Satker]" queryTableFieldId="6"/>
    <tableColumn id="7" xr3:uid="{9584FA5B-920E-4A60-AB3C-01275C635616}" uniqueName="7" name="Draft_SPBY[Kode Program]" queryTableFieldId="7"/>
    <tableColumn id="8" xr3:uid="{AF5C7E9B-9FFE-4D0B-959C-50280E3608B8}" uniqueName="8" name="Draft_SPBY[Nama Program]" queryTableFieldId="8"/>
    <tableColumn id="9" xr3:uid="{F629BF12-F4F9-435A-B59E-6AED1B988424}" uniqueName="9" name="Draft_SPBY[Kode Kegiatan]" queryTableFieldId="9"/>
    <tableColumn id="10" xr3:uid="{C4B80EC7-B9BF-4037-AB97-FF89685F71C0}" uniqueName="10" name="Draft_SPBY[Nama Kegiatan]" queryTableFieldId="10"/>
    <tableColumn id="11" xr3:uid="{23D167CB-1324-4329-AA45-23BD2ABFBF49}" uniqueName="11" name="Draft_SPBY[Kode KRO]" queryTableFieldId="11"/>
    <tableColumn id="12" xr3:uid="{C2200B24-D90E-447D-B853-A3570E85A3F5}" uniqueName="12" name="Draft_SPBY[Nama KRO]" queryTableFieldId="12"/>
    <tableColumn id="13" xr3:uid="{C6BB5921-8C68-444B-8ABA-2B78D8C5A5D1}" uniqueName="13" name="Draft_SPBY[Kode RO]" queryTableFieldId="13"/>
    <tableColumn id="14" xr3:uid="{86C20A1C-9752-447B-8B6F-A0986C820A97}" uniqueName="14" name="Draft_SPBY[Nama RO]" queryTableFieldId="14"/>
    <tableColumn id="15" xr3:uid="{44D01164-94D3-4432-9A29-9102900C4037}" uniqueName="15" name="Draft_SPBY[Kode Komponen]" queryTableFieldId="15"/>
    <tableColumn id="16" xr3:uid="{460259FF-2010-4449-A27D-D4E84AE8E7BE}" uniqueName="16" name="Draft_SPBY[Nama Komponen]" queryTableFieldId="16"/>
    <tableColumn id="17" xr3:uid="{6E1F155D-8810-4E63-BA99-4A7C36B37E5C}" uniqueName="17" name="Draft_SPBY[Kode Subkomponen]" queryTableFieldId="17"/>
    <tableColumn id="18" xr3:uid="{EA5FEFA8-0795-4EC8-9EB8-D8E9C370F7A0}" uniqueName="18" name="Draft_SPBY[Nama Subkomponen]" queryTableFieldId="18"/>
    <tableColumn id="19" xr3:uid="{A6BED1C9-DEC5-40B3-8F3D-6D9A157C6DDC}" uniqueName="19" name="Draft_SPBY[Kode Akun]" queryTableFieldId="19"/>
    <tableColumn id="20" xr3:uid="{958A96FF-5C28-4D1C-8DB4-B9B5225EB81C}" uniqueName="20" name="Draft_SPBY[Nama Akun]" queryTableFieldId="20"/>
    <tableColumn id="21" xr3:uid="{BC7163C4-B1BF-4CEE-9EEE-B96DC68CA27B}" uniqueName="21" name="Draft_SPBY[Detil]" queryTableFieldId="21"/>
    <tableColumn id="22" xr3:uid="{5502E43C-E409-4BAB-A2A4-720870EE132B}" uniqueName="22" name="Draft_SPBY[Noitem]" queryTableFieldId="22"/>
    <tableColumn id="23" xr3:uid="{B8BED258-EBE1-4FA0-B7DA-5D09AD471DBF}" uniqueName="23" name="Draft_SPBY[Uraian]" queryTableFieldId="23"/>
    <tableColumn id="24" xr3:uid="{B3DEAE35-9124-4A33-B58B-24AAA5E042D5}" uniqueName="24" name="Draft_SPBY[Jumlah]" queryTableFieldId="24"/>
    <tableColumn id="25" xr3:uid="{CDAA84F8-13D0-4CAE-A545-9B499AD584D7}" uniqueName="25" name="Draft_SPBY[nosp2d]" queryTableFieldId="25"/>
    <tableColumn id="26" xr3:uid="{4A44C8C3-3C20-4F2C-BBEA-32321EA28D6B}" uniqueName="26" name="Draft_SPBY[tglsp2d]" queryTableFieldId="26"/>
    <tableColumn id="27" xr3:uid="{8AABE12C-C66A-4825-8472-6AD0AEC19506}" uniqueName="27" name="Draft_SPBY[NoSPM]" queryTableFieldId="27"/>
    <tableColumn id="28" xr3:uid="{3DF4182F-8712-42FF-8C17-195EED4391FB}" uniqueName="28" name="Draft_SPBY[Tanggal Invoice]" queryTableFieldId="28"/>
    <tableColumn id="29" xr3:uid="{AD9451E9-9181-4E5F-8F31-AFB046F365C5}" uniqueName="29" name="Draft_SPBY[DRPP]" queryTableFieldId="29"/>
    <tableColumn id="30" xr3:uid="{A8A22919-3EF4-4C49-8954-1CE49AB99B83}" uniqueName="30" name="Draft_SPBY[nokuitansi]" queryTableFieldId="30"/>
    <tableColumn id="31" xr3:uid="{F2065F9C-6E1E-4B07-9BB4-3564F2BA8D29}" uniqueName="31" name="Draft_SPBY[tglkuitansi]" queryTableFieldId="31"/>
    <tableColumn id="32" xr3:uid="{3DCA14A1-D485-43BD-B086-F109C5E52B78}" uniqueName="32" name="Draft_SPBY[nospby]" queryTableFieldId="32"/>
    <tableColumn id="33" xr3:uid="{CCD7514B-F295-45A1-8659-7AFDD3508CA1}" uniqueName="33" name="Draft_SPBY[TglSPBY]" queryTableFieldId="33"/>
    <tableColumn id="34" xr3:uid="{4E3E239E-9222-498B-ADA3-C46157454BFF}" uniqueName="34" name="Draft_SPBY[Status_GUP_TUP]" queryTableFieldId="34"/>
    <tableColumn id="35" xr3:uid="{4163DC1B-7202-4837-9F52-C761C3D6DE1D}" uniqueName="35" name="Draft_SPBY[Jenis SPM]" queryTableFieldId="35"/>
    <tableColumn id="36" xr3:uid="{4E728956-9A89-4A38-8354-2B2423F08AD5}" uniqueName="36" name="Draft_SPBY[Jenis SP2D]" queryTableFieldId="36"/>
    <tableColumn id="37" xr3:uid="{0DFA7578-8E02-4D68-B356-8AA5439F0E19}" uniqueName="37" name="Draft_SPBY[noKW]" queryTableFieldId="37"/>
    <tableColumn id="38" xr3:uid="{B5084186-B00C-485F-B87D-68C4C0AF2E0C}" uniqueName="38" name="Draft_SPBY[tglKW]" queryTableFieldId="38"/>
    <tableColumn id="39" xr3:uid="{EB9EC6B4-F7D7-46C4-8A6A-5EE4E05142B6}" uniqueName="39" name="Draft_SPBY[no_SPBY]" queryTableFieldId="39"/>
    <tableColumn id="40" xr3:uid="{5F0EE705-4268-44B0-A8CE-68C92A4BB01C}" uniqueName="40" name="Draft_SPBY[tgl_spby]" queryTableFieldId="40" dataDxfId="978"/>
    <tableColumn id="41" xr3:uid="{9EBF59BE-B907-49BB-8BDA-0D93B6961B85}" uniqueName="41" name="Draft_SPBY[Ref_UM]" queryTableFieldId="41"/>
    <tableColumn id="42" xr3:uid="{89446B6E-D19A-4A8E-9C3C-BB09A1773FD4}" uniqueName="42" name="Draft_SPBY[Jenis Belanja]" queryTableFieldId="42"/>
    <tableColumn id="43" xr3:uid="{C91A8ED2-6D87-4E78-9417-E8F4D861C639}" uniqueName="43" name="Draft_SPBY[Detil Jenis Belanja]" queryTableFieldId="43"/>
    <tableColumn id="44" xr3:uid="{7578D38D-0FFD-4341-8818-03D9CA96CFAC}" uniqueName="44" name="Draft_SPBY[Status Akun]" queryTableFieldId="44"/>
    <tableColumn id="45" xr3:uid="{31D922BE-9089-4A38-B939-33F6667BDDB6}" uniqueName="45" name="Draft_SPBY[Status Covid]" queryTableFieldId="45"/>
    <tableColumn id="46" xr3:uid="{BC89DFD0-D043-4371-BDAE-71F6872C64B2}" uniqueName="46" name="Draft_SPBY[MAK Subkomponen]" queryTableFieldId="46"/>
    <tableColumn id="47" xr3:uid="{0EEA532A-11FD-4695-A714-91B3AEF7E6EC}" uniqueName="47" name="Draft_SPBY[MAK4]" queryTableFieldId="47"/>
    <tableColumn id="48" xr3:uid="{80CDBB26-4A90-44EB-B465-079E603D5DF4}" uniqueName="48" name="Draft_SPBY[Es2]" queryTableFieldId="48"/>
    <tableColumn id="49" xr3:uid="{AC2C0CE4-0B26-4EE2-B081-79ADD570A872}" uniqueName="49" name="Draft_SPBY[Koordinator]" queryTableFieldId="49"/>
    <tableColumn id="50" xr3:uid="{6964CAEC-0473-4EC5-B4FB-C93E95E940DD}" uniqueName="50" name="Draft_SPBY[Subkoordinator]" queryTableFieldId="50"/>
    <tableColumn id="51" xr3:uid="{C3A2E68A-A06E-43EE-A3A8-C752677BB2DC}" uniqueName="51" name="Draft_SPBY[PPn]" queryTableFieldId="51"/>
    <tableColumn id="52" xr3:uid="{D34B19BF-468E-4B02-9363-7415FF7CFDED}" uniqueName="52" name="Draft_SPBY[PPh21]" queryTableFieldId="52"/>
    <tableColumn id="53" xr3:uid="{840EF536-DAB1-4E0F-8049-59F5D0F8EE14}" uniqueName="53" name="Draft_SPBY[PPh22]" queryTableFieldId="53"/>
    <tableColumn id="54" xr3:uid="{96FE16BF-8418-42A6-BF63-3217CDE44D8D}" uniqueName="54" name="Draft_SPBY[PPh23]" queryTableFieldId="54"/>
    <tableColumn id="55" xr3:uid="{76DA1016-2BBA-4DE1-BEF2-33216AA717FF}" uniqueName="55" name="Draft_SPBY[PPh28]" queryTableFieldId="5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878B3C0-D6F3-4E38-A8A6-231D74ADD541}" name="Table_ExternalData_15" displayName="Table_ExternalData_15" ref="A3:BC40" tableType="queryTable" totalsRowShown="0">
  <autoFilter ref="A3:BC40" xr:uid="{C878B3C0-D6F3-4E38-A8A6-231D74ADD541}"/>
  <tableColumns count="55">
    <tableColumn id="1" xr3:uid="{C842B9CA-BE0C-49FC-8B93-8547784B1DDA}" uniqueName="1" name="Draft_SPBY[BA]" queryTableFieldId="1"/>
    <tableColumn id="2" xr3:uid="{9663D1A2-0BFD-43BB-A0AE-152BE03A14CD}" uniqueName="2" name="Draft_SPBY[Nama BA]" queryTableFieldId="2"/>
    <tableColumn id="3" xr3:uid="{9C9FBFE1-BF18-42D9-BF27-4527A4370DA0}" uniqueName="3" name="Draft_SPBY[Es1]" queryTableFieldId="3"/>
    <tableColumn id="4" xr3:uid="{9C4CFC55-0D17-4C45-8453-9E4EC4845557}" uniqueName="4" name="Draft_SPBY[Nama Es1]" queryTableFieldId="4"/>
    <tableColumn id="5" xr3:uid="{EB54E403-2266-4C48-A0AA-8B73276BECD6}" uniqueName="5" name="Draft_SPBY[Kode Satker]" queryTableFieldId="5"/>
    <tableColumn id="6" xr3:uid="{0A7CD962-F2C1-4BB8-8ACB-0D3E049E8AFC}" uniqueName="6" name="Draft_SPBY[Nama Satker]" queryTableFieldId="6"/>
    <tableColumn id="7" xr3:uid="{B09D9905-D1E5-4D85-A83F-229FD4869D6C}" uniqueName="7" name="Draft_SPBY[Kode Program]" queryTableFieldId="7"/>
    <tableColumn id="8" xr3:uid="{A8C1A454-5FCA-46E0-9A6B-41FB03CB8691}" uniqueName="8" name="Draft_SPBY[Nama Program]" queryTableFieldId="8"/>
    <tableColumn id="9" xr3:uid="{DCCAF64C-82D2-4B17-B692-A57AAB853982}" uniqueName="9" name="Draft_SPBY[Kode Kegiatan]" queryTableFieldId="9"/>
    <tableColumn id="10" xr3:uid="{9AC63722-F4F9-4AFB-AB76-BA9EF252F50F}" uniqueName="10" name="Draft_SPBY[Nama Kegiatan]" queryTableFieldId="10"/>
    <tableColumn id="11" xr3:uid="{57F3885D-ADEC-4D18-82EE-6F07033B9687}" uniqueName="11" name="Draft_SPBY[Kode KRO]" queryTableFieldId="11"/>
    <tableColumn id="12" xr3:uid="{456ACF78-0D1B-4310-B6F9-A3EF925731DE}" uniqueName="12" name="Draft_SPBY[Nama KRO]" queryTableFieldId="12"/>
    <tableColumn id="13" xr3:uid="{CB5452C7-2B23-4EC3-B1D4-0FBE257890F2}" uniqueName="13" name="Draft_SPBY[Kode RO]" queryTableFieldId="13"/>
    <tableColumn id="14" xr3:uid="{4A5D3B12-4D30-4380-8781-CE2D58633E31}" uniqueName="14" name="Draft_SPBY[Nama RO]" queryTableFieldId="14"/>
    <tableColumn id="15" xr3:uid="{4B45FDDC-F4ED-4A1A-9114-9AF966E2FB34}" uniqueName="15" name="Draft_SPBY[Kode Komponen]" queryTableFieldId="15"/>
    <tableColumn id="16" xr3:uid="{DCA8CB70-940E-4D04-9281-A9C251F306E9}" uniqueName="16" name="Draft_SPBY[Nama Komponen]" queryTableFieldId="16"/>
    <tableColumn id="17" xr3:uid="{4CF692D6-A8EF-4954-A34F-A35D1B5F38B4}" uniqueName="17" name="Draft_SPBY[Kode Subkomponen]" queryTableFieldId="17"/>
    <tableColumn id="18" xr3:uid="{4961A45A-AC73-4946-B752-9E3D4B6020A4}" uniqueName="18" name="Draft_SPBY[Nama Subkomponen]" queryTableFieldId="18"/>
    <tableColumn id="19" xr3:uid="{D31110EA-ED2D-4CC0-AF21-9DC6193CCEC7}" uniqueName="19" name="Draft_SPBY[Kode Akun]" queryTableFieldId="19"/>
    <tableColumn id="20" xr3:uid="{411BFDEE-A00B-4BBB-8A82-0258A0558C50}" uniqueName="20" name="Draft_SPBY[Nama Akun]" queryTableFieldId="20"/>
    <tableColumn id="21" xr3:uid="{24B6E94C-DE90-4383-A9F6-C9BF5A135241}" uniqueName="21" name="Draft_SPBY[Detil]" queryTableFieldId="21"/>
    <tableColumn id="22" xr3:uid="{31127ADC-CB06-4A70-8763-3C72747F8ABD}" uniqueName="22" name="Draft_SPBY[Noitem]" queryTableFieldId="22"/>
    <tableColumn id="23" xr3:uid="{B05CC970-4E28-4212-959D-B0591AB46C9C}" uniqueName="23" name="Draft_SPBY[Uraian]" queryTableFieldId="23"/>
    <tableColumn id="24" xr3:uid="{748B9C13-0CA7-43D1-94E7-FA2698A85061}" uniqueName="24" name="Draft_SPBY[Jumlah]" queryTableFieldId="24" dataCellStyle="Comma [0]"/>
    <tableColumn id="25" xr3:uid="{3703F3F9-8C0E-46BD-9F92-412411D4C028}" uniqueName="25" name="Draft_SPBY[nosp2d]" queryTableFieldId="25"/>
    <tableColumn id="26" xr3:uid="{10CAF2A3-A0A9-4A95-B598-349AD6F87A68}" uniqueName="26" name="Draft_SPBY[tglsp2d]" queryTableFieldId="26"/>
    <tableColumn id="27" xr3:uid="{F6CAED21-6D4E-47CC-85E8-0C5332BD226F}" uniqueName="27" name="Draft_SPBY[NoSPM]" queryTableFieldId="27"/>
    <tableColumn id="28" xr3:uid="{3D00B6F2-D21E-47CE-B63E-D1401174C3E9}" uniqueName="28" name="Draft_SPBY[Tanggal Invoice]" queryTableFieldId="28"/>
    <tableColumn id="29" xr3:uid="{7D61EC8B-B233-4519-A9FD-8B5249BCC667}" uniqueName="29" name="Draft_SPBY[DRPP]" queryTableFieldId="29"/>
    <tableColumn id="30" xr3:uid="{07317E28-9425-4002-B52B-3FD4F5748017}" uniqueName="30" name="Draft_SPBY[nokuitansi]" queryTableFieldId="30"/>
    <tableColumn id="31" xr3:uid="{E2056CF9-19D9-4EB3-8598-DD2529E7643D}" uniqueName="31" name="Draft_SPBY[tglkuitansi]" queryTableFieldId="31"/>
    <tableColumn id="32" xr3:uid="{B5CC22AB-5BE3-4AC3-A20C-BFE22DFABF4C}" uniqueName="32" name="Draft_SPBY[nospby]" queryTableFieldId="32"/>
    <tableColumn id="33" xr3:uid="{34DF9092-9323-4802-A456-9FFD26BFACAF}" uniqueName="33" name="Draft_SPBY[TglSPBY]" queryTableFieldId="33"/>
    <tableColumn id="34" xr3:uid="{86EBC076-10A0-4F81-82D9-624AA99543CD}" uniqueName="34" name="Draft_SPBY[Status_GUP_TUP]" queryTableFieldId="34"/>
    <tableColumn id="35" xr3:uid="{0DC636D9-2983-4888-9597-D6785F840255}" uniqueName="35" name="Draft_SPBY[Jenis SPM]" queryTableFieldId="35"/>
    <tableColumn id="36" xr3:uid="{0F4C4D27-E395-4410-8A33-FDEED75BA7C2}" uniqueName="36" name="Draft_SPBY[Jenis SP2D]" queryTableFieldId="36"/>
    <tableColumn id="37" xr3:uid="{96934E24-ACAF-4550-826E-4E502DBF28BC}" uniqueName="37" name="Draft_SPBY[noKW]" queryTableFieldId="37"/>
    <tableColumn id="38" xr3:uid="{01E10312-50C0-47EC-A0D1-563338DB2194}" uniqueName="38" name="Draft_SPBY[tglKW]" queryTableFieldId="38"/>
    <tableColumn id="39" xr3:uid="{0E98C730-BFBB-4CC4-81AE-782956A7AF12}" uniqueName="39" name="Draft_SPBY[no_SPBY]" queryTableFieldId="39"/>
    <tableColumn id="40" xr3:uid="{08867D71-5993-4CD8-87D0-40474829BC22}" uniqueName="40" name="Draft_SPBY[tgl_spby]" queryTableFieldId="40" dataDxfId="977"/>
    <tableColumn id="41" xr3:uid="{9D3DF5B4-C156-4904-A6B4-E718A064F457}" uniqueName="41" name="Draft_SPBY[Ref_UM]" queryTableFieldId="41"/>
    <tableColumn id="42" xr3:uid="{2FC1DEF0-1595-4507-B8F7-F7854B23BE16}" uniqueName="42" name="Draft_SPBY[Jenis Belanja]" queryTableFieldId="42"/>
    <tableColumn id="43" xr3:uid="{380156EE-7E07-4F9E-9378-AAF974A941B7}" uniqueName="43" name="Draft_SPBY[Detil Jenis Belanja]" queryTableFieldId="43"/>
    <tableColumn id="44" xr3:uid="{BEB1483B-D589-4E03-B63B-648788FDB4FA}" uniqueName="44" name="Draft_SPBY[Status Akun]" queryTableFieldId="44"/>
    <tableColumn id="45" xr3:uid="{7760543A-3C08-4CF3-96FE-2D81AA45D0AB}" uniqueName="45" name="Draft_SPBY[Status Covid]" queryTableFieldId="45"/>
    <tableColumn id="46" xr3:uid="{3898EE8A-5AE1-4748-8934-3F1450D439D1}" uniqueName="46" name="Draft_SPBY[MAK Subkomponen]" queryTableFieldId="46"/>
    <tableColumn id="47" xr3:uid="{A50F0FDF-927E-4239-BD4F-B9F76972235C}" uniqueName="47" name="Draft_SPBY[MAK4]" queryTableFieldId="47"/>
    <tableColumn id="48" xr3:uid="{5FC75C06-08B2-4E8F-88DA-A0EE1E7CB061}" uniqueName="48" name="Draft_SPBY[Es2]" queryTableFieldId="48"/>
    <tableColumn id="49" xr3:uid="{81243932-6CE8-440A-A99E-0F5BD85F9524}" uniqueName="49" name="Draft_SPBY[Koordinator]" queryTableFieldId="49"/>
    <tableColumn id="50" xr3:uid="{40E3CF27-1815-42DC-A707-DB2BFE7193F1}" uniqueName="50" name="Draft_SPBY[Subkoordinator]" queryTableFieldId="50"/>
    <tableColumn id="51" xr3:uid="{705A7C8F-2D49-4319-8B16-16F018020835}" uniqueName="51" name="Draft_SPBY[PPn]" queryTableFieldId="51"/>
    <tableColumn id="52" xr3:uid="{7D63E97B-D997-48B3-86A4-4B368B52B5C4}" uniqueName="52" name="Draft_SPBY[PPh21]" queryTableFieldId="52"/>
    <tableColumn id="53" xr3:uid="{B7C4476C-465D-44D2-B19B-DCA576A0916C}" uniqueName="53" name="Draft_SPBY[PPh22]" queryTableFieldId="53"/>
    <tableColumn id="54" xr3:uid="{115C3B19-49F1-46A1-9617-491E96278D3C}" uniqueName="54" name="Draft_SPBY[PPh23]" queryTableFieldId="54"/>
    <tableColumn id="55" xr3:uid="{D6D45A38-135B-47D3-9899-B32A1D2C8603}" uniqueName="55" name="Draft_SPBY[PPh28]" queryTableFieldId="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140" tableType="queryTable" totalsRowCount="1" headerRowDxfId="940" dataDxfId="939" totalsRowDxfId="938">
  <autoFilter ref="A1:BC139" xr:uid="{867F32FE-3467-4CBE-A9DA-F7F9DE2AB573}"/>
  <tableColumns count="55">
    <tableColumn id="1" xr3:uid="{630AD4CC-AD50-4F6B-B28E-C192AD0DBBFE}" uniqueName="1" name="BA" queryTableFieldId="82" dataDxfId="698" totalsRowDxfId="699"/>
    <tableColumn id="2" xr3:uid="{890E741C-417C-4290-9BBC-7D97E19EAEE9}" uniqueName="2" name="Nama BA" queryTableFieldId="83" dataDxfId="697" totalsRowDxfId="700"/>
    <tableColumn id="3" xr3:uid="{C5553197-A5DF-4EEE-9937-83AC0AADB069}" uniqueName="3" name="Es1" queryTableFieldId="84" dataDxfId="696" totalsRowDxfId="701"/>
    <tableColumn id="4" xr3:uid="{BD39ECA7-8063-41FE-9512-95FF14407623}" uniqueName="4" name="Nama Es1" queryTableFieldId="85" dataDxfId="695" totalsRowDxfId="702"/>
    <tableColumn id="5" xr3:uid="{6D401D94-0338-4067-8784-504F3CB901E1}" uniqueName="5" name="Kode Satker" queryTableFieldId="86" dataDxfId="694" totalsRowDxfId="703"/>
    <tableColumn id="6" xr3:uid="{9AF863E5-C17B-414B-86D7-3E824E88653C}" uniqueName="6" name="Nama Satker" queryTableFieldId="87" dataDxfId="693" totalsRowDxfId="704"/>
    <tableColumn id="7" xr3:uid="{270BB171-4009-4D98-984C-F886017E94DD}" uniqueName="7" name="Kode Program" queryTableFieldId="88" dataDxfId="692" totalsRowDxfId="705"/>
    <tableColumn id="9" xr3:uid="{989A85DA-A53E-488A-8F50-2A5DE2C09278}" uniqueName="9" name="Nama Program" queryTableFieldId="89" dataDxfId="691" totalsRowDxfId="706"/>
    <tableColumn id="10" xr3:uid="{D3924EE3-32FD-437C-9D1A-6C8248D62BBD}" uniqueName="10" name="Kode Kegiatan" queryTableFieldId="90" dataDxfId="690" totalsRowDxfId="707"/>
    <tableColumn id="11" xr3:uid="{48F40CC8-599B-405B-BD4A-181DC32977DF}" uniqueName="11" name="Nama Kegiatan" queryTableFieldId="91" dataDxfId="689" totalsRowDxfId="708"/>
    <tableColumn id="36" xr3:uid="{76E9BF33-04CF-453F-A9BD-722454877E0D}" uniqueName="36" name="Kode KRO" queryTableFieldId="92" dataDxfId="688" totalsRowDxfId="709"/>
    <tableColumn id="37" xr3:uid="{4EE9CEDF-DF9D-448E-BBBA-32AF9C874059}" uniqueName="37" name="Nama KRO" queryTableFieldId="93" dataDxfId="687" totalsRowDxfId="710"/>
    <tableColumn id="38" xr3:uid="{E68FEF6E-97D5-4413-8D4D-4AAA8B7E7966}" uniqueName="38" name="Kode RO" queryTableFieldId="94" dataDxfId="686" totalsRowDxfId="711"/>
    <tableColumn id="39" xr3:uid="{D165A3A5-E7A7-413D-B46F-F7F88DB9168A}" uniqueName="39" name="Nama RO" queryTableFieldId="95" dataDxfId="685" totalsRowDxfId="712"/>
    <tableColumn id="40" xr3:uid="{CE2ED258-22BA-43AC-AAA4-AD6592B615FF}" uniqueName="40" name="Kode Komponen" queryTableFieldId="96" dataDxfId="684" totalsRowDxfId="713"/>
    <tableColumn id="41" xr3:uid="{5335E25E-7D0B-4A8B-97E8-F651A0122E1A}" uniqueName="41" name="Nama Komponen" queryTableFieldId="97" dataDxfId="683" totalsRowDxfId="714"/>
    <tableColumn id="42" xr3:uid="{DCAAD161-2DF4-4820-A76F-4E29DBE8C83A}" uniqueName="42" name="Kode Subkomponen" queryTableFieldId="98" dataDxfId="682" totalsRowDxfId="715"/>
    <tableColumn id="43" xr3:uid="{791D3ECD-479F-43D4-AF3B-C7B4E6B77D8E}" uniqueName="43" name="Nama Subkomponen" queryTableFieldId="99" dataDxfId="681" totalsRowDxfId="716"/>
    <tableColumn id="44" xr3:uid="{CB55BAE0-01A0-4EAD-AFB0-A4C039878BDE}" uniqueName="44" name="Kode Akun" queryTableFieldId="100" dataDxfId="680" totalsRowDxfId="717"/>
    <tableColumn id="45" xr3:uid="{A7A98431-8D48-4690-88C5-D7F706938EEC}" uniqueName="45" name="Nama Akun" queryTableFieldId="101" dataDxfId="679" totalsRowDxfId="718"/>
    <tableColumn id="12" xr3:uid="{5C06FA91-94C4-436F-BFCE-833ED495F525}" uniqueName="12" name="Detil" queryTableFieldId="12" dataDxfId="678" totalsRowDxfId="719"/>
    <tableColumn id="13" xr3:uid="{C556C79B-1201-4AD8-9EA9-06A9977D3851}" uniqueName="13" name="Noitem" queryTableFieldId="13" dataDxfId="677" totalsRowDxfId="720"/>
    <tableColumn id="14" xr3:uid="{27547DDE-5E79-4848-B435-1648005919D8}" uniqueName="14" name="Uraian" queryTableFieldId="14" dataDxfId="676" totalsRowDxfId="721"/>
    <tableColumn id="15" xr3:uid="{797A2B96-18A6-4377-85BA-F342DBC34B24}" uniqueName="15" name="Jumlah" queryTableFieldId="15" dataDxfId="675" totalsRowDxfId="722"/>
    <tableColumn id="16" xr3:uid="{A03B32BD-7E84-4D83-AF8E-A63F569118AA}" uniqueName="16" name="nosp2d" queryTableFieldId="16" dataDxfId="674" totalsRowDxfId="723"/>
    <tableColumn id="17" xr3:uid="{15BC6FA0-E5A4-4B7E-9060-13245859CB22}" uniqueName="17" name="tglsp2d" queryTableFieldId="17" dataDxfId="673" totalsRowDxfId="724"/>
    <tableColumn id="18" xr3:uid="{1EE280DD-66F4-453D-8B44-38B091ACF329}" uniqueName="18" name="NoSPM" queryTableFieldId="18" dataDxfId="672" totalsRowDxfId="725"/>
    <tableColumn id="19" xr3:uid="{46D5DA09-46D8-44DC-98C9-BC252F52A8B8}" uniqueName="19" name="Tanggal Invoice" queryTableFieldId="19" dataDxfId="671" totalsRowDxfId="726"/>
    <tableColumn id="20" xr3:uid="{823E8C81-BA88-47F7-84F3-01A483A662E1}" uniqueName="20" name="DRPP" queryTableFieldId="20" dataDxfId="670" totalsRowDxfId="727"/>
    <tableColumn id="21" xr3:uid="{B72C6D5A-42C1-4FB4-B1AF-248A690B5EED}" uniqueName="21" name="nokuitansi" queryTableFieldId="21" dataDxfId="669" totalsRowDxfId="728"/>
    <tableColumn id="46" xr3:uid="{079BB35B-1F9D-4E0F-9EC8-A57C6C050DC4}" uniqueName="46" name="tglkuitansi" queryTableFieldId="102" dataDxfId="668" totalsRowDxfId="729"/>
    <tableColumn id="23" xr3:uid="{5C1A2477-3090-4B5B-AE8C-C523AFD798C3}" uniqueName="23" name="nospby" queryTableFieldId="23" dataDxfId="667" totalsRowDxfId="730"/>
    <tableColumn id="47" xr3:uid="{F56BE3D4-C122-43A4-84EE-3093A5AA9814}" uniqueName="47" name="TglSPBY" queryTableFieldId="103" dataDxfId="666" totalsRowDxfId="731"/>
    <tableColumn id="25" xr3:uid="{4A15DCEC-F366-4D75-BDF8-E5381D2EB671}" uniqueName="25" name="Status_GUP_TUP" queryTableFieldId="25" dataDxfId="665" totalsRowDxfId="732"/>
    <tableColumn id="28" xr3:uid="{84EE49F4-45A8-4C20-A6FE-DA949E993F4D}" uniqueName="28" name="Jenis SPM" queryTableFieldId="28" dataDxfId="664" totalsRowDxfId="733"/>
    <tableColumn id="29" xr3:uid="{39F844A1-D62C-42A5-9A9E-588DD2435159}" uniqueName="29" name="Jenis SP2D" queryTableFieldId="29" dataDxfId="663" totalsRowDxfId="734"/>
    <tableColumn id="30" xr3:uid="{B231E81C-0D78-4DD9-88CD-9174A7F6483C}" uniqueName="30" name="noKW" queryTableFieldId="30" dataDxfId="662" totalsRowDxfId="735"/>
    <tableColumn id="22" xr3:uid="{6ECC6D5B-3FC8-442F-AB27-1E38801F8A2B}" uniqueName="22" name="tglKW" queryTableFieldId="22" dataDxfId="661" totalsRowDxfId="736"/>
    <tableColumn id="31" xr3:uid="{81D2A782-4993-4882-989B-5EC215290917}" uniqueName="31" name="no_SPBY" queryTableFieldId="31" dataDxfId="660" totalsRowDxfId="737"/>
    <tableColumn id="24" xr3:uid="{8C72C06A-20FC-489E-B980-E9FFB9232869}" uniqueName="24" name="tgl_spby" queryTableFieldId="24" dataDxfId="659" totalsRowDxfId="738"/>
    <tableColumn id="32" xr3:uid="{07B3B0CB-B1EC-44FB-93EA-D448AF7CF5BB}" uniqueName="32" name="Ref_UM" queryTableFieldId="32" dataDxfId="658" totalsRowDxfId="739"/>
    <tableColumn id="26" xr3:uid="{2148EE94-4A0D-4F71-824A-7127E32A03C8}" uniqueName="26" name="Jenis Belanja" queryTableFieldId="26" dataDxfId="657" totalsRowDxfId="740"/>
    <tableColumn id="48" xr3:uid="{52071AA3-2CCD-46F1-9BAD-CFB44E0B384C}" uniqueName="48" name="Detil Jenis Belanja" queryTableFieldId="104" dataDxfId="656" totalsRowDxfId="741"/>
    <tableColumn id="27" xr3:uid="{2D695F2D-5216-43C7-A482-DE438667DA20}" uniqueName="27" name="Status Akun" queryTableFieldId="27" dataDxfId="655" totalsRowDxfId="742"/>
    <tableColumn id="49" xr3:uid="{322BB1AF-039C-4557-93A5-0279694DB168}" uniqueName="49" name="Status Covid" queryTableFieldId="105" dataDxfId="654" totalsRowDxfId="743"/>
    <tableColumn id="50" xr3:uid="{7C89F7D4-69CF-4626-9350-24660CE7504F}" uniqueName="50" name="MAK Subkomponen" queryTableFieldId="106" dataDxfId="653" totalsRowDxfId="744"/>
    <tableColumn id="8" xr3:uid="{067B9E6F-2A8B-4E7E-BD5F-EA20B72489C9}" uniqueName="8" name="MAK4" queryTableFieldId="8" dataDxfId="652" totalsRowDxfId="745"/>
    <tableColumn id="51" xr3:uid="{5040E9EB-3A81-41BF-9919-C91B74ACA123}" uniqueName="51" name="Es2" queryTableFieldId="107" dataDxfId="651" totalsRowDxfId="746"/>
    <tableColumn id="52" xr3:uid="{0F780593-826A-4E69-B432-471C48686A36}" uniqueName="52" name="Koordinator" queryTableFieldId="108" dataDxfId="650" totalsRowDxfId="747"/>
    <tableColumn id="53" xr3:uid="{CF554530-DEEB-4401-97F6-03D70AA6D1D6}" uniqueName="53" name="Subkoordinator" queryTableFieldId="109" dataDxfId="649" totalsRowDxfId="748"/>
    <tableColumn id="33" xr3:uid="{2D8F671D-E4AE-4E0D-BF26-4E722014D606}" uniqueName="33" name="PPn" queryTableFieldId="66" dataDxfId="648" totalsRowDxfId="749" dataCellStyle="Comma [0]"/>
    <tableColumn id="35" xr3:uid="{42C40257-E1C1-40EE-98FC-414627E6E972}" uniqueName="35" name="PPh21" queryTableFieldId="80" dataDxfId="647" totalsRowDxfId="750" dataCellStyle="Comma [0]"/>
    <tableColumn id="54" xr3:uid="{955BE302-F93A-4B4A-B75F-E1962A00D7E9}" uniqueName="54" name="PPh22" queryTableFieldId="110" dataDxfId="646" totalsRowDxfId="751" dataCellStyle="Comma [0]"/>
    <tableColumn id="34" xr3:uid="{BE0D5966-EE77-4DD4-88BE-08EF41295995}" uniqueName="34" name="PPh23" queryTableFieldId="55" dataDxfId="645" totalsRowDxfId="752" dataCellStyle="Comma [0]"/>
    <tableColumn id="55" xr3:uid="{319A233C-5916-4EAB-A774-4DCE2B8C03B2}" uniqueName="55" name="PPh28" queryTableFieldId="111" dataDxfId="644" totalsRowDxfId="753" dataCellStyle="Comma [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882" totalsRowShown="0">
  <autoFilter ref="A1:BC882" xr:uid="{3721C6A7-A68A-494D-952C-B74D71197C12}"/>
  <sortState xmlns:xlrd2="http://schemas.microsoft.com/office/spreadsheetml/2017/richdata2" ref="A2:BC64">
    <sortCondition ref="AM1:AM64"/>
  </sortState>
  <tableColumns count="55">
    <tableColumn id="14" xr3:uid="{E8BBDD7A-E0A1-4A6E-BFAB-2DEA5424D2D2}" name="BA" dataDxfId="931"/>
    <tableColumn id="15" xr3:uid="{1638B4CC-3F82-4104-84F6-62AD2DD1021D}" name="Nama BA" dataDxfId="930"/>
    <tableColumn id="16" xr3:uid="{228B3296-2787-4EB7-A13B-513B941D222F}" name="Es1" dataDxfId="929"/>
    <tableColumn id="17" xr3:uid="{8049962D-2675-4C0C-85D6-BF2BAE8C37BA}" name="Nama Es1" dataDxfId="928"/>
    <tableColumn id="18" xr3:uid="{3E27B30D-3A02-47AB-AAC9-4174DFF9B82E}" name="Kode Satker" dataDxfId="927"/>
    <tableColumn id="19" xr3:uid="{2BCF3172-C0D8-4138-8739-6516A9487D1E}" name="Nama Satker" dataDxfId="926"/>
    <tableColumn id="20" xr3:uid="{C4FAAE78-1137-4F45-B315-59F83BEA3505}" name="Kode Program" dataDxfId="925"/>
    <tableColumn id="1" xr3:uid="{AA153187-8B71-477D-AB16-9B281FC80B9C}" name="Nama Program" dataDxfId="924"/>
    <tableColumn id="21" xr3:uid="{A0375DA8-902B-4BB9-BFF5-619A127AAA68}" name="Kode Kegiatan" dataDxfId="923"/>
    <tableColumn id="22" xr3:uid="{C06D0990-6247-4D47-89CA-A73E55FBF31E}" name="Nama Kegiatan" dataDxfId="922"/>
    <tableColumn id="23" xr3:uid="{2EA59BE9-9CEC-44D4-A944-489DF32E107F}" name="Kode KRO" dataDxfId="921"/>
    <tableColumn id="2" xr3:uid="{B77E84CD-0257-45C9-8398-2B5B0E169513}" name="Nama KRO" dataDxfId="920"/>
    <tableColumn id="38" xr3:uid="{535D2EFE-F5E9-4B83-BF80-35F104479C87}" name="Kode RO" dataDxfId="919"/>
    <tableColumn id="7" xr3:uid="{3770DDF4-20CE-4251-9B2C-4FB97AA73F27}" name="Nama RO" dataDxfId="918"/>
    <tableColumn id="6" xr3:uid="{C9F6CF25-AA46-4228-B4DF-30B942704911}" name="Kode Komponen" dataDxfId="917"/>
    <tableColumn id="30" xr3:uid="{BF0C51CD-5CB5-46FA-8182-927B11FE39B7}" name="Nama Komponen" dataDxfId="916"/>
    <tableColumn id="31" xr3:uid="{3C1B7F59-D85D-4A07-8E65-52AC5BD5B07D}" name="Kode Subkomponen" dataDxfId="915"/>
    <tableColumn id="28" xr3:uid="{1FFE3954-8BA5-4FBD-8C46-B8BF22D9E99B}" name="Nama Subkomponen" dataDxfId="914"/>
    <tableColumn id="33" xr3:uid="{9CC11946-5A94-4D7C-BE2B-668E299AAB9F}" name="Kode Akun" dataDxfId="913"/>
    <tableColumn id="29" xr3:uid="{BEC2F856-21F6-4EBD-B8C5-37F7DD369B2E}" name="Nama Akun" dataDxfId="912"/>
    <tableColumn id="26" xr3:uid="{EE132F16-5309-4304-9B1D-FB3C1A4FF14A}" name="Detil" dataDxfId="911"/>
    <tableColumn id="37" xr3:uid="{8CE8CB3E-DB2B-4E35-8A7C-B129924C699C}" name="Noitem" dataDxfId="910"/>
    <tableColumn id="5" xr3:uid="{AC960428-BBE4-4D00-9918-4AB85D9B9D9B}" name="Uraian" dataDxfId="909"/>
    <tableColumn id="4" xr3:uid="{2CE40516-97D2-4908-92E9-A0314959B6CA}" name="Jumlah" dataDxfId="908" dataCellStyle="Comma [0]"/>
    <tableColumn id="13" xr3:uid="{295109AB-BB20-4BA8-B3D7-C1572C6A0BD0}" name="nosp2d" dataDxfId="907"/>
    <tableColumn id="24" xr3:uid="{10AA58C3-0DA2-4304-A515-369F9CD4DCB6}" name="tglsp2d" dataDxfId="906"/>
    <tableColumn id="25" xr3:uid="{0AB37B91-F4B2-4372-A2C1-B9D5F6514AF9}" name="NoSPM" dataDxfId="905"/>
    <tableColumn id="32" xr3:uid="{7FE4D00A-D33E-45B0-8CB0-F092DC0E8D9B}" name="Tanggal Invoice" dataDxfId="904"/>
    <tableColumn id="34" xr3:uid="{5504DB2C-CFF1-4D5A-8528-403B02750F01}" name="DRPP" dataDxfId="903"/>
    <tableColumn id="35" xr3:uid="{41231CA8-EB82-4F46-9235-93A73E2064D4}" name="nokuitansi" dataDxfId="902"/>
    <tableColumn id="36" xr3:uid="{6A160075-FDA5-451D-81A8-0AD6A8F27712}" name="tglkuitansi" dataDxfId="901"/>
    <tableColumn id="8" xr3:uid="{C6C55862-2DA1-4FFE-A5B6-5AD144AF1504}" name="nospby" dataDxfId="900"/>
    <tableColumn id="3" xr3:uid="{313D010D-B348-4263-A617-0339C144A8D0}" name="TglSPBY" dataDxfId="899"/>
    <tableColumn id="9" xr3:uid="{4314B7FB-914D-44FD-8D74-11CCBFCFA22A}" name="Status_GUP_TUP" dataDxfId="898"/>
    <tableColumn id="10" xr3:uid="{7EE87E5E-900F-4C21-91AC-C1038044B33C}" name="Jenis SPM" dataDxfId="897"/>
    <tableColumn id="11" xr3:uid="{FEC6B731-CA89-478F-B566-1C376E65100F}" name="Jenis SP2D" dataDxfId="896"/>
    <tableColumn id="12" xr3:uid="{E54E6821-1466-45BF-8849-CEF6232BA9C6}" name="noKW" dataDxfId="895"/>
    <tableColumn id="27" xr3:uid="{3D7684EC-234D-4CDF-B1D7-A50C1A39CF11}" name="tglKW" dataDxfId="894"/>
    <tableColumn id="39" xr3:uid="{681BD1D1-EAB7-4A38-AF19-F93292155070}" name="no_SPBY" dataDxfId="893"/>
    <tableColumn id="40" xr3:uid="{F22A0DB1-56BA-42F0-801E-8D50E50AA2F8}" name="tgl_spby" dataDxfId="892"/>
    <tableColumn id="41" xr3:uid="{218CCAFC-1772-4E75-AEBF-F20A54B64A00}" name="Ref_UM" dataDxfId="891"/>
    <tableColumn id="42" xr3:uid="{DB6A6001-5955-4D88-AFE0-2DB4D1A18D4B}" name="Jenis Belanja" dataDxfId="890"/>
    <tableColumn id="43" xr3:uid="{A8473D01-A4EF-4AA2-9725-E1A78DF4BE6B}" name="Detil Jenis Belanja" dataDxfId="889"/>
    <tableColumn id="44" xr3:uid="{C3153272-B36D-44C8-9E5E-1BD33E155070}" name="Status Akun" dataDxfId="888"/>
    <tableColumn id="45" xr3:uid="{0EBD3327-03B1-46C3-823D-98533E0F91EA}" name="Status Covid" dataDxfId="887"/>
    <tableColumn id="46" xr3:uid="{CC8C05D3-0E20-4684-A81D-2F313146E162}" name="MAK Subkomponen" dataDxfId="886"/>
    <tableColumn id="47" xr3:uid="{29868A13-2655-4961-BC55-9F5AA289D9D9}" name="MAK4" dataDxfId="885"/>
    <tableColumn id="48" xr3:uid="{88ACB0D0-B521-4DFA-B0DA-0EECC1CD7239}" name="Es2" dataDxfId="884"/>
    <tableColumn id="49" xr3:uid="{AD671FA6-0CF5-4742-9824-F250A3D2D40D}" name="Koordinator" dataDxfId="883"/>
    <tableColumn id="50" xr3:uid="{2CF4F96E-4142-41FB-A389-0DA6E49FCE88}" name="Subkoordinator" dataDxfId="882"/>
    <tableColumn id="51" xr3:uid="{14FC2EF2-990D-48C7-9620-0EA1D22B4CE0}" name="PPn" dataDxfId="881" dataCellStyle="Comma [0]"/>
    <tableColumn id="52" xr3:uid="{BD1D87E9-7FDD-49C0-B68A-8F85319321C9}" name="PPh21" dataDxfId="880" dataCellStyle="Comma [0]"/>
    <tableColumn id="53" xr3:uid="{7C69A550-8A93-42A1-BBA4-1018267DA832}" name="PPh22" dataDxfId="879" dataCellStyle="Comma [0]"/>
    <tableColumn id="54" xr3:uid="{7D666E19-5B34-4FE9-8B24-B3B4DE0ED08B}" name="PPh23" dataDxfId="878" dataCellStyle="Comma [0]"/>
    <tableColumn id="55" xr3:uid="{56C89011-40AC-412F-AA59-90CA858702A8}" name="PPh28" dataDxfId="877" dataCellStyle="Comma [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876"/>
    <tableColumn id="2" xr3:uid="{012ACCB3-0E67-4E56-865D-C475D8FEA161}" uniqueName="2" name="Nama BA" queryTableFieldId="2" dataDxfId="875"/>
    <tableColumn id="3" xr3:uid="{B26FF183-02B5-47AE-98AB-F45B1987BFA9}" uniqueName="3" name="Es1" queryTableFieldId="3" dataDxfId="874"/>
    <tableColumn id="4" xr3:uid="{5F3C512D-B297-4673-B0D3-F678C697D8A4}" uniqueName="4" name="Nama Es1" queryTableFieldId="4" dataDxfId="873"/>
    <tableColumn id="5" xr3:uid="{63166652-B412-43C5-B4EE-4AF02BBB344D}" uniqueName="5" name="Kode Satker" queryTableFieldId="5" dataDxfId="872"/>
    <tableColumn id="6" xr3:uid="{A3B714DC-91A0-4745-9BC2-9B14288D13DB}" uniqueName="6" name="Nama Satker" queryTableFieldId="6" dataDxfId="871"/>
    <tableColumn id="7" xr3:uid="{01D2734F-05DF-46A2-A1C0-09558E6A7288}" uniqueName="7" name="Kode Program" queryTableFieldId="7" dataDxfId="870"/>
    <tableColumn id="8" xr3:uid="{320EFB0F-238D-47A0-BD1B-D273A5F1656B}" uniqueName="8" name="Nama Program" queryTableFieldId="8" dataDxfId="869"/>
    <tableColumn id="9" xr3:uid="{117D60F2-4A49-4050-A970-FAFE6B148F92}" uniqueName="9" name="Kode Kegiatan" queryTableFieldId="9" dataDxfId="868"/>
    <tableColumn id="10" xr3:uid="{37E62568-DF6E-4E33-B071-B9D4182CDACF}" uniqueName="10" name="Nama Kegiatan" queryTableFieldId="10" dataDxfId="867"/>
    <tableColumn id="11" xr3:uid="{18CD8908-3BFA-474F-8312-BAFD60ED9B0A}" uniqueName="11" name="Kode KRO" queryTableFieldId="11" dataDxfId="866"/>
    <tableColumn id="12" xr3:uid="{164F2131-8905-43CF-B572-19C954FD5A0C}" uniqueName="12" name="Nama KRO" queryTableFieldId="12" dataDxfId="865"/>
    <tableColumn id="13" xr3:uid="{A256AC2B-8849-4DA3-AD0C-C79DE9C39723}" uniqueName="13" name="Kode RO" queryTableFieldId="13" dataDxfId="864"/>
    <tableColumn id="14" xr3:uid="{44EE4CE4-2910-49C4-BC3D-C86A7BED1DDB}" uniqueName="14" name="Nama RO" queryTableFieldId="14" dataDxfId="863"/>
    <tableColumn id="15" xr3:uid="{B69F20B1-6EB8-4F9F-BB12-0E13B8B593C2}" uniqueName="15" name="Kode Komponen" queryTableFieldId="15" dataDxfId="862"/>
    <tableColumn id="16" xr3:uid="{A445E60C-A569-4663-AB82-01AB545977B2}" uniqueName="16" name="Nama Komponen" queryTableFieldId="16" dataDxfId="861"/>
    <tableColumn id="17" xr3:uid="{2E06FC8F-4115-4722-AD29-7788D54707B5}" uniqueName="17" name="Kode Subkomponen" queryTableFieldId="17" dataDxfId="860"/>
    <tableColumn id="18" xr3:uid="{9DDE74AB-2FD2-4C05-812A-6DEA0A14044D}" uniqueName="18" name="Nama Subkomponen" queryTableFieldId="18" dataDxfId="859"/>
    <tableColumn id="23" xr3:uid="{4126933F-1EFD-4C51-BE31-6B4471A8008E}" uniqueName="23" name="Kode Akun" queryTableFieldId="23" dataDxfId="858"/>
    <tableColumn id="24" xr3:uid="{F27D4CB9-4C33-4F98-B9E0-7758118F4150}" uniqueName="24" name="Nama Akun" queryTableFieldId="24" dataDxfId="857"/>
    <tableColumn id="25" xr3:uid="{DC54F86C-0AB0-474D-8318-FA558BC5471C}" uniqueName="25" name="MAK Akun" queryTableFieldId="25" dataDxfId="856"/>
    <tableColumn id="20" xr3:uid="{F7C430C9-A0B5-48AA-BB22-591106DB0DC2}" uniqueName="20" name="Es2" queryTableFieldId="20" dataDxfId="855"/>
    <tableColumn id="21" xr3:uid="{6B46B213-3F35-471E-B852-1AB4C5BE4D26}" uniqueName="21" name="Koordinator" queryTableFieldId="21" dataDxfId="854"/>
    <tableColumn id="22" xr3:uid="{0F976AED-1850-4860-A935-181A52B2D3DD}" uniqueName="22" name="Subkoordinator" queryTableFieldId="22" dataDxfId="85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5.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57391-8719-4A4E-BA2C-3978F090E4F6}">
  <sheetPr codeName="Sheet4">
    <tabColor rgb="FF00B050"/>
  </sheetPr>
  <dimension ref="A3:G15"/>
  <sheetViews>
    <sheetView workbookViewId="0">
      <selection activeCell="E17" sqref="E17"/>
    </sheetView>
  </sheetViews>
  <sheetFormatPr defaultRowHeight="14.4" x14ac:dyDescent="0.3"/>
  <cols>
    <col min="1" max="1" width="12.5546875" bestFit="1" customWidth="1"/>
    <col min="2" max="2" width="14.109375" bestFit="1" customWidth="1"/>
  </cols>
  <sheetData>
    <row r="3" spans="1:7" x14ac:dyDescent="0.3">
      <c r="A3" s="34" t="s">
        <v>3797</v>
      </c>
      <c r="B3" t="s">
        <v>3709</v>
      </c>
    </row>
    <row r="4" spans="1:7" x14ac:dyDescent="0.3">
      <c r="A4" s="74" t="s">
        <v>481</v>
      </c>
      <c r="B4" s="17">
        <v>99955469</v>
      </c>
    </row>
    <row r="5" spans="1:7" x14ac:dyDescent="0.3">
      <c r="A5" s="74" t="s">
        <v>1604</v>
      </c>
      <c r="B5" s="17">
        <v>99937617</v>
      </c>
    </row>
    <row r="6" spans="1:7" x14ac:dyDescent="0.3">
      <c r="A6" s="74" t="s">
        <v>2453</v>
      </c>
      <c r="B6" s="17">
        <v>99724620</v>
      </c>
      <c r="F6" t="s">
        <v>3798</v>
      </c>
    </row>
    <row r="7" spans="1:7" x14ac:dyDescent="0.3">
      <c r="A7" s="74" t="s">
        <v>2858</v>
      </c>
      <c r="B7" s="17">
        <v>99668510</v>
      </c>
      <c r="F7">
        <v>1933</v>
      </c>
      <c r="G7" s="2">
        <v>399000</v>
      </c>
    </row>
    <row r="8" spans="1:7" x14ac:dyDescent="0.3">
      <c r="A8" s="74" t="s">
        <v>2983</v>
      </c>
      <c r="B8" s="17">
        <v>99074114</v>
      </c>
    </row>
    <row r="9" spans="1:7" x14ac:dyDescent="0.3">
      <c r="A9" s="74" t="s">
        <v>3593</v>
      </c>
      <c r="B9" s="17">
        <v>99472705</v>
      </c>
    </row>
    <row r="10" spans="1:7" x14ac:dyDescent="0.3">
      <c r="A10" s="74" t="s">
        <v>3713</v>
      </c>
      <c r="B10" s="17">
        <v>99868183</v>
      </c>
    </row>
    <row r="11" spans="1:7" x14ac:dyDescent="0.3">
      <c r="A11" s="74" t="s">
        <v>1852</v>
      </c>
      <c r="B11" s="17">
        <v>198046564</v>
      </c>
    </row>
    <row r="12" spans="1:7" x14ac:dyDescent="0.3">
      <c r="A12" s="74" t="s">
        <v>3187</v>
      </c>
      <c r="B12" s="17">
        <v>316229469</v>
      </c>
    </row>
    <row r="13" spans="1:7" x14ac:dyDescent="0.3">
      <c r="A13" s="74" t="s">
        <v>3829</v>
      </c>
      <c r="B13" s="17">
        <v>99971700</v>
      </c>
    </row>
    <row r="14" spans="1:7" x14ac:dyDescent="0.3">
      <c r="A14" s="74" t="s">
        <v>3919</v>
      </c>
      <c r="B14" s="17">
        <v>63465349</v>
      </c>
    </row>
    <row r="15" spans="1:7" x14ac:dyDescent="0.3">
      <c r="A15" s="74" t="s">
        <v>269</v>
      </c>
      <c r="B15" s="17">
        <v>1375414300</v>
      </c>
    </row>
  </sheetData>
  <pageMargins left="0.7" right="0.7" top="0.75" bottom="0.75" header="0.3" footer="0.3"/>
  <pageSetup paperSize="9"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B1:J66"/>
  <sheetViews>
    <sheetView showGridLines="0" tabSelected="1" topLeftCell="A43" zoomScaleNormal="100" zoomScaleSheetLayoutView="100" workbookViewId="0">
      <selection activeCell="N64" sqref="N64"/>
    </sheetView>
  </sheetViews>
  <sheetFormatPr defaultRowHeight="13.2" x14ac:dyDescent="0.25"/>
  <cols>
    <col min="1" max="1" width="1.88671875" style="3" customWidth="1"/>
    <col min="2" max="2" width="38.88671875" style="3" customWidth="1"/>
    <col min="3" max="3" width="14.109375" style="3" bestFit="1" customWidth="1"/>
    <col min="4" max="4" width="11" style="3" customWidth="1"/>
    <col min="5" max="5" width="11.44140625" style="3" bestFit="1" customWidth="1"/>
    <col min="6" max="6" width="10.6640625" style="3" customWidth="1"/>
    <col min="7" max="7" width="10.44140625" style="3" customWidth="1"/>
    <col min="8" max="8" width="11.44140625" style="3" bestFit="1" customWidth="1"/>
    <col min="9" max="9" width="10.33203125" style="3" hidden="1" customWidth="1"/>
    <col min="10" max="10" width="11.6640625" style="3" bestFit="1" customWidth="1"/>
    <col min="11" max="16384" width="8.88671875" style="3"/>
  </cols>
  <sheetData>
    <row r="1" spans="2:10" s="44" customFormat="1" ht="13.8" x14ac:dyDescent="0.25">
      <c r="B1" s="4" t="s">
        <v>356</v>
      </c>
    </row>
    <row r="2" spans="2:10" s="44" customFormat="1" ht="13.8" x14ac:dyDescent="0.25">
      <c r="B2" s="46" t="s">
        <v>4872</v>
      </c>
    </row>
    <row r="3" spans="2:10" x14ac:dyDescent="0.25">
      <c r="B3" s="5"/>
    </row>
    <row r="4" spans="2:10" s="45" customFormat="1" ht="26.4" x14ac:dyDescent="0.3">
      <c r="B4" s="110" t="s">
        <v>0</v>
      </c>
      <c r="C4" s="111" t="s">
        <v>394</v>
      </c>
      <c r="D4" s="111" t="s">
        <v>355</v>
      </c>
      <c r="E4" s="111" t="s">
        <v>16</v>
      </c>
      <c r="F4" s="111" t="s">
        <v>1489</v>
      </c>
      <c r="G4" s="111" t="s">
        <v>1487</v>
      </c>
      <c r="H4" s="111" t="s">
        <v>1488</v>
      </c>
      <c r="I4" s="111" t="s">
        <v>1490</v>
      </c>
      <c r="J4" s="111" t="s">
        <v>1491</v>
      </c>
    </row>
    <row r="5" spans="2:10" x14ac:dyDescent="0.25">
      <c r="B5" s="112" t="s">
        <v>35</v>
      </c>
      <c r="C5" s="113">
        <v>1771625021</v>
      </c>
      <c r="D5" s="114">
        <v>831</v>
      </c>
      <c r="E5" s="113">
        <v>23032220</v>
      </c>
      <c r="F5" s="113">
        <v>3907600</v>
      </c>
      <c r="G5" s="113">
        <v>897844</v>
      </c>
      <c r="H5" s="113">
        <v>11505304</v>
      </c>
      <c r="I5" s="113">
        <v>0</v>
      </c>
      <c r="J5" s="113">
        <v>39342968</v>
      </c>
    </row>
    <row r="6" spans="2:10" x14ac:dyDescent="0.25">
      <c r="B6" s="115" t="s">
        <v>53</v>
      </c>
      <c r="C6" s="116">
        <v>266957764</v>
      </c>
      <c r="D6" s="117">
        <v>100</v>
      </c>
      <c r="E6" s="116">
        <v>682297</v>
      </c>
      <c r="F6" s="116">
        <v>0</v>
      </c>
      <c r="G6" s="116">
        <v>93041</v>
      </c>
      <c r="H6" s="116">
        <v>735620</v>
      </c>
      <c r="I6" s="116">
        <v>0</v>
      </c>
      <c r="J6" s="116">
        <v>1510958</v>
      </c>
    </row>
    <row r="7" spans="2:10" x14ac:dyDescent="0.25">
      <c r="B7" s="156" t="s">
        <v>54</v>
      </c>
      <c r="C7" s="119">
        <v>140897361</v>
      </c>
      <c r="D7" s="120">
        <v>67</v>
      </c>
      <c r="E7" s="119">
        <v>0</v>
      </c>
      <c r="F7" s="119">
        <v>0</v>
      </c>
      <c r="G7" s="119">
        <v>0</v>
      </c>
      <c r="H7" s="119">
        <v>615675</v>
      </c>
      <c r="I7" s="119">
        <v>0</v>
      </c>
      <c r="J7" s="119">
        <v>615675</v>
      </c>
    </row>
    <row r="8" spans="2:10" x14ac:dyDescent="0.25">
      <c r="B8" s="156" t="s">
        <v>63</v>
      </c>
      <c r="C8" s="119">
        <v>126060403</v>
      </c>
      <c r="D8" s="120">
        <v>33</v>
      </c>
      <c r="E8" s="119">
        <v>682297</v>
      </c>
      <c r="F8" s="119">
        <v>0</v>
      </c>
      <c r="G8" s="119">
        <v>93041</v>
      </c>
      <c r="H8" s="119">
        <v>119945</v>
      </c>
      <c r="I8" s="119">
        <v>0</v>
      </c>
      <c r="J8" s="119">
        <v>895283</v>
      </c>
    </row>
    <row r="9" spans="2:10" x14ac:dyDescent="0.25">
      <c r="B9" s="115" t="s">
        <v>36</v>
      </c>
      <c r="C9" s="116">
        <v>185374052</v>
      </c>
      <c r="D9" s="117">
        <v>120</v>
      </c>
      <c r="E9" s="116">
        <v>0</v>
      </c>
      <c r="F9" s="116">
        <v>360000</v>
      </c>
      <c r="G9" s="116">
        <v>0</v>
      </c>
      <c r="H9" s="116">
        <v>116240</v>
      </c>
      <c r="I9" s="116">
        <v>0</v>
      </c>
      <c r="J9" s="116">
        <v>476240</v>
      </c>
    </row>
    <row r="10" spans="2:10" x14ac:dyDescent="0.25">
      <c r="B10" s="156" t="s">
        <v>37</v>
      </c>
      <c r="C10" s="119">
        <v>109282553</v>
      </c>
      <c r="D10" s="120">
        <v>80</v>
      </c>
      <c r="E10" s="119">
        <v>0</v>
      </c>
      <c r="F10" s="119">
        <v>360000</v>
      </c>
      <c r="G10" s="119">
        <v>0</v>
      </c>
      <c r="H10" s="119">
        <v>116240</v>
      </c>
      <c r="I10" s="119">
        <v>0</v>
      </c>
      <c r="J10" s="119">
        <v>476240</v>
      </c>
    </row>
    <row r="11" spans="2:10" x14ac:dyDescent="0.25">
      <c r="B11" s="156" t="s">
        <v>47</v>
      </c>
      <c r="C11" s="119">
        <v>76091499</v>
      </c>
      <c r="D11" s="120">
        <v>40</v>
      </c>
      <c r="E11" s="119">
        <v>0</v>
      </c>
      <c r="F11" s="119">
        <v>0</v>
      </c>
      <c r="G11" s="119">
        <v>0</v>
      </c>
      <c r="H11" s="119">
        <v>0</v>
      </c>
      <c r="I11" s="119">
        <v>0</v>
      </c>
      <c r="J11" s="119">
        <v>0</v>
      </c>
    </row>
    <row r="12" spans="2:10" x14ac:dyDescent="0.25">
      <c r="B12" s="115" t="s">
        <v>82</v>
      </c>
      <c r="C12" s="116">
        <v>392383559</v>
      </c>
      <c r="D12" s="117">
        <v>203</v>
      </c>
      <c r="E12" s="116">
        <v>3527928</v>
      </c>
      <c r="F12" s="116">
        <v>700000</v>
      </c>
      <c r="G12" s="116">
        <v>532804</v>
      </c>
      <c r="H12" s="116">
        <v>1772930</v>
      </c>
      <c r="I12" s="116">
        <v>0</v>
      </c>
      <c r="J12" s="116">
        <v>6533662</v>
      </c>
    </row>
    <row r="13" spans="2:10" x14ac:dyDescent="0.25">
      <c r="B13" s="156" t="s">
        <v>83</v>
      </c>
      <c r="C13" s="119">
        <v>112730826</v>
      </c>
      <c r="D13" s="120">
        <v>61</v>
      </c>
      <c r="E13" s="119">
        <v>198198</v>
      </c>
      <c r="F13" s="119">
        <v>0</v>
      </c>
      <c r="G13" s="119">
        <v>0</v>
      </c>
      <c r="H13" s="119">
        <v>204956</v>
      </c>
      <c r="I13" s="119">
        <v>0</v>
      </c>
      <c r="J13" s="119">
        <v>403154</v>
      </c>
    </row>
    <row r="14" spans="2:10" x14ac:dyDescent="0.25">
      <c r="B14" s="156" t="s">
        <v>96</v>
      </c>
      <c r="C14" s="119">
        <v>279652733</v>
      </c>
      <c r="D14" s="120">
        <v>142</v>
      </c>
      <c r="E14" s="119">
        <v>3329730</v>
      </c>
      <c r="F14" s="119">
        <v>700000</v>
      </c>
      <c r="G14" s="119">
        <v>532804</v>
      </c>
      <c r="H14" s="119">
        <v>1567974</v>
      </c>
      <c r="I14" s="119">
        <v>0</v>
      </c>
      <c r="J14" s="119">
        <v>6130508</v>
      </c>
    </row>
    <row r="15" spans="2:10" x14ac:dyDescent="0.25">
      <c r="B15" s="115" t="s">
        <v>65</v>
      </c>
      <c r="C15" s="116">
        <v>926909646</v>
      </c>
      <c r="D15" s="117">
        <v>408</v>
      </c>
      <c r="E15" s="116">
        <v>18821995</v>
      </c>
      <c r="F15" s="116">
        <v>2847600</v>
      </c>
      <c r="G15" s="116">
        <v>271999</v>
      </c>
      <c r="H15" s="116">
        <v>8880514</v>
      </c>
      <c r="I15" s="116">
        <v>0</v>
      </c>
      <c r="J15" s="116">
        <v>30822108</v>
      </c>
    </row>
    <row r="16" spans="2:10" x14ac:dyDescent="0.25">
      <c r="B16" s="156" t="s">
        <v>88</v>
      </c>
      <c r="C16" s="119">
        <v>155034701</v>
      </c>
      <c r="D16" s="120">
        <v>91</v>
      </c>
      <c r="E16" s="119">
        <v>0</v>
      </c>
      <c r="F16" s="119">
        <v>0</v>
      </c>
      <c r="G16" s="119">
        <v>0</v>
      </c>
      <c r="H16" s="119">
        <v>362440</v>
      </c>
      <c r="I16" s="119">
        <v>0</v>
      </c>
      <c r="J16" s="119">
        <v>362440</v>
      </c>
    </row>
    <row r="17" spans="2:10" x14ac:dyDescent="0.25">
      <c r="B17" s="156" t="s">
        <v>66</v>
      </c>
      <c r="C17" s="119">
        <v>771874945</v>
      </c>
      <c r="D17" s="120">
        <v>317</v>
      </c>
      <c r="E17" s="119">
        <v>18821995</v>
      </c>
      <c r="F17" s="119">
        <v>2847600</v>
      </c>
      <c r="G17" s="119">
        <v>271999</v>
      </c>
      <c r="H17" s="119">
        <v>8518074</v>
      </c>
      <c r="I17" s="119">
        <v>0</v>
      </c>
      <c r="J17" s="119">
        <v>30459668</v>
      </c>
    </row>
    <row r="18" spans="2:10" x14ac:dyDescent="0.25">
      <c r="B18" s="122" t="s">
        <v>269</v>
      </c>
      <c r="C18" s="119">
        <v>1771625021</v>
      </c>
      <c r="D18" s="120">
        <v>831</v>
      </c>
      <c r="E18" s="119">
        <v>23032220</v>
      </c>
      <c r="F18" s="119">
        <v>3907600</v>
      </c>
      <c r="G18" s="119">
        <v>897844</v>
      </c>
      <c r="H18" s="119">
        <v>11505304</v>
      </c>
      <c r="I18" s="119">
        <v>0</v>
      </c>
      <c r="J18" s="119">
        <v>39342968</v>
      </c>
    </row>
    <row r="19" spans="2:10" x14ac:dyDescent="0.25">
      <c r="E19" s="78">
        <f>'Pvt Draft SPBY'!E17</f>
        <v>0</v>
      </c>
      <c r="F19" s="78">
        <f>'Pvt Draft SPBY'!F17</f>
        <v>0</v>
      </c>
      <c r="G19" s="78">
        <f>'Pvt Draft SPBY'!G17</f>
        <v>0</v>
      </c>
      <c r="H19" s="78">
        <f>'Pvt Draft SPBY'!H17</f>
        <v>544278</v>
      </c>
      <c r="I19" s="78">
        <f>'Pvt Draft SPBY'!I17</f>
        <v>0</v>
      </c>
      <c r="J19" s="78">
        <f>'Pvt Draft SPBY'!J17</f>
        <v>544278</v>
      </c>
    </row>
    <row r="20" spans="2:10" s="44" customFormat="1" ht="13.8" x14ac:dyDescent="0.25">
      <c r="B20" s="4" t="s">
        <v>357</v>
      </c>
    </row>
    <row r="21" spans="2:10" s="44" customFormat="1" ht="13.8" x14ac:dyDescent="0.25">
      <c r="B21" s="46" t="str">
        <f>B2</f>
        <v>Berdasarkan Pertanggungjawaban TUP ke 04, Pusat Pendidikan KP</v>
      </c>
    </row>
    <row r="23" spans="2:10" ht="26.4" x14ac:dyDescent="0.25">
      <c r="B23" s="110" t="s">
        <v>0</v>
      </c>
      <c r="C23" s="111" t="s">
        <v>394</v>
      </c>
      <c r="D23" s="111" t="s">
        <v>355</v>
      </c>
      <c r="E23" s="111" t="s">
        <v>16</v>
      </c>
      <c r="F23" s="111" t="s">
        <v>1489</v>
      </c>
      <c r="G23" s="111" t="s">
        <v>1487</v>
      </c>
      <c r="H23" s="111" t="s">
        <v>1488</v>
      </c>
      <c r="I23" s="111" t="s">
        <v>1490</v>
      </c>
      <c r="J23" s="111" t="s">
        <v>1491</v>
      </c>
    </row>
    <row r="24" spans="2:10" x14ac:dyDescent="0.25">
      <c r="B24" s="112" t="s">
        <v>35</v>
      </c>
      <c r="C24" s="113">
        <v>1771625021</v>
      </c>
      <c r="D24" s="114">
        <v>831</v>
      </c>
      <c r="E24" s="113">
        <v>23032220</v>
      </c>
      <c r="F24" s="113">
        <v>3907600</v>
      </c>
      <c r="G24" s="113">
        <v>897844</v>
      </c>
      <c r="H24" s="113">
        <v>11505304</v>
      </c>
      <c r="I24" s="113">
        <v>0</v>
      </c>
      <c r="J24" s="113">
        <v>39342968</v>
      </c>
    </row>
    <row r="25" spans="2:10" x14ac:dyDescent="0.25">
      <c r="B25" s="115" t="s">
        <v>53</v>
      </c>
      <c r="C25" s="116">
        <v>266957764</v>
      </c>
      <c r="D25" s="117">
        <v>100</v>
      </c>
      <c r="E25" s="116">
        <v>682297</v>
      </c>
      <c r="F25" s="116">
        <v>0</v>
      </c>
      <c r="G25" s="116">
        <v>93041</v>
      </c>
      <c r="H25" s="116">
        <v>735620</v>
      </c>
      <c r="I25" s="116">
        <v>0</v>
      </c>
      <c r="J25" s="116">
        <v>1510958</v>
      </c>
    </row>
    <row r="26" spans="2:10" x14ac:dyDescent="0.25">
      <c r="B26" s="118" t="s">
        <v>54</v>
      </c>
      <c r="C26" s="123">
        <v>140897361</v>
      </c>
      <c r="D26" s="124">
        <v>67</v>
      </c>
      <c r="E26" s="123">
        <v>0</v>
      </c>
      <c r="F26" s="123">
        <v>0</v>
      </c>
      <c r="G26" s="123">
        <v>0</v>
      </c>
      <c r="H26" s="123">
        <v>615675</v>
      </c>
      <c r="I26" s="123">
        <v>0</v>
      </c>
      <c r="J26" s="123">
        <v>615675</v>
      </c>
    </row>
    <row r="27" spans="2:10" x14ac:dyDescent="0.25">
      <c r="B27" s="121" t="s">
        <v>272</v>
      </c>
      <c r="C27" s="119">
        <v>47667350</v>
      </c>
      <c r="D27" s="120">
        <v>38</v>
      </c>
      <c r="E27" s="119">
        <v>0</v>
      </c>
      <c r="F27" s="119">
        <v>0</v>
      </c>
      <c r="G27" s="119">
        <v>0</v>
      </c>
      <c r="H27" s="119">
        <v>615675</v>
      </c>
      <c r="I27" s="119">
        <v>0</v>
      </c>
      <c r="J27" s="119">
        <v>615675</v>
      </c>
    </row>
    <row r="28" spans="2:10" x14ac:dyDescent="0.25">
      <c r="B28" s="121" t="s">
        <v>644</v>
      </c>
      <c r="C28" s="119">
        <v>3625035</v>
      </c>
      <c r="D28" s="120">
        <v>6</v>
      </c>
      <c r="E28" s="119">
        <v>0</v>
      </c>
      <c r="F28" s="119">
        <v>0</v>
      </c>
      <c r="G28" s="119">
        <v>0</v>
      </c>
      <c r="H28" s="119">
        <v>0</v>
      </c>
      <c r="I28" s="119">
        <v>0</v>
      </c>
      <c r="J28" s="119">
        <v>0</v>
      </c>
    </row>
    <row r="29" spans="2:10" x14ac:dyDescent="0.25">
      <c r="B29" s="121" t="s">
        <v>495</v>
      </c>
      <c r="C29" s="119">
        <v>89604976</v>
      </c>
      <c r="D29" s="120">
        <v>23</v>
      </c>
      <c r="E29" s="119">
        <v>0</v>
      </c>
      <c r="F29" s="119">
        <v>0</v>
      </c>
      <c r="G29" s="119">
        <v>0</v>
      </c>
      <c r="H29" s="119">
        <v>0</v>
      </c>
      <c r="I29" s="119">
        <v>0</v>
      </c>
      <c r="J29" s="119">
        <v>0</v>
      </c>
    </row>
    <row r="30" spans="2:10" x14ac:dyDescent="0.25">
      <c r="B30" s="118" t="s">
        <v>63</v>
      </c>
      <c r="C30" s="123">
        <v>126060403</v>
      </c>
      <c r="D30" s="124">
        <v>33</v>
      </c>
      <c r="E30" s="123">
        <v>682297</v>
      </c>
      <c r="F30" s="123">
        <v>0</v>
      </c>
      <c r="G30" s="123">
        <v>93041</v>
      </c>
      <c r="H30" s="123">
        <v>119945</v>
      </c>
      <c r="I30" s="123">
        <v>0</v>
      </c>
      <c r="J30" s="123">
        <v>895283</v>
      </c>
    </row>
    <row r="31" spans="2:10" x14ac:dyDescent="0.25">
      <c r="B31" s="121" t="s">
        <v>272</v>
      </c>
      <c r="C31" s="119">
        <v>26289250</v>
      </c>
      <c r="D31" s="120">
        <v>18</v>
      </c>
      <c r="E31" s="119">
        <v>682297</v>
      </c>
      <c r="F31" s="119">
        <v>0</v>
      </c>
      <c r="G31" s="119">
        <v>93041</v>
      </c>
      <c r="H31" s="119">
        <v>119945</v>
      </c>
      <c r="I31" s="119">
        <v>0</v>
      </c>
      <c r="J31" s="119">
        <v>895283</v>
      </c>
    </row>
    <row r="32" spans="2:10" x14ac:dyDescent="0.25">
      <c r="B32" s="121" t="s">
        <v>495</v>
      </c>
      <c r="C32" s="119">
        <v>99771153</v>
      </c>
      <c r="D32" s="120">
        <v>15</v>
      </c>
      <c r="E32" s="119">
        <v>0</v>
      </c>
      <c r="F32" s="119">
        <v>0</v>
      </c>
      <c r="G32" s="119">
        <v>0</v>
      </c>
      <c r="H32" s="119">
        <v>0</v>
      </c>
      <c r="I32" s="119">
        <v>0</v>
      </c>
      <c r="J32" s="119">
        <v>0</v>
      </c>
    </row>
    <row r="33" spans="2:10" x14ac:dyDescent="0.25">
      <c r="B33" s="115" t="s">
        <v>36</v>
      </c>
      <c r="C33" s="116">
        <v>185374052</v>
      </c>
      <c r="D33" s="117">
        <v>120</v>
      </c>
      <c r="E33" s="116">
        <v>0</v>
      </c>
      <c r="F33" s="116">
        <v>360000</v>
      </c>
      <c r="G33" s="116">
        <v>0</v>
      </c>
      <c r="H33" s="116">
        <v>116240</v>
      </c>
      <c r="I33" s="116">
        <v>0</v>
      </c>
      <c r="J33" s="116">
        <v>476240</v>
      </c>
    </row>
    <row r="34" spans="2:10" x14ac:dyDescent="0.25">
      <c r="B34" s="118" t="s">
        <v>37</v>
      </c>
      <c r="C34" s="123">
        <v>109282553</v>
      </c>
      <c r="D34" s="124">
        <v>80</v>
      </c>
      <c r="E34" s="123">
        <v>0</v>
      </c>
      <c r="F34" s="123">
        <v>360000</v>
      </c>
      <c r="G34" s="123">
        <v>0</v>
      </c>
      <c r="H34" s="123">
        <v>116240</v>
      </c>
      <c r="I34" s="123">
        <v>0</v>
      </c>
      <c r="J34" s="123">
        <v>476240</v>
      </c>
    </row>
    <row r="35" spans="2:10" x14ac:dyDescent="0.25">
      <c r="B35" s="121" t="s">
        <v>272</v>
      </c>
      <c r="C35" s="119">
        <v>27300250</v>
      </c>
      <c r="D35" s="120">
        <v>46</v>
      </c>
      <c r="E35" s="119">
        <v>0</v>
      </c>
      <c r="F35" s="119">
        <v>0</v>
      </c>
      <c r="G35" s="119">
        <v>0</v>
      </c>
      <c r="H35" s="119">
        <v>116240</v>
      </c>
      <c r="I35" s="119">
        <v>0</v>
      </c>
      <c r="J35" s="119">
        <v>116240</v>
      </c>
    </row>
    <row r="36" spans="2:10" x14ac:dyDescent="0.25">
      <c r="B36" s="121" t="s">
        <v>3028</v>
      </c>
      <c r="C36" s="119">
        <v>2400000</v>
      </c>
      <c r="D36" s="120">
        <v>2</v>
      </c>
      <c r="E36" s="119">
        <v>0</v>
      </c>
      <c r="F36" s="119">
        <v>360000</v>
      </c>
      <c r="G36" s="119">
        <v>0</v>
      </c>
      <c r="H36" s="119">
        <v>0</v>
      </c>
      <c r="I36" s="119">
        <v>0</v>
      </c>
      <c r="J36" s="119">
        <v>360000</v>
      </c>
    </row>
    <row r="37" spans="2:10" x14ac:dyDescent="0.25">
      <c r="B37" s="121" t="s">
        <v>644</v>
      </c>
      <c r="C37" s="119">
        <v>910448</v>
      </c>
      <c r="D37" s="120">
        <v>4</v>
      </c>
      <c r="E37" s="119">
        <v>0</v>
      </c>
      <c r="F37" s="119">
        <v>0</v>
      </c>
      <c r="G37" s="119">
        <v>0</v>
      </c>
      <c r="H37" s="119">
        <v>0</v>
      </c>
      <c r="I37" s="119">
        <v>0</v>
      </c>
      <c r="J37" s="119">
        <v>0</v>
      </c>
    </row>
    <row r="38" spans="2:10" x14ac:dyDescent="0.25">
      <c r="B38" s="121" t="s">
        <v>495</v>
      </c>
      <c r="C38" s="119">
        <v>78671855</v>
      </c>
      <c r="D38" s="120">
        <v>28</v>
      </c>
      <c r="E38" s="119">
        <v>0</v>
      </c>
      <c r="F38" s="119">
        <v>0</v>
      </c>
      <c r="G38" s="119">
        <v>0</v>
      </c>
      <c r="H38" s="119">
        <v>0</v>
      </c>
      <c r="I38" s="119">
        <v>0</v>
      </c>
      <c r="J38" s="119">
        <v>0</v>
      </c>
    </row>
    <row r="39" spans="2:10" x14ac:dyDescent="0.25">
      <c r="B39" s="118" t="s">
        <v>47</v>
      </c>
      <c r="C39" s="123">
        <v>76091499</v>
      </c>
      <c r="D39" s="124">
        <v>40</v>
      </c>
      <c r="E39" s="123">
        <v>0</v>
      </c>
      <c r="F39" s="123">
        <v>0</v>
      </c>
      <c r="G39" s="123">
        <v>0</v>
      </c>
      <c r="H39" s="123">
        <v>0</v>
      </c>
      <c r="I39" s="123">
        <v>0</v>
      </c>
      <c r="J39" s="123">
        <v>0</v>
      </c>
    </row>
    <row r="40" spans="2:10" x14ac:dyDescent="0.25">
      <c r="B40" s="121" t="s">
        <v>272</v>
      </c>
      <c r="C40" s="119">
        <v>15697000</v>
      </c>
      <c r="D40" s="120">
        <v>19</v>
      </c>
      <c r="E40" s="119">
        <v>0</v>
      </c>
      <c r="F40" s="119">
        <v>0</v>
      </c>
      <c r="G40" s="119">
        <v>0</v>
      </c>
      <c r="H40" s="119">
        <v>0</v>
      </c>
      <c r="I40" s="119">
        <v>0</v>
      </c>
      <c r="J40" s="119">
        <v>0</v>
      </c>
    </row>
    <row r="41" spans="2:10" x14ac:dyDescent="0.25">
      <c r="B41" s="121" t="s">
        <v>495</v>
      </c>
      <c r="C41" s="119">
        <v>60394499</v>
      </c>
      <c r="D41" s="120">
        <v>21</v>
      </c>
      <c r="E41" s="119">
        <v>0</v>
      </c>
      <c r="F41" s="119">
        <v>0</v>
      </c>
      <c r="G41" s="119">
        <v>0</v>
      </c>
      <c r="H41" s="119">
        <v>0</v>
      </c>
      <c r="I41" s="119">
        <v>0</v>
      </c>
      <c r="J41" s="119">
        <v>0</v>
      </c>
    </row>
    <row r="42" spans="2:10" x14ac:dyDescent="0.25">
      <c r="B42" s="115" t="s">
        <v>82</v>
      </c>
      <c r="C42" s="116">
        <v>392383559</v>
      </c>
      <c r="D42" s="117">
        <v>203</v>
      </c>
      <c r="E42" s="116">
        <v>3527928</v>
      </c>
      <c r="F42" s="116">
        <v>700000</v>
      </c>
      <c r="G42" s="116">
        <v>532804</v>
      </c>
      <c r="H42" s="116">
        <v>1772930</v>
      </c>
      <c r="I42" s="116">
        <v>0</v>
      </c>
      <c r="J42" s="116">
        <v>6533662</v>
      </c>
    </row>
    <row r="43" spans="2:10" x14ac:dyDescent="0.25">
      <c r="B43" s="118" t="s">
        <v>83</v>
      </c>
      <c r="C43" s="123">
        <v>112730826</v>
      </c>
      <c r="D43" s="124">
        <v>61</v>
      </c>
      <c r="E43" s="123">
        <v>198198</v>
      </c>
      <c r="F43" s="123">
        <v>0</v>
      </c>
      <c r="G43" s="123">
        <v>0</v>
      </c>
      <c r="H43" s="123">
        <v>204956</v>
      </c>
      <c r="I43" s="123">
        <v>0</v>
      </c>
      <c r="J43" s="123">
        <v>403154</v>
      </c>
    </row>
    <row r="44" spans="2:10" x14ac:dyDescent="0.25">
      <c r="B44" s="121" t="s">
        <v>272</v>
      </c>
      <c r="C44" s="119">
        <v>28157225</v>
      </c>
      <c r="D44" s="120">
        <v>32</v>
      </c>
      <c r="E44" s="119">
        <v>198198</v>
      </c>
      <c r="F44" s="119">
        <v>0</v>
      </c>
      <c r="G44" s="119">
        <v>0</v>
      </c>
      <c r="H44" s="119">
        <v>204956</v>
      </c>
      <c r="I44" s="119">
        <v>0</v>
      </c>
      <c r="J44" s="119">
        <v>403154</v>
      </c>
    </row>
    <row r="45" spans="2:10" x14ac:dyDescent="0.25">
      <c r="B45" s="121" t="s">
        <v>644</v>
      </c>
      <c r="C45" s="119">
        <v>2454441</v>
      </c>
      <c r="D45" s="120">
        <v>12</v>
      </c>
      <c r="E45" s="119">
        <v>0</v>
      </c>
      <c r="F45" s="119">
        <v>0</v>
      </c>
      <c r="G45" s="119">
        <v>0</v>
      </c>
      <c r="H45" s="119">
        <v>0</v>
      </c>
      <c r="I45" s="119">
        <v>0</v>
      </c>
      <c r="J45" s="119">
        <v>0</v>
      </c>
    </row>
    <row r="46" spans="2:10" x14ac:dyDescent="0.25">
      <c r="B46" s="121" t="s">
        <v>495</v>
      </c>
      <c r="C46" s="119">
        <v>82119160</v>
      </c>
      <c r="D46" s="120">
        <v>17</v>
      </c>
      <c r="E46" s="119">
        <v>0</v>
      </c>
      <c r="F46" s="119">
        <v>0</v>
      </c>
      <c r="G46" s="119">
        <v>0</v>
      </c>
      <c r="H46" s="119">
        <v>0</v>
      </c>
      <c r="I46" s="119">
        <v>0</v>
      </c>
      <c r="J46" s="119">
        <v>0</v>
      </c>
    </row>
    <row r="47" spans="2:10" x14ac:dyDescent="0.25">
      <c r="B47" s="118" t="s">
        <v>96</v>
      </c>
      <c r="C47" s="123">
        <v>279652733</v>
      </c>
      <c r="D47" s="124">
        <v>142</v>
      </c>
      <c r="E47" s="123">
        <v>3329730</v>
      </c>
      <c r="F47" s="123">
        <v>700000</v>
      </c>
      <c r="G47" s="123">
        <v>532804</v>
      </c>
      <c r="H47" s="123">
        <v>1567974</v>
      </c>
      <c r="I47" s="123">
        <v>0</v>
      </c>
      <c r="J47" s="123">
        <v>6130508</v>
      </c>
    </row>
    <row r="48" spans="2:10" x14ac:dyDescent="0.25">
      <c r="B48" s="121" t="s">
        <v>272</v>
      </c>
      <c r="C48" s="119">
        <v>185717800</v>
      </c>
      <c r="D48" s="120">
        <v>114</v>
      </c>
      <c r="E48" s="119">
        <v>3329730</v>
      </c>
      <c r="F48" s="119">
        <v>0</v>
      </c>
      <c r="G48" s="119">
        <v>532804</v>
      </c>
      <c r="H48" s="119">
        <v>1567974</v>
      </c>
      <c r="I48" s="119">
        <v>0</v>
      </c>
      <c r="J48" s="119">
        <v>5430508</v>
      </c>
    </row>
    <row r="49" spans="2:10" x14ac:dyDescent="0.25">
      <c r="B49" s="121" t="s">
        <v>3028</v>
      </c>
      <c r="C49" s="119">
        <v>6000000</v>
      </c>
      <c r="D49" s="120">
        <v>3</v>
      </c>
      <c r="E49" s="119">
        <v>0</v>
      </c>
      <c r="F49" s="119">
        <v>700000</v>
      </c>
      <c r="G49" s="119">
        <v>0</v>
      </c>
      <c r="H49" s="119">
        <v>0</v>
      </c>
      <c r="I49" s="119">
        <v>0</v>
      </c>
      <c r="J49" s="119">
        <v>700000</v>
      </c>
    </row>
    <row r="50" spans="2:10" x14ac:dyDescent="0.25">
      <c r="B50" s="121" t="s">
        <v>644</v>
      </c>
      <c r="C50" s="119">
        <v>940229</v>
      </c>
      <c r="D50" s="120">
        <v>5</v>
      </c>
      <c r="E50" s="119">
        <v>0</v>
      </c>
      <c r="F50" s="119">
        <v>0</v>
      </c>
      <c r="G50" s="119">
        <v>0</v>
      </c>
      <c r="H50" s="119">
        <v>0</v>
      </c>
      <c r="I50" s="119">
        <v>0</v>
      </c>
      <c r="J50" s="119">
        <v>0</v>
      </c>
    </row>
    <row r="51" spans="2:10" x14ac:dyDescent="0.25">
      <c r="B51" s="121" t="s">
        <v>495</v>
      </c>
      <c r="C51" s="119">
        <v>86994704</v>
      </c>
      <c r="D51" s="120">
        <v>20</v>
      </c>
      <c r="E51" s="119">
        <v>0</v>
      </c>
      <c r="F51" s="119">
        <v>0</v>
      </c>
      <c r="G51" s="119">
        <v>0</v>
      </c>
      <c r="H51" s="119">
        <v>0</v>
      </c>
      <c r="I51" s="119">
        <v>0</v>
      </c>
      <c r="J51" s="119">
        <v>0</v>
      </c>
    </row>
    <row r="52" spans="2:10" x14ac:dyDescent="0.25">
      <c r="B52" s="115" t="s">
        <v>65</v>
      </c>
      <c r="C52" s="116">
        <v>926909646</v>
      </c>
      <c r="D52" s="117">
        <v>408</v>
      </c>
      <c r="E52" s="116">
        <v>18821995</v>
      </c>
      <c r="F52" s="116">
        <v>2847600</v>
      </c>
      <c r="G52" s="116">
        <v>271999</v>
      </c>
      <c r="H52" s="116">
        <v>8880514</v>
      </c>
      <c r="I52" s="116">
        <v>0</v>
      </c>
      <c r="J52" s="116">
        <v>30822108</v>
      </c>
    </row>
    <row r="53" spans="2:10" x14ac:dyDescent="0.25">
      <c r="B53" s="118" t="s">
        <v>88</v>
      </c>
      <c r="C53" s="123">
        <v>155034701</v>
      </c>
      <c r="D53" s="124">
        <v>91</v>
      </c>
      <c r="E53" s="123">
        <v>0</v>
      </c>
      <c r="F53" s="123">
        <v>0</v>
      </c>
      <c r="G53" s="123">
        <v>0</v>
      </c>
      <c r="H53" s="123">
        <v>362440</v>
      </c>
      <c r="I53" s="123">
        <v>0</v>
      </c>
      <c r="J53" s="123">
        <v>362440</v>
      </c>
    </row>
    <row r="54" spans="2:10" x14ac:dyDescent="0.25">
      <c r="B54" s="121" t="s">
        <v>272</v>
      </c>
      <c r="C54" s="119">
        <v>48465100</v>
      </c>
      <c r="D54" s="120">
        <v>51</v>
      </c>
      <c r="E54" s="119">
        <v>0</v>
      </c>
      <c r="F54" s="119">
        <v>0</v>
      </c>
      <c r="G54" s="119">
        <v>0</v>
      </c>
      <c r="H54" s="119">
        <v>362440</v>
      </c>
      <c r="I54" s="119">
        <v>0</v>
      </c>
      <c r="J54" s="119">
        <v>362440</v>
      </c>
    </row>
    <row r="55" spans="2:10" x14ac:dyDescent="0.25">
      <c r="B55" s="121" t="s">
        <v>495</v>
      </c>
      <c r="C55" s="119">
        <v>106569601</v>
      </c>
      <c r="D55" s="120">
        <v>40</v>
      </c>
      <c r="E55" s="119">
        <v>0</v>
      </c>
      <c r="F55" s="119">
        <v>0</v>
      </c>
      <c r="G55" s="119">
        <v>0</v>
      </c>
      <c r="H55" s="119">
        <v>0</v>
      </c>
      <c r="I55" s="119">
        <v>0</v>
      </c>
      <c r="J55" s="119">
        <v>0</v>
      </c>
    </row>
    <row r="56" spans="2:10" x14ac:dyDescent="0.25">
      <c r="B56" s="118" t="s">
        <v>66</v>
      </c>
      <c r="C56" s="123">
        <v>771874945</v>
      </c>
      <c r="D56" s="124">
        <v>317</v>
      </c>
      <c r="E56" s="123">
        <v>18821995</v>
      </c>
      <c r="F56" s="123">
        <v>2847600</v>
      </c>
      <c r="G56" s="123">
        <v>271999</v>
      </c>
      <c r="H56" s="123">
        <v>8518074</v>
      </c>
      <c r="I56" s="123">
        <v>0</v>
      </c>
      <c r="J56" s="123">
        <v>30459668</v>
      </c>
    </row>
    <row r="57" spans="2:10" x14ac:dyDescent="0.25">
      <c r="B57" s="121" t="s">
        <v>272</v>
      </c>
      <c r="C57" s="119">
        <v>27887850</v>
      </c>
      <c r="D57" s="120">
        <v>22</v>
      </c>
      <c r="E57" s="119">
        <v>0</v>
      </c>
      <c r="F57" s="119">
        <v>0</v>
      </c>
      <c r="G57" s="119">
        <v>0</v>
      </c>
      <c r="H57" s="119">
        <v>259587</v>
      </c>
      <c r="I57" s="119">
        <v>0</v>
      </c>
      <c r="J57" s="119">
        <v>259587</v>
      </c>
    </row>
    <row r="58" spans="2:10" x14ac:dyDescent="0.25">
      <c r="B58" s="121" t="s">
        <v>1680</v>
      </c>
      <c r="C58" s="119">
        <v>9861550</v>
      </c>
      <c r="D58" s="120">
        <v>3</v>
      </c>
      <c r="E58" s="119">
        <v>0</v>
      </c>
      <c r="F58" s="119">
        <v>0</v>
      </c>
      <c r="G58" s="119">
        <v>0</v>
      </c>
      <c r="H58" s="119">
        <v>0</v>
      </c>
      <c r="I58" s="119">
        <v>0</v>
      </c>
      <c r="J58" s="119">
        <v>0</v>
      </c>
    </row>
    <row r="59" spans="2:10" x14ac:dyDescent="0.25">
      <c r="B59" s="121" t="s">
        <v>1731</v>
      </c>
      <c r="C59" s="119">
        <v>116983289</v>
      </c>
      <c r="D59" s="120">
        <v>46</v>
      </c>
      <c r="E59" s="119">
        <v>4220532</v>
      </c>
      <c r="F59" s="119">
        <v>0</v>
      </c>
      <c r="G59" s="119">
        <v>0</v>
      </c>
      <c r="H59" s="119">
        <v>834343</v>
      </c>
      <c r="I59" s="119">
        <v>0</v>
      </c>
      <c r="J59" s="119">
        <v>5054875</v>
      </c>
    </row>
    <row r="60" spans="2:10" x14ac:dyDescent="0.25">
      <c r="B60" s="121" t="s">
        <v>1726</v>
      </c>
      <c r="C60" s="119">
        <v>74972000</v>
      </c>
      <c r="D60" s="120">
        <v>7</v>
      </c>
      <c r="E60" s="119">
        <v>2452705</v>
      </c>
      <c r="F60" s="119">
        <v>0</v>
      </c>
      <c r="G60" s="119">
        <v>0</v>
      </c>
      <c r="H60" s="119">
        <v>5445945</v>
      </c>
      <c r="I60" s="119">
        <v>0</v>
      </c>
      <c r="J60" s="119">
        <v>7898650</v>
      </c>
    </row>
    <row r="61" spans="2:10" x14ac:dyDescent="0.25">
      <c r="B61" s="121" t="s">
        <v>2629</v>
      </c>
      <c r="C61" s="119">
        <v>26616000</v>
      </c>
      <c r="D61" s="120">
        <v>6</v>
      </c>
      <c r="E61" s="119">
        <v>0</v>
      </c>
      <c r="F61" s="119">
        <v>2847600</v>
      </c>
      <c r="G61" s="119">
        <v>0</v>
      </c>
      <c r="H61" s="119">
        <v>0</v>
      </c>
      <c r="I61" s="119">
        <v>0</v>
      </c>
      <c r="J61" s="119">
        <v>2847600</v>
      </c>
    </row>
    <row r="62" spans="2:10" x14ac:dyDescent="0.25">
      <c r="B62" s="121" t="s">
        <v>604</v>
      </c>
      <c r="C62" s="119">
        <v>160842515</v>
      </c>
      <c r="D62" s="120">
        <v>72</v>
      </c>
      <c r="E62" s="119">
        <v>10473983</v>
      </c>
      <c r="F62" s="119">
        <v>0</v>
      </c>
      <c r="G62" s="119">
        <v>271999</v>
      </c>
      <c r="H62" s="119">
        <v>1673694</v>
      </c>
      <c r="I62" s="119">
        <v>0</v>
      </c>
      <c r="J62" s="119">
        <v>12419676</v>
      </c>
    </row>
    <row r="63" spans="2:10" x14ac:dyDescent="0.25">
      <c r="B63" s="121" t="s">
        <v>636</v>
      </c>
      <c r="C63" s="119">
        <v>4373900</v>
      </c>
      <c r="D63" s="120">
        <v>8</v>
      </c>
      <c r="E63" s="119">
        <v>0</v>
      </c>
      <c r="F63" s="119">
        <v>0</v>
      </c>
      <c r="G63" s="119">
        <v>0</v>
      </c>
      <c r="H63" s="119">
        <v>0</v>
      </c>
      <c r="I63" s="119">
        <v>0</v>
      </c>
      <c r="J63" s="119">
        <v>0</v>
      </c>
    </row>
    <row r="64" spans="2:10" x14ac:dyDescent="0.25">
      <c r="B64" s="121" t="s">
        <v>495</v>
      </c>
      <c r="C64" s="119">
        <v>263651341</v>
      </c>
      <c r="D64" s="120">
        <v>98</v>
      </c>
      <c r="E64" s="119">
        <v>0</v>
      </c>
      <c r="F64" s="119">
        <v>0</v>
      </c>
      <c r="G64" s="119">
        <v>0</v>
      </c>
      <c r="H64" s="119">
        <v>0</v>
      </c>
      <c r="I64" s="119">
        <v>0</v>
      </c>
      <c r="J64" s="119">
        <v>0</v>
      </c>
    </row>
    <row r="65" spans="2:10" x14ac:dyDescent="0.25">
      <c r="B65" s="121" t="s">
        <v>629</v>
      </c>
      <c r="C65" s="119">
        <v>86686500</v>
      </c>
      <c r="D65" s="120">
        <v>55</v>
      </c>
      <c r="E65" s="119">
        <v>1674775</v>
      </c>
      <c r="F65" s="119">
        <v>0</v>
      </c>
      <c r="G65" s="119">
        <v>0</v>
      </c>
      <c r="H65" s="119">
        <v>304505</v>
      </c>
      <c r="I65" s="119">
        <v>0</v>
      </c>
      <c r="J65" s="119">
        <v>1979280</v>
      </c>
    </row>
    <row r="66" spans="2:10" x14ac:dyDescent="0.25">
      <c r="B66" s="122" t="s">
        <v>269</v>
      </c>
      <c r="C66" s="119">
        <v>1771625021</v>
      </c>
      <c r="D66" s="120">
        <v>831</v>
      </c>
      <c r="E66" s="119">
        <v>23032220</v>
      </c>
      <c r="F66" s="119">
        <v>3907600</v>
      </c>
      <c r="G66" s="119">
        <v>897844</v>
      </c>
      <c r="H66" s="119">
        <v>11505304</v>
      </c>
      <c r="I66" s="119">
        <v>0</v>
      </c>
      <c r="J66" s="119">
        <v>39342968</v>
      </c>
    </row>
  </sheetData>
  <printOptions horizontalCentered="1"/>
  <pageMargins left="0.39370078740157483" right="0.39370078740157483" top="0.39370078740157483" bottom="0.74803149606299213" header="0.31496062992125984" footer="0.31496062992125984"/>
  <pageSetup paperSize="9" scale="47" fitToHeight="0" orientation="portrait"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J423"/>
  <sheetViews>
    <sheetView showGridLines="0" view="pageBreakPreview" topLeftCell="A29" zoomScaleNormal="100" zoomScaleSheetLayoutView="100" workbookViewId="0">
      <selection activeCell="D35" sqref="D35"/>
    </sheetView>
  </sheetViews>
  <sheetFormatPr defaultRowHeight="13.2" x14ac:dyDescent="0.25"/>
  <cols>
    <col min="1" max="1" width="82.88671875" style="3" customWidth="1"/>
    <col min="2" max="2" width="13.44140625" style="3" customWidth="1"/>
    <col min="3" max="3" width="11" style="3" customWidth="1"/>
    <col min="4" max="4" width="6.21875" style="3"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0" width="11.44140625" style="3" bestFit="1" customWidth="1"/>
    <col min="11" max="16384" width="8.88671875" style="3"/>
  </cols>
  <sheetData>
    <row r="1" spans="1:9" s="44" customFormat="1" ht="13.8" x14ac:dyDescent="0.25">
      <c r="A1" s="4" t="s">
        <v>356</v>
      </c>
    </row>
    <row r="2" spans="1:9" s="44" customFormat="1" ht="13.8" x14ac:dyDescent="0.25">
      <c r="A2" s="46" t="str">
        <f>Rekap!B2</f>
        <v>Berdasarkan Pertanggungjawaban TUP ke 04, Pusat Pendidikan KP</v>
      </c>
    </row>
    <row r="4" spans="1:9" ht="26.4" x14ac:dyDescent="0.25">
      <c r="A4" s="110" t="s">
        <v>0</v>
      </c>
      <c r="B4" s="111" t="s">
        <v>394</v>
      </c>
      <c r="C4" s="111" t="s">
        <v>355</v>
      </c>
      <c r="D4" s="111" t="s">
        <v>16</v>
      </c>
      <c r="E4" s="111" t="s">
        <v>1489</v>
      </c>
      <c r="F4" s="111" t="s">
        <v>1487</v>
      </c>
      <c r="G4" s="111" t="s">
        <v>1488</v>
      </c>
      <c r="H4" s="111" t="s">
        <v>1490</v>
      </c>
      <c r="I4" s="111" t="s">
        <v>1491</v>
      </c>
    </row>
    <row r="5" spans="1:9" x14ac:dyDescent="0.25">
      <c r="A5" s="112" t="s">
        <v>35</v>
      </c>
      <c r="B5" s="127">
        <v>1771625021</v>
      </c>
      <c r="C5" s="128">
        <v>831</v>
      </c>
      <c r="D5" s="127">
        <v>23032220</v>
      </c>
      <c r="E5" s="127">
        <v>3907600</v>
      </c>
      <c r="F5" s="127">
        <v>897844</v>
      </c>
      <c r="G5" s="127">
        <v>11505304</v>
      </c>
      <c r="H5" s="127">
        <v>0</v>
      </c>
      <c r="I5" s="127">
        <v>39342968</v>
      </c>
    </row>
    <row r="6" spans="1:9" x14ac:dyDescent="0.25">
      <c r="A6" s="115" t="s">
        <v>53</v>
      </c>
      <c r="B6" s="129">
        <v>266957764</v>
      </c>
      <c r="C6" s="130">
        <v>100</v>
      </c>
      <c r="D6" s="129">
        <v>682297</v>
      </c>
      <c r="E6" s="129">
        <v>0</v>
      </c>
      <c r="F6" s="129">
        <v>93041</v>
      </c>
      <c r="G6" s="129">
        <v>735620</v>
      </c>
      <c r="H6" s="129">
        <v>0</v>
      </c>
      <c r="I6" s="129">
        <v>1510958</v>
      </c>
    </row>
    <row r="7" spans="1:9" x14ac:dyDescent="0.25">
      <c r="A7" s="118" t="s">
        <v>54</v>
      </c>
      <c r="B7" s="131">
        <v>140897361</v>
      </c>
      <c r="C7" s="132">
        <v>67</v>
      </c>
      <c r="D7" s="131">
        <v>0</v>
      </c>
      <c r="E7" s="131">
        <v>0</v>
      </c>
      <c r="F7" s="131">
        <v>0</v>
      </c>
      <c r="G7" s="131">
        <v>615675</v>
      </c>
      <c r="H7" s="131">
        <v>0</v>
      </c>
      <c r="I7" s="131">
        <v>615675</v>
      </c>
    </row>
    <row r="8" spans="1:9" x14ac:dyDescent="0.25">
      <c r="A8" s="121" t="s">
        <v>27</v>
      </c>
      <c r="B8" s="133">
        <v>128120126</v>
      </c>
      <c r="C8" s="134">
        <v>56</v>
      </c>
      <c r="D8" s="133">
        <v>0</v>
      </c>
      <c r="E8" s="133">
        <v>0</v>
      </c>
      <c r="F8" s="133">
        <v>0</v>
      </c>
      <c r="G8" s="133">
        <v>585705</v>
      </c>
      <c r="H8" s="133">
        <v>0</v>
      </c>
      <c r="I8" s="133">
        <v>585705</v>
      </c>
    </row>
    <row r="9" spans="1:9" ht="26.4" x14ac:dyDescent="0.25">
      <c r="A9" s="60" t="s">
        <v>30</v>
      </c>
      <c r="B9" s="139">
        <v>128120126</v>
      </c>
      <c r="C9" s="140">
        <v>56</v>
      </c>
      <c r="D9" s="133">
        <v>0</v>
      </c>
      <c r="E9" s="133">
        <v>0</v>
      </c>
      <c r="F9" s="133">
        <v>0</v>
      </c>
      <c r="G9" s="133">
        <v>585705</v>
      </c>
      <c r="H9" s="133">
        <v>0</v>
      </c>
      <c r="I9" s="133">
        <v>585705</v>
      </c>
    </row>
    <row r="10" spans="1:9" x14ac:dyDescent="0.25">
      <c r="A10" s="154" t="s">
        <v>51</v>
      </c>
      <c r="B10" s="135">
        <v>128120126</v>
      </c>
      <c r="C10" s="142">
        <v>56</v>
      </c>
      <c r="D10" s="143">
        <v>0</v>
      </c>
      <c r="E10" s="143">
        <v>0</v>
      </c>
      <c r="F10" s="143">
        <v>0</v>
      </c>
      <c r="G10" s="143">
        <v>585705</v>
      </c>
      <c r="H10" s="143">
        <v>0</v>
      </c>
      <c r="I10" s="143">
        <v>585705</v>
      </c>
    </row>
    <row r="11" spans="1:9" x14ac:dyDescent="0.25">
      <c r="A11" s="126" t="s">
        <v>524</v>
      </c>
      <c r="B11" s="137">
        <v>95633966</v>
      </c>
      <c r="C11" s="138">
        <v>36</v>
      </c>
      <c r="D11" s="137">
        <v>0</v>
      </c>
      <c r="E11" s="137">
        <v>0</v>
      </c>
      <c r="F11" s="137">
        <v>0</v>
      </c>
      <c r="G11" s="137">
        <v>496107</v>
      </c>
      <c r="H11" s="137">
        <v>0</v>
      </c>
      <c r="I11" s="137">
        <v>496107</v>
      </c>
    </row>
    <row r="12" spans="1:9" x14ac:dyDescent="0.25">
      <c r="A12" s="125" t="s">
        <v>33</v>
      </c>
      <c r="B12" s="133">
        <v>25039850</v>
      </c>
      <c r="C12" s="134">
        <v>16</v>
      </c>
      <c r="D12" s="133">
        <v>0</v>
      </c>
      <c r="E12" s="133">
        <v>0</v>
      </c>
      <c r="F12" s="133">
        <v>0</v>
      </c>
      <c r="G12" s="133">
        <v>496107</v>
      </c>
      <c r="H12" s="133">
        <v>0</v>
      </c>
      <c r="I12" s="133">
        <v>496107</v>
      </c>
    </row>
    <row r="13" spans="1:9" x14ac:dyDescent="0.25">
      <c r="A13" s="155" t="s">
        <v>89</v>
      </c>
      <c r="B13" s="133">
        <v>2924500</v>
      </c>
      <c r="C13" s="134">
        <v>3</v>
      </c>
      <c r="D13" s="133">
        <v>0</v>
      </c>
      <c r="E13" s="133">
        <v>0</v>
      </c>
      <c r="F13" s="133">
        <v>0</v>
      </c>
      <c r="G13" s="133">
        <v>0</v>
      </c>
      <c r="H13" s="133">
        <v>0</v>
      </c>
      <c r="I13" s="133">
        <v>0</v>
      </c>
    </row>
    <row r="14" spans="1:9" x14ac:dyDescent="0.25">
      <c r="A14" s="155" t="s">
        <v>90</v>
      </c>
      <c r="B14" s="133">
        <v>4430000</v>
      </c>
      <c r="C14" s="134">
        <v>3</v>
      </c>
      <c r="D14" s="133">
        <v>0</v>
      </c>
      <c r="E14" s="133">
        <v>0</v>
      </c>
      <c r="F14" s="133">
        <v>0</v>
      </c>
      <c r="G14" s="133">
        <v>0</v>
      </c>
      <c r="H14" s="133">
        <v>0</v>
      </c>
      <c r="I14" s="133">
        <v>0</v>
      </c>
    </row>
    <row r="15" spans="1:9" x14ac:dyDescent="0.25">
      <c r="A15" s="155" t="s">
        <v>354</v>
      </c>
      <c r="B15" s="133">
        <v>14240000</v>
      </c>
      <c r="C15" s="134">
        <v>7</v>
      </c>
      <c r="D15" s="133">
        <v>0</v>
      </c>
      <c r="E15" s="133">
        <v>0</v>
      </c>
      <c r="F15" s="133">
        <v>0</v>
      </c>
      <c r="G15" s="133">
        <v>427200</v>
      </c>
      <c r="H15" s="133">
        <v>0</v>
      </c>
      <c r="I15" s="133">
        <v>427200</v>
      </c>
    </row>
    <row r="16" spans="1:9" x14ac:dyDescent="0.25">
      <c r="A16" s="155" t="s">
        <v>267</v>
      </c>
      <c r="B16" s="133">
        <v>1499200</v>
      </c>
      <c r="C16" s="134">
        <v>1</v>
      </c>
      <c r="D16" s="133">
        <v>0</v>
      </c>
      <c r="E16" s="133">
        <v>0</v>
      </c>
      <c r="F16" s="133">
        <v>0</v>
      </c>
      <c r="G16" s="133">
        <v>29984</v>
      </c>
      <c r="H16" s="133">
        <v>0</v>
      </c>
      <c r="I16" s="133">
        <v>29984</v>
      </c>
    </row>
    <row r="17" spans="1:9" x14ac:dyDescent="0.25">
      <c r="A17" s="155" t="s">
        <v>1964</v>
      </c>
      <c r="B17" s="133">
        <v>1946150</v>
      </c>
      <c r="C17" s="134">
        <v>2</v>
      </c>
      <c r="D17" s="133">
        <v>0</v>
      </c>
      <c r="E17" s="133">
        <v>0</v>
      </c>
      <c r="F17" s="133">
        <v>0</v>
      </c>
      <c r="G17" s="133">
        <v>38923</v>
      </c>
      <c r="H17" s="133">
        <v>0</v>
      </c>
      <c r="I17" s="133">
        <v>38923</v>
      </c>
    </row>
    <row r="18" spans="1:9" x14ac:dyDescent="0.25">
      <c r="A18" s="125" t="s">
        <v>55</v>
      </c>
      <c r="B18" s="133">
        <v>2067000</v>
      </c>
      <c r="C18" s="134">
        <v>3</v>
      </c>
      <c r="D18" s="133">
        <v>0</v>
      </c>
      <c r="E18" s="133">
        <v>0</v>
      </c>
      <c r="F18" s="133">
        <v>0</v>
      </c>
      <c r="G18" s="133">
        <v>0</v>
      </c>
      <c r="H18" s="133">
        <v>0</v>
      </c>
      <c r="I18" s="133">
        <v>0</v>
      </c>
    </row>
    <row r="19" spans="1:9" x14ac:dyDescent="0.25">
      <c r="A19" s="155" t="s">
        <v>4806</v>
      </c>
      <c r="B19" s="133">
        <v>2067000</v>
      </c>
      <c r="C19" s="134">
        <v>3</v>
      </c>
      <c r="D19" s="133">
        <v>0</v>
      </c>
      <c r="E19" s="133">
        <v>0</v>
      </c>
      <c r="F19" s="133">
        <v>0</v>
      </c>
      <c r="G19" s="133">
        <v>0</v>
      </c>
      <c r="H19" s="133">
        <v>0</v>
      </c>
      <c r="I19" s="133">
        <v>0</v>
      </c>
    </row>
    <row r="20" spans="1:9" x14ac:dyDescent="0.25">
      <c r="A20" s="125" t="s">
        <v>41</v>
      </c>
      <c r="B20" s="133">
        <v>67927116</v>
      </c>
      <c r="C20" s="134">
        <v>15</v>
      </c>
      <c r="D20" s="133">
        <v>0</v>
      </c>
      <c r="E20" s="133">
        <v>0</v>
      </c>
      <c r="F20" s="133">
        <v>0</v>
      </c>
      <c r="G20" s="133">
        <v>0</v>
      </c>
      <c r="H20" s="133">
        <v>0</v>
      </c>
      <c r="I20" s="133">
        <v>0</v>
      </c>
    </row>
    <row r="21" spans="1:9" x14ac:dyDescent="0.25">
      <c r="A21" s="155" t="s">
        <v>171</v>
      </c>
      <c r="B21" s="133">
        <v>67927116</v>
      </c>
      <c r="C21" s="134">
        <v>15</v>
      </c>
      <c r="D21" s="133">
        <v>0</v>
      </c>
      <c r="E21" s="133">
        <v>0</v>
      </c>
      <c r="F21" s="133">
        <v>0</v>
      </c>
      <c r="G21" s="133">
        <v>0</v>
      </c>
      <c r="H21" s="133">
        <v>0</v>
      </c>
      <c r="I21" s="133">
        <v>0</v>
      </c>
    </row>
    <row r="22" spans="1:9" x14ac:dyDescent="0.25">
      <c r="A22" s="125" t="s">
        <v>216</v>
      </c>
      <c r="B22" s="133">
        <v>600000</v>
      </c>
      <c r="C22" s="134">
        <v>2</v>
      </c>
      <c r="D22" s="133">
        <v>0</v>
      </c>
      <c r="E22" s="133">
        <v>0</v>
      </c>
      <c r="F22" s="133">
        <v>0</v>
      </c>
      <c r="G22" s="133">
        <v>0</v>
      </c>
      <c r="H22" s="133">
        <v>0</v>
      </c>
      <c r="I22" s="133">
        <v>0</v>
      </c>
    </row>
    <row r="23" spans="1:9" x14ac:dyDescent="0.25">
      <c r="A23" s="155" t="s">
        <v>1946</v>
      </c>
      <c r="B23" s="133">
        <v>600000</v>
      </c>
      <c r="C23" s="134">
        <v>2</v>
      </c>
      <c r="D23" s="133">
        <v>0</v>
      </c>
      <c r="E23" s="133">
        <v>0</v>
      </c>
      <c r="F23" s="133">
        <v>0</v>
      </c>
      <c r="G23" s="133">
        <v>0</v>
      </c>
      <c r="H23" s="133">
        <v>0</v>
      </c>
      <c r="I23" s="133">
        <v>0</v>
      </c>
    </row>
    <row r="24" spans="1:9" x14ac:dyDescent="0.25">
      <c r="A24" s="126" t="s">
        <v>936</v>
      </c>
      <c r="B24" s="137">
        <v>32486160</v>
      </c>
      <c r="C24" s="138">
        <v>20</v>
      </c>
      <c r="D24" s="133">
        <v>0</v>
      </c>
      <c r="E24" s="133">
        <v>0</v>
      </c>
      <c r="F24" s="133">
        <v>0</v>
      </c>
      <c r="G24" s="133">
        <v>89598</v>
      </c>
      <c r="H24" s="133">
        <v>0</v>
      </c>
      <c r="I24" s="133">
        <v>89598</v>
      </c>
    </row>
    <row r="25" spans="1:9" x14ac:dyDescent="0.25">
      <c r="A25" s="125" t="s">
        <v>33</v>
      </c>
      <c r="B25" s="133">
        <v>17548300</v>
      </c>
      <c r="C25" s="134">
        <v>16</v>
      </c>
      <c r="D25" s="133">
        <v>0</v>
      </c>
      <c r="E25" s="133">
        <v>0</v>
      </c>
      <c r="F25" s="133">
        <v>0</v>
      </c>
      <c r="G25" s="133">
        <v>89598</v>
      </c>
      <c r="H25" s="133">
        <v>0</v>
      </c>
      <c r="I25" s="133">
        <v>89598</v>
      </c>
    </row>
    <row r="26" spans="1:9" x14ac:dyDescent="0.25">
      <c r="A26" s="155" t="s">
        <v>89</v>
      </c>
      <c r="B26" s="133">
        <v>2973000</v>
      </c>
      <c r="C26" s="134">
        <v>3</v>
      </c>
      <c r="D26" s="133">
        <v>0</v>
      </c>
      <c r="E26" s="133">
        <v>0</v>
      </c>
      <c r="F26" s="133">
        <v>0</v>
      </c>
      <c r="G26" s="133">
        <v>0</v>
      </c>
      <c r="H26" s="133">
        <v>0</v>
      </c>
      <c r="I26" s="133">
        <v>0</v>
      </c>
    </row>
    <row r="27" spans="1:9" x14ac:dyDescent="0.25">
      <c r="A27" s="155" t="s">
        <v>90</v>
      </c>
      <c r="B27" s="133">
        <v>4485000</v>
      </c>
      <c r="C27" s="134">
        <v>3</v>
      </c>
      <c r="D27" s="133">
        <v>0</v>
      </c>
      <c r="E27" s="133">
        <v>0</v>
      </c>
      <c r="F27" s="133">
        <v>0</v>
      </c>
      <c r="G27" s="133">
        <v>0</v>
      </c>
      <c r="H27" s="133">
        <v>0</v>
      </c>
      <c r="I27" s="133">
        <v>0</v>
      </c>
    </row>
    <row r="28" spans="1:9" x14ac:dyDescent="0.25">
      <c r="A28" s="155" t="s">
        <v>354</v>
      </c>
      <c r="B28" s="133">
        <v>5610400</v>
      </c>
      <c r="C28" s="134">
        <v>7</v>
      </c>
      <c r="D28" s="133">
        <v>0</v>
      </c>
      <c r="E28" s="133">
        <v>0</v>
      </c>
      <c r="F28" s="133">
        <v>0</v>
      </c>
      <c r="G28" s="133">
        <v>0</v>
      </c>
      <c r="H28" s="133">
        <v>0</v>
      </c>
      <c r="I28" s="133">
        <v>0</v>
      </c>
    </row>
    <row r="29" spans="1:9" x14ac:dyDescent="0.25">
      <c r="A29" s="155" t="s">
        <v>1964</v>
      </c>
      <c r="B29" s="133">
        <v>4479900</v>
      </c>
      <c r="C29" s="134">
        <v>3</v>
      </c>
      <c r="D29" s="133">
        <v>0</v>
      </c>
      <c r="E29" s="133">
        <v>0</v>
      </c>
      <c r="F29" s="133">
        <v>0</v>
      </c>
      <c r="G29" s="133">
        <v>89598</v>
      </c>
      <c r="H29" s="133">
        <v>0</v>
      </c>
      <c r="I29" s="133">
        <v>89598</v>
      </c>
    </row>
    <row r="30" spans="1:9" x14ac:dyDescent="0.25">
      <c r="A30" s="125" t="s">
        <v>41</v>
      </c>
      <c r="B30" s="133">
        <v>14937860</v>
      </c>
      <c r="C30" s="134">
        <v>4</v>
      </c>
      <c r="D30" s="133">
        <v>0</v>
      </c>
      <c r="E30" s="133">
        <v>0</v>
      </c>
      <c r="F30" s="133">
        <v>0</v>
      </c>
      <c r="G30" s="133">
        <v>0</v>
      </c>
      <c r="H30" s="133">
        <v>0</v>
      </c>
      <c r="I30" s="133">
        <v>0</v>
      </c>
    </row>
    <row r="31" spans="1:9" x14ac:dyDescent="0.25">
      <c r="A31" s="155" t="s">
        <v>4481</v>
      </c>
      <c r="B31" s="133">
        <v>14937860</v>
      </c>
      <c r="C31" s="134">
        <v>4</v>
      </c>
      <c r="D31" s="133">
        <v>0</v>
      </c>
      <c r="E31" s="133">
        <v>0</v>
      </c>
      <c r="F31" s="133">
        <v>0</v>
      </c>
      <c r="G31" s="133">
        <v>0</v>
      </c>
      <c r="H31" s="133">
        <v>0</v>
      </c>
      <c r="I31" s="133">
        <v>0</v>
      </c>
    </row>
    <row r="32" spans="1:9" x14ac:dyDescent="0.25">
      <c r="A32" s="121" t="s">
        <v>57</v>
      </c>
      <c r="B32" s="133">
        <v>12777235</v>
      </c>
      <c r="C32" s="134">
        <v>11</v>
      </c>
      <c r="D32" s="133">
        <v>0</v>
      </c>
      <c r="E32" s="133">
        <v>0</v>
      </c>
      <c r="F32" s="133">
        <v>0</v>
      </c>
      <c r="G32" s="133">
        <v>29970</v>
      </c>
      <c r="H32" s="133">
        <v>0</v>
      </c>
      <c r="I32" s="133">
        <v>29970</v>
      </c>
    </row>
    <row r="33" spans="1:9" x14ac:dyDescent="0.25">
      <c r="A33" s="60" t="s">
        <v>60</v>
      </c>
      <c r="B33" s="133">
        <v>12777235</v>
      </c>
      <c r="C33" s="134">
        <v>11</v>
      </c>
      <c r="D33" s="133">
        <v>0</v>
      </c>
      <c r="E33" s="133">
        <v>0</v>
      </c>
      <c r="F33" s="133">
        <v>0</v>
      </c>
      <c r="G33" s="133">
        <v>29970</v>
      </c>
      <c r="H33" s="133">
        <v>0</v>
      </c>
      <c r="I33" s="133">
        <v>29970</v>
      </c>
    </row>
    <row r="34" spans="1:9" ht="26.4" x14ac:dyDescent="0.25">
      <c r="A34" s="154" t="s">
        <v>61</v>
      </c>
      <c r="B34" s="135">
        <v>12777235</v>
      </c>
      <c r="C34" s="142">
        <v>11</v>
      </c>
      <c r="D34" s="143">
        <v>0</v>
      </c>
      <c r="E34" s="143">
        <v>0</v>
      </c>
      <c r="F34" s="143">
        <v>0</v>
      </c>
      <c r="G34" s="143">
        <v>29970</v>
      </c>
      <c r="H34" s="143">
        <v>0</v>
      </c>
      <c r="I34" s="143">
        <v>29970</v>
      </c>
    </row>
    <row r="35" spans="1:9" x14ac:dyDescent="0.25">
      <c r="A35" s="126" t="s">
        <v>942</v>
      </c>
      <c r="B35" s="137">
        <v>12777235</v>
      </c>
      <c r="C35" s="138">
        <v>11</v>
      </c>
      <c r="D35" s="137">
        <v>0</v>
      </c>
      <c r="E35" s="137">
        <v>0</v>
      </c>
      <c r="F35" s="137">
        <v>0</v>
      </c>
      <c r="G35" s="137">
        <v>29970</v>
      </c>
      <c r="H35" s="137">
        <v>0</v>
      </c>
      <c r="I35" s="137">
        <v>29970</v>
      </c>
    </row>
    <row r="36" spans="1:9" x14ac:dyDescent="0.25">
      <c r="A36" s="125" t="s">
        <v>33</v>
      </c>
      <c r="B36" s="133">
        <v>5079200</v>
      </c>
      <c r="C36" s="134">
        <v>6</v>
      </c>
      <c r="D36" s="133">
        <v>0</v>
      </c>
      <c r="E36" s="133">
        <v>0</v>
      </c>
      <c r="F36" s="133">
        <v>0</v>
      </c>
      <c r="G36" s="133">
        <v>29970</v>
      </c>
      <c r="H36" s="133">
        <v>0</v>
      </c>
      <c r="I36" s="133">
        <v>29970</v>
      </c>
    </row>
    <row r="37" spans="1:9" x14ac:dyDescent="0.25">
      <c r="A37" s="155" t="s">
        <v>89</v>
      </c>
      <c r="B37" s="133">
        <v>995000</v>
      </c>
      <c r="C37" s="134">
        <v>1</v>
      </c>
      <c r="D37" s="133">
        <v>0</v>
      </c>
      <c r="E37" s="133">
        <v>0</v>
      </c>
      <c r="F37" s="133">
        <v>0</v>
      </c>
      <c r="G37" s="133">
        <v>0</v>
      </c>
      <c r="H37" s="133">
        <v>0</v>
      </c>
      <c r="I37" s="133">
        <v>0</v>
      </c>
    </row>
    <row r="38" spans="1:9" x14ac:dyDescent="0.25">
      <c r="A38" s="155" t="s">
        <v>90</v>
      </c>
      <c r="B38" s="133">
        <v>1498000</v>
      </c>
      <c r="C38" s="134">
        <v>1</v>
      </c>
      <c r="D38" s="133">
        <v>0</v>
      </c>
      <c r="E38" s="133">
        <v>0</v>
      </c>
      <c r="F38" s="133">
        <v>0</v>
      </c>
      <c r="G38" s="133">
        <v>0</v>
      </c>
      <c r="H38" s="133">
        <v>0</v>
      </c>
      <c r="I38" s="133">
        <v>0</v>
      </c>
    </row>
    <row r="39" spans="1:9" x14ac:dyDescent="0.25">
      <c r="A39" s="155" t="s">
        <v>354</v>
      </c>
      <c r="B39" s="133">
        <v>1087700</v>
      </c>
      <c r="C39" s="134">
        <v>3</v>
      </c>
      <c r="D39" s="133">
        <v>0</v>
      </c>
      <c r="E39" s="133">
        <v>0</v>
      </c>
      <c r="F39" s="133">
        <v>0</v>
      </c>
      <c r="G39" s="133">
        <v>0</v>
      </c>
      <c r="H39" s="133">
        <v>0</v>
      </c>
      <c r="I39" s="133">
        <v>0</v>
      </c>
    </row>
    <row r="40" spans="1:9" x14ac:dyDescent="0.25">
      <c r="A40" s="155" t="s">
        <v>1964</v>
      </c>
      <c r="B40" s="133">
        <v>1498500</v>
      </c>
      <c r="C40" s="134">
        <v>1</v>
      </c>
      <c r="D40" s="133">
        <v>0</v>
      </c>
      <c r="E40" s="133">
        <v>0</v>
      </c>
      <c r="F40" s="133">
        <v>0</v>
      </c>
      <c r="G40" s="133">
        <v>29970</v>
      </c>
      <c r="H40" s="133">
        <v>0</v>
      </c>
      <c r="I40" s="133">
        <v>29970</v>
      </c>
    </row>
    <row r="41" spans="1:9" x14ac:dyDescent="0.25">
      <c r="A41" s="125" t="s">
        <v>55</v>
      </c>
      <c r="B41" s="133">
        <v>1558035</v>
      </c>
      <c r="C41" s="134">
        <v>3</v>
      </c>
      <c r="D41" s="133">
        <v>0</v>
      </c>
      <c r="E41" s="133">
        <v>0</v>
      </c>
      <c r="F41" s="133">
        <v>0</v>
      </c>
      <c r="G41" s="133">
        <v>0</v>
      </c>
      <c r="H41" s="133">
        <v>0</v>
      </c>
      <c r="I41" s="133">
        <v>0</v>
      </c>
    </row>
    <row r="42" spans="1:9" x14ac:dyDescent="0.25">
      <c r="A42" s="155" t="s">
        <v>1623</v>
      </c>
      <c r="B42" s="133">
        <v>1558035</v>
      </c>
      <c r="C42" s="134">
        <v>3</v>
      </c>
      <c r="D42" s="133">
        <v>0</v>
      </c>
      <c r="E42" s="133">
        <v>0</v>
      </c>
      <c r="F42" s="133">
        <v>0</v>
      </c>
      <c r="G42" s="133">
        <v>0</v>
      </c>
      <c r="H42" s="133">
        <v>0</v>
      </c>
      <c r="I42" s="133">
        <v>0</v>
      </c>
    </row>
    <row r="43" spans="1:9" x14ac:dyDescent="0.25">
      <c r="A43" s="125" t="s">
        <v>41</v>
      </c>
      <c r="B43" s="133">
        <v>6140000</v>
      </c>
      <c r="C43" s="134">
        <v>2</v>
      </c>
      <c r="D43" s="133">
        <v>0</v>
      </c>
      <c r="E43" s="133">
        <v>0</v>
      </c>
      <c r="F43" s="133">
        <v>0</v>
      </c>
      <c r="G43" s="133">
        <v>0</v>
      </c>
      <c r="H43" s="133">
        <v>0</v>
      </c>
      <c r="I43" s="133">
        <v>0</v>
      </c>
    </row>
    <row r="44" spans="1:9" x14ac:dyDescent="0.25">
      <c r="A44" s="155" t="s">
        <v>3373</v>
      </c>
      <c r="B44" s="133">
        <v>6140000</v>
      </c>
      <c r="C44" s="134">
        <v>2</v>
      </c>
      <c r="D44" s="133">
        <v>0</v>
      </c>
      <c r="E44" s="133">
        <v>0</v>
      </c>
      <c r="F44" s="133">
        <v>0</v>
      </c>
      <c r="G44" s="133">
        <v>0</v>
      </c>
      <c r="H44" s="133">
        <v>0</v>
      </c>
      <c r="I44" s="133">
        <v>0</v>
      </c>
    </row>
    <row r="45" spans="1:9" x14ac:dyDescent="0.25">
      <c r="A45" s="118" t="s">
        <v>63</v>
      </c>
      <c r="B45" s="131">
        <v>126060403</v>
      </c>
      <c r="C45" s="132">
        <v>33</v>
      </c>
      <c r="D45" s="85">
        <v>682297</v>
      </c>
      <c r="E45" s="85">
        <v>0</v>
      </c>
      <c r="F45" s="85">
        <v>93041</v>
      </c>
      <c r="G45" s="85">
        <v>119945</v>
      </c>
      <c r="H45" s="85">
        <v>0</v>
      </c>
      <c r="I45" s="85">
        <v>895283</v>
      </c>
    </row>
    <row r="46" spans="1:9" x14ac:dyDescent="0.25">
      <c r="A46" s="121" t="s">
        <v>27</v>
      </c>
      <c r="B46" s="133">
        <v>126060403</v>
      </c>
      <c r="C46" s="134">
        <v>33</v>
      </c>
      <c r="D46" s="133">
        <v>682297</v>
      </c>
      <c r="E46" s="133">
        <v>0</v>
      </c>
      <c r="F46" s="133">
        <v>93041</v>
      </c>
      <c r="G46" s="133">
        <v>119945</v>
      </c>
      <c r="H46" s="133">
        <v>0</v>
      </c>
      <c r="I46" s="133">
        <v>895283</v>
      </c>
    </row>
    <row r="47" spans="1:9" ht="26.4" x14ac:dyDescent="0.25">
      <c r="A47" s="60" t="s">
        <v>30</v>
      </c>
      <c r="B47" s="139">
        <v>126060403</v>
      </c>
      <c r="C47" s="140">
        <v>33</v>
      </c>
      <c r="D47" s="133">
        <v>682297</v>
      </c>
      <c r="E47" s="133">
        <v>0</v>
      </c>
      <c r="F47" s="133">
        <v>93041</v>
      </c>
      <c r="G47" s="133">
        <v>119945</v>
      </c>
      <c r="H47" s="133">
        <v>0</v>
      </c>
      <c r="I47" s="133">
        <v>895283</v>
      </c>
    </row>
    <row r="48" spans="1:9" x14ac:dyDescent="0.25">
      <c r="A48" s="154" t="s">
        <v>172</v>
      </c>
      <c r="B48" s="135">
        <v>126060403</v>
      </c>
      <c r="C48" s="136">
        <v>33</v>
      </c>
      <c r="D48" s="141">
        <v>682297</v>
      </c>
      <c r="E48" s="141">
        <v>0</v>
      </c>
      <c r="F48" s="141">
        <v>93041</v>
      </c>
      <c r="G48" s="141">
        <v>119945</v>
      </c>
      <c r="H48" s="141">
        <v>0</v>
      </c>
      <c r="I48" s="141">
        <v>895283</v>
      </c>
    </row>
    <row r="49" spans="1:10" x14ac:dyDescent="0.25">
      <c r="A49" s="126" t="s">
        <v>542</v>
      </c>
      <c r="B49" s="137">
        <v>64345583</v>
      </c>
      <c r="C49" s="138">
        <v>16</v>
      </c>
      <c r="D49" s="86">
        <v>0</v>
      </c>
      <c r="E49" s="86">
        <v>0</v>
      </c>
      <c r="F49" s="86">
        <v>0</v>
      </c>
      <c r="G49" s="86">
        <v>59960</v>
      </c>
      <c r="H49" s="86">
        <v>0</v>
      </c>
      <c r="I49" s="86">
        <v>59960</v>
      </c>
    </row>
    <row r="50" spans="1:10" x14ac:dyDescent="0.25">
      <c r="A50" s="125" t="s">
        <v>33</v>
      </c>
      <c r="B50" s="133">
        <v>8768000</v>
      </c>
      <c r="C50" s="134">
        <v>8</v>
      </c>
      <c r="D50" s="133">
        <v>0</v>
      </c>
      <c r="E50" s="133">
        <v>0</v>
      </c>
      <c r="F50" s="133">
        <v>0</v>
      </c>
      <c r="G50" s="133">
        <v>59960</v>
      </c>
      <c r="H50" s="133">
        <v>0</v>
      </c>
      <c r="I50" s="133">
        <v>59960</v>
      </c>
    </row>
    <row r="51" spans="1:10" x14ac:dyDescent="0.25">
      <c r="A51" s="155" t="s">
        <v>89</v>
      </c>
      <c r="B51" s="133">
        <v>2000000</v>
      </c>
      <c r="C51" s="134">
        <v>2</v>
      </c>
      <c r="D51" s="133">
        <v>0</v>
      </c>
      <c r="E51" s="133">
        <v>0</v>
      </c>
      <c r="F51" s="133">
        <v>0</v>
      </c>
      <c r="G51" s="133">
        <v>0</v>
      </c>
      <c r="H51" s="133">
        <v>0</v>
      </c>
      <c r="I51" s="133">
        <v>0</v>
      </c>
    </row>
    <row r="52" spans="1:10" x14ac:dyDescent="0.25">
      <c r="A52" s="155" t="s">
        <v>90</v>
      </c>
      <c r="B52" s="133">
        <v>3000000</v>
      </c>
      <c r="C52" s="134">
        <v>2</v>
      </c>
      <c r="D52" s="133">
        <v>0</v>
      </c>
      <c r="E52" s="133">
        <v>0</v>
      </c>
      <c r="F52" s="133">
        <v>0</v>
      </c>
      <c r="G52" s="133">
        <v>0</v>
      </c>
      <c r="H52" s="133">
        <v>0</v>
      </c>
      <c r="I52" s="133">
        <v>0</v>
      </c>
    </row>
    <row r="53" spans="1:10" x14ac:dyDescent="0.25">
      <c r="A53" s="155" t="s">
        <v>354</v>
      </c>
      <c r="B53" s="133">
        <v>770000</v>
      </c>
      <c r="C53" s="134">
        <v>2</v>
      </c>
      <c r="D53" s="133">
        <v>0</v>
      </c>
      <c r="E53" s="133">
        <v>0</v>
      </c>
      <c r="F53" s="133">
        <v>0</v>
      </c>
      <c r="G53" s="133">
        <v>0</v>
      </c>
      <c r="H53" s="133">
        <v>0</v>
      </c>
      <c r="I53" s="133">
        <v>0</v>
      </c>
    </row>
    <row r="54" spans="1:10" x14ac:dyDescent="0.25">
      <c r="A54" s="155" t="s">
        <v>1964</v>
      </c>
      <c r="B54" s="133">
        <v>2998000</v>
      </c>
      <c r="C54" s="134">
        <v>2</v>
      </c>
      <c r="D54" s="133">
        <v>0</v>
      </c>
      <c r="E54" s="133">
        <v>0</v>
      </c>
      <c r="F54" s="133">
        <v>0</v>
      </c>
      <c r="G54" s="133">
        <v>59960</v>
      </c>
      <c r="H54" s="133">
        <v>0</v>
      </c>
      <c r="I54" s="133">
        <v>59960</v>
      </c>
    </row>
    <row r="55" spans="1:10" x14ac:dyDescent="0.25">
      <c r="A55" s="125" t="s">
        <v>41</v>
      </c>
      <c r="B55" s="133">
        <v>55577583</v>
      </c>
      <c r="C55" s="134">
        <v>8</v>
      </c>
      <c r="D55" s="133">
        <v>0</v>
      </c>
      <c r="E55" s="133">
        <v>0</v>
      </c>
      <c r="F55" s="133">
        <v>0</v>
      </c>
      <c r="G55" s="133">
        <v>0</v>
      </c>
      <c r="H55" s="133">
        <v>0</v>
      </c>
      <c r="I55" s="133">
        <v>0</v>
      </c>
    </row>
    <row r="56" spans="1:10" x14ac:dyDescent="0.25">
      <c r="A56" s="155" t="s">
        <v>1951</v>
      </c>
      <c r="B56" s="133">
        <v>55577583</v>
      </c>
      <c r="C56" s="134">
        <v>8</v>
      </c>
      <c r="D56" s="133">
        <v>0</v>
      </c>
      <c r="E56" s="133">
        <v>0</v>
      </c>
      <c r="F56" s="133">
        <v>0</v>
      </c>
      <c r="G56" s="133">
        <v>0</v>
      </c>
      <c r="H56" s="133">
        <v>0</v>
      </c>
      <c r="I56" s="133">
        <v>0</v>
      </c>
    </row>
    <row r="57" spans="1:10" x14ac:dyDescent="0.25">
      <c r="A57" s="126" t="s">
        <v>551</v>
      </c>
      <c r="B57" s="137">
        <v>61714820</v>
      </c>
      <c r="C57" s="138">
        <v>17</v>
      </c>
      <c r="D57" s="86">
        <v>682297</v>
      </c>
      <c r="E57" s="86">
        <v>0</v>
      </c>
      <c r="F57" s="86">
        <v>93041</v>
      </c>
      <c r="G57" s="86">
        <v>59985</v>
      </c>
      <c r="H57" s="86">
        <v>0</v>
      </c>
      <c r="I57" s="86">
        <v>835323</v>
      </c>
      <c r="J57" s="3">
        <v>168000</v>
      </c>
    </row>
    <row r="58" spans="1:10" x14ac:dyDescent="0.25">
      <c r="A58" s="125" t="s">
        <v>33</v>
      </c>
      <c r="B58" s="133">
        <v>17521250</v>
      </c>
      <c r="C58" s="134">
        <v>10</v>
      </c>
      <c r="D58" s="133">
        <v>682297</v>
      </c>
      <c r="E58" s="133">
        <v>0</v>
      </c>
      <c r="F58" s="133">
        <v>93041</v>
      </c>
      <c r="G58" s="133">
        <v>59985</v>
      </c>
      <c r="H58" s="133">
        <v>0</v>
      </c>
      <c r="I58" s="133">
        <v>835323</v>
      </c>
    </row>
    <row r="59" spans="1:10" x14ac:dyDescent="0.25">
      <c r="A59" s="155" t="s">
        <v>89</v>
      </c>
      <c r="B59" s="133">
        <v>1997000</v>
      </c>
      <c r="C59" s="134">
        <v>2</v>
      </c>
      <c r="D59" s="133">
        <v>0</v>
      </c>
      <c r="E59" s="133">
        <v>0</v>
      </c>
      <c r="F59" s="133">
        <v>0</v>
      </c>
      <c r="G59" s="133">
        <v>0</v>
      </c>
      <c r="H59" s="133">
        <v>0</v>
      </c>
      <c r="I59" s="133">
        <v>0</v>
      </c>
      <c r="J59" s="88">
        <v>21000000</v>
      </c>
    </row>
    <row r="60" spans="1:10" x14ac:dyDescent="0.25">
      <c r="A60" s="155" t="s">
        <v>90</v>
      </c>
      <c r="B60" s="133">
        <v>3000000</v>
      </c>
      <c r="C60" s="134">
        <v>2</v>
      </c>
      <c r="D60" s="133">
        <v>0</v>
      </c>
      <c r="E60" s="133">
        <v>0</v>
      </c>
      <c r="F60" s="133">
        <v>0</v>
      </c>
      <c r="G60" s="133">
        <v>0</v>
      </c>
      <c r="H60" s="133">
        <v>0</v>
      </c>
      <c r="I60" s="133">
        <v>0</v>
      </c>
    </row>
    <row r="61" spans="1:10" x14ac:dyDescent="0.25">
      <c r="A61" s="155" t="s">
        <v>354</v>
      </c>
      <c r="B61" s="133">
        <v>2640000</v>
      </c>
      <c r="C61" s="134">
        <v>3</v>
      </c>
      <c r="D61" s="133">
        <v>0</v>
      </c>
      <c r="E61" s="133">
        <v>0</v>
      </c>
      <c r="F61" s="133">
        <v>0</v>
      </c>
      <c r="G61" s="133">
        <v>0</v>
      </c>
      <c r="H61" s="133">
        <v>0</v>
      </c>
      <c r="I61" s="133">
        <v>0</v>
      </c>
    </row>
    <row r="62" spans="1:10" x14ac:dyDescent="0.25">
      <c r="A62" s="155" t="s">
        <v>1964</v>
      </c>
      <c r="B62" s="133">
        <v>2999250</v>
      </c>
      <c r="C62" s="134">
        <v>2</v>
      </c>
      <c r="D62" s="133">
        <v>0</v>
      </c>
      <c r="E62" s="133">
        <v>0</v>
      </c>
      <c r="F62" s="133">
        <v>0</v>
      </c>
      <c r="G62" s="133">
        <v>59985</v>
      </c>
      <c r="H62" s="133">
        <v>0</v>
      </c>
      <c r="I62" s="133">
        <v>59985</v>
      </c>
    </row>
    <row r="63" spans="1:10" x14ac:dyDescent="0.25">
      <c r="A63" s="155" t="s">
        <v>2997</v>
      </c>
      <c r="B63" s="133">
        <v>6885000</v>
      </c>
      <c r="C63" s="134">
        <v>1</v>
      </c>
      <c r="D63" s="133">
        <v>682297</v>
      </c>
      <c r="E63" s="133">
        <v>0</v>
      </c>
      <c r="F63" s="133">
        <v>93041</v>
      </c>
      <c r="G63" s="133">
        <v>0</v>
      </c>
      <c r="H63" s="133">
        <v>0</v>
      </c>
      <c r="I63" s="133">
        <v>775338</v>
      </c>
    </row>
    <row r="64" spans="1:10" x14ac:dyDescent="0.25">
      <c r="A64" s="125" t="s">
        <v>41</v>
      </c>
      <c r="B64" s="133">
        <v>44193570</v>
      </c>
      <c r="C64" s="134">
        <v>7</v>
      </c>
      <c r="D64" s="133">
        <v>0</v>
      </c>
      <c r="E64" s="133">
        <v>0</v>
      </c>
      <c r="F64" s="133">
        <v>0</v>
      </c>
      <c r="G64" s="133">
        <v>0</v>
      </c>
      <c r="H64" s="133">
        <v>0</v>
      </c>
      <c r="I64" s="133">
        <v>0</v>
      </c>
    </row>
    <row r="65" spans="1:9" x14ac:dyDescent="0.25">
      <c r="A65" s="155" t="s">
        <v>1956</v>
      </c>
      <c r="B65" s="133">
        <v>44193570</v>
      </c>
      <c r="C65" s="134">
        <v>7</v>
      </c>
      <c r="D65" s="133">
        <v>0</v>
      </c>
      <c r="E65" s="133">
        <v>0</v>
      </c>
      <c r="F65" s="133">
        <v>0</v>
      </c>
      <c r="G65" s="133">
        <v>0</v>
      </c>
      <c r="H65" s="133">
        <v>0</v>
      </c>
      <c r="I65" s="133">
        <v>0</v>
      </c>
    </row>
    <row r="66" spans="1:9" x14ac:dyDescent="0.25">
      <c r="A66" s="115" t="s">
        <v>36</v>
      </c>
      <c r="B66" s="129">
        <v>185374052</v>
      </c>
      <c r="C66" s="130">
        <v>120</v>
      </c>
      <c r="D66" s="129">
        <v>0</v>
      </c>
      <c r="E66" s="129">
        <v>360000</v>
      </c>
      <c r="F66" s="129">
        <v>0</v>
      </c>
      <c r="G66" s="129">
        <v>116240</v>
      </c>
      <c r="H66" s="129">
        <v>0</v>
      </c>
      <c r="I66" s="129">
        <v>476240</v>
      </c>
    </row>
    <row r="67" spans="1:9" x14ac:dyDescent="0.25">
      <c r="A67" s="118" t="s">
        <v>37</v>
      </c>
      <c r="B67" s="131">
        <v>109282553</v>
      </c>
      <c r="C67" s="132">
        <v>80</v>
      </c>
      <c r="D67" s="131">
        <v>0</v>
      </c>
      <c r="E67" s="131">
        <v>360000</v>
      </c>
      <c r="F67" s="131">
        <v>0</v>
      </c>
      <c r="G67" s="131">
        <v>116240</v>
      </c>
      <c r="H67" s="131">
        <v>0</v>
      </c>
      <c r="I67" s="131">
        <v>476240</v>
      </c>
    </row>
    <row r="68" spans="1:9" x14ac:dyDescent="0.25">
      <c r="A68" s="121" t="s">
        <v>27</v>
      </c>
      <c r="B68" s="133">
        <v>55982450</v>
      </c>
      <c r="C68" s="134">
        <v>50</v>
      </c>
      <c r="D68" s="133">
        <v>0</v>
      </c>
      <c r="E68" s="133">
        <v>360000</v>
      </c>
      <c r="F68" s="133">
        <v>0</v>
      </c>
      <c r="G68" s="133">
        <v>51120</v>
      </c>
      <c r="H68" s="133">
        <v>0</v>
      </c>
      <c r="I68" s="133">
        <v>411120</v>
      </c>
    </row>
    <row r="69" spans="1:9" ht="26.4" x14ac:dyDescent="0.25">
      <c r="A69" s="60" t="s">
        <v>30</v>
      </c>
      <c r="B69" s="139">
        <v>55982450</v>
      </c>
      <c r="C69" s="140">
        <v>50</v>
      </c>
      <c r="D69" s="133">
        <v>0</v>
      </c>
      <c r="E69" s="133">
        <v>360000</v>
      </c>
      <c r="F69" s="133">
        <v>0</v>
      </c>
      <c r="G69" s="133">
        <v>51120</v>
      </c>
      <c r="H69" s="133">
        <v>0</v>
      </c>
      <c r="I69" s="133">
        <v>411120</v>
      </c>
    </row>
    <row r="70" spans="1:9" x14ac:dyDescent="0.25">
      <c r="A70" s="154" t="s">
        <v>31</v>
      </c>
      <c r="B70" s="135">
        <v>55982450</v>
      </c>
      <c r="C70" s="136">
        <v>50</v>
      </c>
      <c r="D70" s="133">
        <v>0</v>
      </c>
      <c r="E70" s="133">
        <v>360000</v>
      </c>
      <c r="F70" s="133">
        <v>0</v>
      </c>
      <c r="G70" s="133">
        <v>51120</v>
      </c>
      <c r="H70" s="133">
        <v>0</v>
      </c>
      <c r="I70" s="133">
        <v>411120</v>
      </c>
    </row>
    <row r="71" spans="1:9" x14ac:dyDescent="0.25">
      <c r="A71" s="126" t="s">
        <v>32</v>
      </c>
      <c r="B71" s="146">
        <v>25834750</v>
      </c>
      <c r="C71" s="147">
        <v>26</v>
      </c>
      <c r="D71" s="133">
        <v>0</v>
      </c>
      <c r="E71" s="133">
        <v>0</v>
      </c>
      <c r="F71" s="133">
        <v>0</v>
      </c>
      <c r="G71" s="133">
        <v>0</v>
      </c>
      <c r="H71" s="133">
        <v>0</v>
      </c>
      <c r="I71" s="133">
        <v>0</v>
      </c>
    </row>
    <row r="72" spans="1:9" x14ac:dyDescent="0.25">
      <c r="A72" s="125" t="s">
        <v>33</v>
      </c>
      <c r="B72" s="133">
        <v>12109250</v>
      </c>
      <c r="C72" s="134">
        <v>18</v>
      </c>
      <c r="D72" s="133">
        <v>0</v>
      </c>
      <c r="E72" s="133">
        <v>0</v>
      </c>
      <c r="F72" s="133">
        <v>0</v>
      </c>
      <c r="G72" s="133">
        <v>0</v>
      </c>
      <c r="H72" s="133">
        <v>0</v>
      </c>
      <c r="I72" s="133">
        <v>0</v>
      </c>
    </row>
    <row r="73" spans="1:9" x14ac:dyDescent="0.25">
      <c r="A73" s="155" t="s">
        <v>89</v>
      </c>
      <c r="B73" s="133">
        <v>990000</v>
      </c>
      <c r="C73" s="134">
        <v>1</v>
      </c>
      <c r="D73" s="133">
        <v>0</v>
      </c>
      <c r="E73" s="133">
        <v>0</v>
      </c>
      <c r="F73" s="133">
        <v>0</v>
      </c>
      <c r="G73" s="133">
        <v>0</v>
      </c>
      <c r="H73" s="133">
        <v>0</v>
      </c>
      <c r="I73" s="133">
        <v>0</v>
      </c>
    </row>
    <row r="74" spans="1:9" x14ac:dyDescent="0.25">
      <c r="A74" s="155" t="s">
        <v>90</v>
      </c>
      <c r="B74" s="133">
        <v>1448000</v>
      </c>
      <c r="C74" s="134">
        <v>1</v>
      </c>
      <c r="D74" s="133">
        <v>0</v>
      </c>
      <c r="E74" s="133">
        <v>0</v>
      </c>
      <c r="F74" s="133">
        <v>0</v>
      </c>
      <c r="G74" s="133">
        <v>0</v>
      </c>
      <c r="H74" s="133">
        <v>0</v>
      </c>
      <c r="I74" s="133">
        <v>0</v>
      </c>
    </row>
    <row r="75" spans="1:9" x14ac:dyDescent="0.25">
      <c r="A75" s="155" t="s">
        <v>354</v>
      </c>
      <c r="B75" s="133">
        <v>9671250</v>
      </c>
      <c r="C75" s="134">
        <v>16</v>
      </c>
      <c r="D75" s="133">
        <v>0</v>
      </c>
      <c r="E75" s="133">
        <v>0</v>
      </c>
      <c r="F75" s="133">
        <v>0</v>
      </c>
      <c r="G75" s="133">
        <v>0</v>
      </c>
      <c r="H75" s="133">
        <v>0</v>
      </c>
      <c r="I75" s="133">
        <v>0</v>
      </c>
    </row>
    <row r="76" spans="1:9" x14ac:dyDescent="0.25">
      <c r="A76" s="125" t="s">
        <v>41</v>
      </c>
      <c r="B76" s="133">
        <v>13725500</v>
      </c>
      <c r="C76" s="134">
        <v>8</v>
      </c>
      <c r="D76" s="133">
        <v>0</v>
      </c>
      <c r="E76" s="133">
        <v>0</v>
      </c>
      <c r="F76" s="133">
        <v>0</v>
      </c>
      <c r="G76" s="133">
        <v>0</v>
      </c>
      <c r="H76" s="133">
        <v>0</v>
      </c>
      <c r="I76" s="133">
        <v>0</v>
      </c>
    </row>
    <row r="77" spans="1:9" x14ac:dyDescent="0.25">
      <c r="A77" s="155" t="s">
        <v>1877</v>
      </c>
      <c r="B77" s="133">
        <v>13725500</v>
      </c>
      <c r="C77" s="134">
        <v>8</v>
      </c>
      <c r="D77" s="133">
        <v>0</v>
      </c>
      <c r="E77" s="133">
        <v>0</v>
      </c>
      <c r="F77" s="133">
        <v>0</v>
      </c>
      <c r="G77" s="133">
        <v>0</v>
      </c>
      <c r="H77" s="133">
        <v>0</v>
      </c>
      <c r="I77" s="133">
        <v>0</v>
      </c>
    </row>
    <row r="78" spans="1:9" x14ac:dyDescent="0.25">
      <c r="A78" s="126" t="s">
        <v>100</v>
      </c>
      <c r="B78" s="137">
        <v>30147700</v>
      </c>
      <c r="C78" s="138">
        <v>24</v>
      </c>
      <c r="D78" s="133">
        <v>0</v>
      </c>
      <c r="E78" s="133">
        <v>360000</v>
      </c>
      <c r="F78" s="133">
        <v>0</v>
      </c>
      <c r="G78" s="133">
        <v>51120</v>
      </c>
      <c r="H78" s="133">
        <v>0</v>
      </c>
      <c r="I78" s="133">
        <v>411120</v>
      </c>
    </row>
    <row r="79" spans="1:9" x14ac:dyDescent="0.25">
      <c r="A79" s="125" t="s">
        <v>33</v>
      </c>
      <c r="B79" s="133">
        <v>6657700</v>
      </c>
      <c r="C79" s="134">
        <v>14</v>
      </c>
      <c r="D79" s="133">
        <v>0</v>
      </c>
      <c r="E79" s="133">
        <v>0</v>
      </c>
      <c r="F79" s="133">
        <v>0</v>
      </c>
      <c r="G79" s="133">
        <v>51120</v>
      </c>
      <c r="H79" s="133">
        <v>0</v>
      </c>
      <c r="I79" s="133">
        <v>51120</v>
      </c>
    </row>
    <row r="80" spans="1:9" x14ac:dyDescent="0.25">
      <c r="A80" s="155" t="s">
        <v>90</v>
      </c>
      <c r="B80" s="133">
        <v>2465000</v>
      </c>
      <c r="C80" s="134">
        <v>2</v>
      </c>
      <c r="D80" s="133">
        <v>0</v>
      </c>
      <c r="E80" s="133">
        <v>0</v>
      </c>
      <c r="F80" s="133">
        <v>0</v>
      </c>
      <c r="G80" s="133">
        <v>0</v>
      </c>
      <c r="H80" s="133">
        <v>0</v>
      </c>
      <c r="I80" s="133">
        <v>0</v>
      </c>
    </row>
    <row r="81" spans="1:9" x14ac:dyDescent="0.25">
      <c r="A81" s="155" t="s">
        <v>354</v>
      </c>
      <c r="B81" s="133">
        <v>4192700</v>
      </c>
      <c r="C81" s="134">
        <v>12</v>
      </c>
      <c r="D81" s="133">
        <v>0</v>
      </c>
      <c r="E81" s="133">
        <v>0</v>
      </c>
      <c r="F81" s="133">
        <v>0</v>
      </c>
      <c r="G81" s="133">
        <v>51120</v>
      </c>
      <c r="H81" s="133">
        <v>0</v>
      </c>
      <c r="I81" s="133">
        <v>51120</v>
      </c>
    </row>
    <row r="82" spans="1:9" x14ac:dyDescent="0.25">
      <c r="A82" s="125" t="s">
        <v>240</v>
      </c>
      <c r="B82" s="133">
        <v>2400000</v>
      </c>
      <c r="C82" s="134">
        <v>2</v>
      </c>
      <c r="D82" s="133">
        <v>0</v>
      </c>
      <c r="E82" s="133">
        <v>360000</v>
      </c>
      <c r="F82" s="133">
        <v>0</v>
      </c>
      <c r="G82" s="133">
        <v>0</v>
      </c>
      <c r="H82" s="133">
        <v>0</v>
      </c>
      <c r="I82" s="133">
        <v>360000</v>
      </c>
    </row>
    <row r="83" spans="1:9" x14ac:dyDescent="0.25">
      <c r="A83" s="155" t="s">
        <v>3023</v>
      </c>
      <c r="B83" s="133">
        <v>2400000</v>
      </c>
      <c r="C83" s="134">
        <v>2</v>
      </c>
      <c r="D83" s="133">
        <v>0</v>
      </c>
      <c r="E83" s="133">
        <v>360000</v>
      </c>
      <c r="F83" s="133">
        <v>0</v>
      </c>
      <c r="G83" s="133">
        <v>0</v>
      </c>
      <c r="H83" s="133">
        <v>0</v>
      </c>
      <c r="I83" s="133">
        <v>360000</v>
      </c>
    </row>
    <row r="84" spans="1:9" x14ac:dyDescent="0.25">
      <c r="A84" s="125" t="s">
        <v>41</v>
      </c>
      <c r="B84" s="133">
        <v>21090000</v>
      </c>
      <c r="C84" s="134">
        <v>8</v>
      </c>
      <c r="D84" s="133">
        <v>0</v>
      </c>
      <c r="E84" s="133">
        <v>0</v>
      </c>
      <c r="F84" s="133">
        <v>0</v>
      </c>
      <c r="G84" s="133">
        <v>0</v>
      </c>
      <c r="H84" s="133">
        <v>0</v>
      </c>
      <c r="I84" s="133">
        <v>0</v>
      </c>
    </row>
    <row r="85" spans="1:9" x14ac:dyDescent="0.25">
      <c r="A85" s="155" t="s">
        <v>491</v>
      </c>
      <c r="B85" s="133">
        <v>21090000</v>
      </c>
      <c r="C85" s="134">
        <v>8</v>
      </c>
      <c r="D85" s="133">
        <v>0</v>
      </c>
      <c r="E85" s="133">
        <v>0</v>
      </c>
      <c r="F85" s="133">
        <v>0</v>
      </c>
      <c r="G85" s="133">
        <v>0</v>
      </c>
      <c r="H85" s="133">
        <v>0</v>
      </c>
      <c r="I85" s="133">
        <v>0</v>
      </c>
    </row>
    <row r="86" spans="1:9" x14ac:dyDescent="0.25">
      <c r="A86" s="121" t="s">
        <v>57</v>
      </c>
      <c r="B86" s="133">
        <v>53300103</v>
      </c>
      <c r="C86" s="134">
        <v>30</v>
      </c>
      <c r="D86" s="133">
        <v>0</v>
      </c>
      <c r="E86" s="133">
        <v>0</v>
      </c>
      <c r="F86" s="133">
        <v>0</v>
      </c>
      <c r="G86" s="133">
        <v>65120</v>
      </c>
      <c r="H86" s="133">
        <v>0</v>
      </c>
      <c r="I86" s="133">
        <v>65120</v>
      </c>
    </row>
    <row r="87" spans="1:9" x14ac:dyDescent="0.25">
      <c r="A87" s="60" t="s">
        <v>60</v>
      </c>
      <c r="B87" s="133">
        <v>23635853</v>
      </c>
      <c r="C87" s="134">
        <v>15</v>
      </c>
      <c r="D87" s="133">
        <v>0</v>
      </c>
      <c r="E87" s="133">
        <v>0</v>
      </c>
      <c r="F87" s="133">
        <v>0</v>
      </c>
      <c r="G87" s="133">
        <v>52800</v>
      </c>
      <c r="H87" s="133">
        <v>0</v>
      </c>
      <c r="I87" s="133">
        <v>52800</v>
      </c>
    </row>
    <row r="88" spans="1:9" ht="26.4" x14ac:dyDescent="0.25">
      <c r="A88" s="154" t="s">
        <v>61</v>
      </c>
      <c r="B88" s="135">
        <v>23635853</v>
      </c>
      <c r="C88" s="136">
        <v>15</v>
      </c>
      <c r="D88" s="133">
        <v>0</v>
      </c>
      <c r="E88" s="133">
        <v>0</v>
      </c>
      <c r="F88" s="133">
        <v>0</v>
      </c>
      <c r="G88" s="133">
        <v>52800</v>
      </c>
      <c r="H88" s="133">
        <v>0</v>
      </c>
      <c r="I88" s="133">
        <v>52800</v>
      </c>
    </row>
    <row r="89" spans="1:9" x14ac:dyDescent="0.25">
      <c r="A89" s="126" t="s">
        <v>943</v>
      </c>
      <c r="B89" s="146">
        <v>23635853</v>
      </c>
      <c r="C89" s="147">
        <v>15</v>
      </c>
      <c r="D89" s="133">
        <v>0</v>
      </c>
      <c r="E89" s="133">
        <v>0</v>
      </c>
      <c r="F89" s="133">
        <v>0</v>
      </c>
      <c r="G89" s="133">
        <v>52800</v>
      </c>
      <c r="H89" s="133">
        <v>0</v>
      </c>
      <c r="I89" s="133">
        <v>52800</v>
      </c>
    </row>
    <row r="90" spans="1:9" x14ac:dyDescent="0.25">
      <c r="A90" s="125" t="s">
        <v>33</v>
      </c>
      <c r="B90" s="149">
        <v>4495500</v>
      </c>
      <c r="C90" s="150">
        <v>7</v>
      </c>
      <c r="D90" s="133">
        <v>0</v>
      </c>
      <c r="E90" s="133">
        <v>0</v>
      </c>
      <c r="F90" s="133">
        <v>0</v>
      </c>
      <c r="G90" s="133">
        <v>52800</v>
      </c>
      <c r="H90" s="133">
        <v>0</v>
      </c>
      <c r="I90" s="133">
        <v>52800</v>
      </c>
    </row>
    <row r="91" spans="1:9" x14ac:dyDescent="0.25">
      <c r="A91" s="155" t="s">
        <v>89</v>
      </c>
      <c r="B91" s="149">
        <v>995000</v>
      </c>
      <c r="C91" s="150">
        <v>1</v>
      </c>
      <c r="D91" s="133">
        <v>0</v>
      </c>
      <c r="E91" s="133">
        <v>0</v>
      </c>
      <c r="F91" s="133">
        <v>0</v>
      </c>
      <c r="G91" s="133">
        <v>0</v>
      </c>
      <c r="H91" s="133">
        <v>0</v>
      </c>
      <c r="I91" s="133">
        <v>0</v>
      </c>
    </row>
    <row r="92" spans="1:9" x14ac:dyDescent="0.25">
      <c r="A92" s="155" t="s">
        <v>90</v>
      </c>
      <c r="B92" s="149">
        <v>1489000</v>
      </c>
      <c r="C92" s="150">
        <v>1</v>
      </c>
      <c r="D92" s="133">
        <v>0</v>
      </c>
      <c r="E92" s="133">
        <v>0</v>
      </c>
      <c r="F92" s="133">
        <v>0</v>
      </c>
      <c r="G92" s="133">
        <v>0</v>
      </c>
      <c r="H92" s="133">
        <v>0</v>
      </c>
      <c r="I92" s="133">
        <v>0</v>
      </c>
    </row>
    <row r="93" spans="1:9" x14ac:dyDescent="0.25">
      <c r="A93" s="155" t="s">
        <v>354</v>
      </c>
      <c r="B93" s="148">
        <v>2011500</v>
      </c>
      <c r="C93" s="136">
        <v>5</v>
      </c>
      <c r="D93" s="133">
        <v>0</v>
      </c>
      <c r="E93" s="133">
        <v>0</v>
      </c>
      <c r="F93" s="133">
        <v>0</v>
      </c>
      <c r="G93" s="133">
        <v>52800</v>
      </c>
      <c r="H93" s="133">
        <v>0</v>
      </c>
      <c r="I93" s="133">
        <v>52800</v>
      </c>
    </row>
    <row r="94" spans="1:9" x14ac:dyDescent="0.25">
      <c r="A94" s="125" t="s">
        <v>55</v>
      </c>
      <c r="B94" s="133">
        <v>910448</v>
      </c>
      <c r="C94" s="134">
        <v>4</v>
      </c>
      <c r="D94" s="133">
        <v>0</v>
      </c>
      <c r="E94" s="133">
        <v>0</v>
      </c>
      <c r="F94" s="133">
        <v>0</v>
      </c>
      <c r="G94" s="133">
        <v>0</v>
      </c>
      <c r="H94" s="133">
        <v>0</v>
      </c>
      <c r="I94" s="133">
        <v>0</v>
      </c>
    </row>
    <row r="95" spans="1:9" x14ac:dyDescent="0.25">
      <c r="A95" s="155" t="s">
        <v>1623</v>
      </c>
      <c r="B95" s="133">
        <v>910448</v>
      </c>
      <c r="C95" s="134">
        <v>4</v>
      </c>
      <c r="D95" s="133">
        <v>0</v>
      </c>
      <c r="E95" s="133">
        <v>0</v>
      </c>
      <c r="F95" s="133">
        <v>0</v>
      </c>
      <c r="G95" s="133">
        <v>0</v>
      </c>
      <c r="H95" s="133">
        <v>0</v>
      </c>
      <c r="I95" s="133">
        <v>0</v>
      </c>
    </row>
    <row r="96" spans="1:9" x14ac:dyDescent="0.25">
      <c r="A96" s="125" t="s">
        <v>41</v>
      </c>
      <c r="B96" s="133">
        <v>18229905</v>
      </c>
      <c r="C96" s="134">
        <v>4</v>
      </c>
      <c r="D96" s="133">
        <v>0</v>
      </c>
      <c r="E96" s="133">
        <v>0</v>
      </c>
      <c r="F96" s="133">
        <v>0</v>
      </c>
      <c r="G96" s="133">
        <v>0</v>
      </c>
      <c r="H96" s="133">
        <v>0</v>
      </c>
      <c r="I96" s="133">
        <v>0</v>
      </c>
    </row>
    <row r="97" spans="1:9" x14ac:dyDescent="0.25">
      <c r="A97" s="155" t="s">
        <v>3389</v>
      </c>
      <c r="B97" s="133">
        <v>18229905</v>
      </c>
      <c r="C97" s="134">
        <v>4</v>
      </c>
      <c r="D97" s="133">
        <v>0</v>
      </c>
      <c r="E97" s="133">
        <v>0</v>
      </c>
      <c r="F97" s="133">
        <v>0</v>
      </c>
      <c r="G97" s="133">
        <v>0</v>
      </c>
      <c r="H97" s="133">
        <v>0</v>
      </c>
      <c r="I97" s="133">
        <v>0</v>
      </c>
    </row>
    <row r="98" spans="1:9" x14ac:dyDescent="0.25">
      <c r="A98" s="60" t="s">
        <v>85</v>
      </c>
      <c r="B98" s="133">
        <v>29664250</v>
      </c>
      <c r="C98" s="134">
        <v>15</v>
      </c>
      <c r="D98" s="133">
        <v>0</v>
      </c>
      <c r="E98" s="133">
        <v>0</v>
      </c>
      <c r="F98" s="133">
        <v>0</v>
      </c>
      <c r="G98" s="133">
        <v>12320</v>
      </c>
      <c r="H98" s="133">
        <v>0</v>
      </c>
      <c r="I98" s="133">
        <v>12320</v>
      </c>
    </row>
    <row r="99" spans="1:9" x14ac:dyDescent="0.25">
      <c r="A99" s="154" t="s">
        <v>86</v>
      </c>
      <c r="B99" s="135">
        <v>29664250</v>
      </c>
      <c r="C99" s="142">
        <v>15</v>
      </c>
      <c r="D99" s="143">
        <v>0</v>
      </c>
      <c r="E99" s="143">
        <v>0</v>
      </c>
      <c r="F99" s="143">
        <v>0</v>
      </c>
      <c r="G99" s="143">
        <v>12320</v>
      </c>
      <c r="H99" s="143">
        <v>0</v>
      </c>
      <c r="I99" s="143">
        <v>12320</v>
      </c>
    </row>
    <row r="100" spans="1:9" x14ac:dyDescent="0.25">
      <c r="A100" s="126" t="s">
        <v>74</v>
      </c>
      <c r="B100" s="137">
        <v>29664250</v>
      </c>
      <c r="C100" s="138">
        <v>15</v>
      </c>
      <c r="D100" s="137">
        <v>0</v>
      </c>
      <c r="E100" s="137">
        <v>0</v>
      </c>
      <c r="F100" s="137">
        <v>0</v>
      </c>
      <c r="G100" s="137">
        <v>12320</v>
      </c>
      <c r="H100" s="137">
        <v>0</v>
      </c>
      <c r="I100" s="137">
        <v>12320</v>
      </c>
    </row>
    <row r="101" spans="1:9" x14ac:dyDescent="0.25">
      <c r="A101" s="125" t="s">
        <v>33</v>
      </c>
      <c r="B101" s="133">
        <v>4037800</v>
      </c>
      <c r="C101" s="134">
        <v>7</v>
      </c>
      <c r="D101" s="133">
        <v>0</v>
      </c>
      <c r="E101" s="133">
        <v>0</v>
      </c>
      <c r="F101" s="133">
        <v>0</v>
      </c>
      <c r="G101" s="133">
        <v>12320</v>
      </c>
      <c r="H101" s="133">
        <v>0</v>
      </c>
      <c r="I101" s="133">
        <v>12320</v>
      </c>
    </row>
    <row r="102" spans="1:9" x14ac:dyDescent="0.25">
      <c r="A102" s="155" t="s">
        <v>89</v>
      </c>
      <c r="B102" s="133">
        <v>997000</v>
      </c>
      <c r="C102" s="134">
        <v>1</v>
      </c>
      <c r="D102" s="133">
        <v>0</v>
      </c>
      <c r="E102" s="133">
        <v>0</v>
      </c>
      <c r="F102" s="133">
        <v>0</v>
      </c>
      <c r="G102" s="133">
        <v>0</v>
      </c>
      <c r="H102" s="133">
        <v>0</v>
      </c>
      <c r="I102" s="133">
        <v>0</v>
      </c>
    </row>
    <row r="103" spans="1:9" x14ac:dyDescent="0.25">
      <c r="A103" s="155" t="s">
        <v>90</v>
      </c>
      <c r="B103" s="133">
        <v>1474000</v>
      </c>
      <c r="C103" s="134">
        <v>1</v>
      </c>
      <c r="D103" s="133">
        <v>0</v>
      </c>
      <c r="E103" s="133">
        <v>0</v>
      </c>
      <c r="F103" s="133">
        <v>0</v>
      </c>
      <c r="G103" s="133">
        <v>0</v>
      </c>
      <c r="H103" s="133">
        <v>0</v>
      </c>
      <c r="I103" s="133">
        <v>0</v>
      </c>
    </row>
    <row r="104" spans="1:9" x14ac:dyDescent="0.25">
      <c r="A104" s="155" t="s">
        <v>354</v>
      </c>
      <c r="B104" s="133">
        <v>1566800</v>
      </c>
      <c r="C104" s="134">
        <v>5</v>
      </c>
      <c r="D104" s="133">
        <v>0</v>
      </c>
      <c r="E104" s="133">
        <v>0</v>
      </c>
      <c r="F104" s="133">
        <v>0</v>
      </c>
      <c r="G104" s="133">
        <v>12320</v>
      </c>
      <c r="H104" s="133">
        <v>0</v>
      </c>
      <c r="I104" s="133">
        <v>12320</v>
      </c>
    </row>
    <row r="105" spans="1:9" x14ac:dyDescent="0.25">
      <c r="A105" s="125" t="s">
        <v>41</v>
      </c>
      <c r="B105" s="133">
        <v>25626450</v>
      </c>
      <c r="C105" s="134">
        <v>8</v>
      </c>
      <c r="D105" s="133">
        <v>0</v>
      </c>
      <c r="E105" s="133">
        <v>0</v>
      </c>
      <c r="F105" s="133">
        <v>0</v>
      </c>
      <c r="G105" s="133">
        <v>0</v>
      </c>
      <c r="H105" s="133">
        <v>0</v>
      </c>
      <c r="I105" s="133">
        <v>0</v>
      </c>
    </row>
    <row r="106" spans="1:9" x14ac:dyDescent="0.25">
      <c r="A106" s="155" t="s">
        <v>1492</v>
      </c>
      <c r="B106" s="133">
        <v>25626450</v>
      </c>
      <c r="C106" s="134">
        <v>8</v>
      </c>
      <c r="D106" s="133">
        <v>0</v>
      </c>
      <c r="E106" s="133">
        <v>0</v>
      </c>
      <c r="F106" s="133">
        <v>0</v>
      </c>
      <c r="G106" s="133">
        <v>0</v>
      </c>
      <c r="H106" s="133">
        <v>0</v>
      </c>
      <c r="I106" s="133">
        <v>0</v>
      </c>
    </row>
    <row r="107" spans="1:9" x14ac:dyDescent="0.25">
      <c r="A107" s="118" t="s">
        <v>47</v>
      </c>
      <c r="B107" s="144">
        <v>76091499</v>
      </c>
      <c r="C107" s="145">
        <v>40</v>
      </c>
      <c r="D107" s="133">
        <v>0</v>
      </c>
      <c r="E107" s="133">
        <v>0</v>
      </c>
      <c r="F107" s="133">
        <v>0</v>
      </c>
      <c r="G107" s="133">
        <v>0</v>
      </c>
      <c r="H107" s="133">
        <v>0</v>
      </c>
      <c r="I107" s="133">
        <v>0</v>
      </c>
    </row>
    <row r="108" spans="1:9" x14ac:dyDescent="0.25">
      <c r="A108" s="121" t="s">
        <v>27</v>
      </c>
      <c r="B108" s="149">
        <v>38392856</v>
      </c>
      <c r="C108" s="150">
        <v>24</v>
      </c>
      <c r="D108" s="133">
        <v>0</v>
      </c>
      <c r="E108" s="133">
        <v>0</v>
      </c>
      <c r="F108" s="133">
        <v>0</v>
      </c>
      <c r="G108" s="133">
        <v>0</v>
      </c>
      <c r="H108" s="133">
        <v>0</v>
      </c>
      <c r="I108" s="133">
        <v>0</v>
      </c>
    </row>
    <row r="109" spans="1:9" ht="26.4" x14ac:dyDescent="0.25">
      <c r="A109" s="60" t="s">
        <v>30</v>
      </c>
      <c r="B109" s="152">
        <v>38392856</v>
      </c>
      <c r="C109" s="153">
        <v>24</v>
      </c>
      <c r="D109" s="133">
        <v>0</v>
      </c>
      <c r="E109" s="133">
        <v>0</v>
      </c>
      <c r="F109" s="133">
        <v>0</v>
      </c>
      <c r="G109" s="133">
        <v>0</v>
      </c>
      <c r="H109" s="133">
        <v>0</v>
      </c>
      <c r="I109" s="133">
        <v>0</v>
      </c>
    </row>
    <row r="110" spans="1:9" x14ac:dyDescent="0.25">
      <c r="A110" s="154" t="s">
        <v>45</v>
      </c>
      <c r="B110" s="135">
        <v>38392856</v>
      </c>
      <c r="C110" s="136">
        <v>24</v>
      </c>
      <c r="D110" s="133">
        <v>0</v>
      </c>
      <c r="E110" s="133">
        <v>0</v>
      </c>
      <c r="F110" s="133">
        <v>0</v>
      </c>
      <c r="G110" s="133">
        <v>0</v>
      </c>
      <c r="H110" s="133">
        <v>0</v>
      </c>
      <c r="I110" s="133">
        <v>0</v>
      </c>
    </row>
    <row r="111" spans="1:9" x14ac:dyDescent="0.25">
      <c r="A111" s="126" t="s">
        <v>504</v>
      </c>
      <c r="B111" s="146">
        <v>20990000</v>
      </c>
      <c r="C111" s="147">
        <v>16</v>
      </c>
      <c r="D111" s="133">
        <v>0</v>
      </c>
      <c r="E111" s="133">
        <v>0</v>
      </c>
      <c r="F111" s="133">
        <v>0</v>
      </c>
      <c r="G111" s="133">
        <v>0</v>
      </c>
      <c r="H111" s="133">
        <v>0</v>
      </c>
      <c r="I111" s="133">
        <v>0</v>
      </c>
    </row>
    <row r="112" spans="1:9" x14ac:dyDescent="0.25">
      <c r="A112" s="125" t="s">
        <v>33</v>
      </c>
      <c r="B112" s="149">
        <v>4900000</v>
      </c>
      <c r="C112" s="150">
        <v>7</v>
      </c>
      <c r="D112" s="133">
        <v>0</v>
      </c>
      <c r="E112" s="133">
        <v>0</v>
      </c>
      <c r="F112" s="133">
        <v>0</v>
      </c>
      <c r="G112" s="133">
        <v>0</v>
      </c>
      <c r="H112" s="133">
        <v>0</v>
      </c>
      <c r="I112" s="133">
        <v>0</v>
      </c>
    </row>
    <row r="113" spans="1:9" x14ac:dyDescent="0.25">
      <c r="A113" s="155" t="s">
        <v>89</v>
      </c>
      <c r="B113" s="149">
        <v>988000</v>
      </c>
      <c r="C113" s="150">
        <v>1</v>
      </c>
      <c r="D113" s="133">
        <v>0</v>
      </c>
      <c r="E113" s="133">
        <v>0</v>
      </c>
      <c r="F113" s="133">
        <v>0</v>
      </c>
      <c r="G113" s="133">
        <v>0</v>
      </c>
      <c r="H113" s="133">
        <v>0</v>
      </c>
      <c r="I113" s="133">
        <v>0</v>
      </c>
    </row>
    <row r="114" spans="1:9" x14ac:dyDescent="0.25">
      <c r="A114" s="155" t="s">
        <v>90</v>
      </c>
      <c r="B114" s="149">
        <v>1470000</v>
      </c>
      <c r="C114" s="150">
        <v>1</v>
      </c>
      <c r="D114" s="133">
        <v>0</v>
      </c>
      <c r="E114" s="133">
        <v>0</v>
      </c>
      <c r="F114" s="133">
        <v>0</v>
      </c>
      <c r="G114" s="133">
        <v>0</v>
      </c>
      <c r="H114" s="133">
        <v>0</v>
      </c>
      <c r="I114" s="133">
        <v>0</v>
      </c>
    </row>
    <row r="115" spans="1:9" x14ac:dyDescent="0.25">
      <c r="A115" s="155" t="s">
        <v>354</v>
      </c>
      <c r="B115" s="149">
        <v>2442000</v>
      </c>
      <c r="C115" s="150">
        <v>5</v>
      </c>
      <c r="D115" s="133">
        <v>0</v>
      </c>
      <c r="E115" s="133">
        <v>0</v>
      </c>
      <c r="F115" s="133">
        <v>0</v>
      </c>
      <c r="G115" s="133">
        <v>0</v>
      </c>
      <c r="H115" s="133">
        <v>0</v>
      </c>
      <c r="I115" s="133">
        <v>0</v>
      </c>
    </row>
    <row r="116" spans="1:9" x14ac:dyDescent="0.25">
      <c r="A116" s="125" t="s">
        <v>41</v>
      </c>
      <c r="B116" s="149">
        <v>16090000</v>
      </c>
      <c r="C116" s="150">
        <v>9</v>
      </c>
      <c r="D116" s="133">
        <v>0</v>
      </c>
      <c r="E116" s="133">
        <v>0</v>
      </c>
      <c r="F116" s="133">
        <v>0</v>
      </c>
      <c r="G116" s="133">
        <v>0</v>
      </c>
      <c r="H116" s="133">
        <v>0</v>
      </c>
      <c r="I116" s="133">
        <v>0</v>
      </c>
    </row>
    <row r="117" spans="1:9" x14ac:dyDescent="0.25">
      <c r="A117" s="155" t="s">
        <v>49</v>
      </c>
      <c r="B117" s="149">
        <v>16090000</v>
      </c>
      <c r="C117" s="150">
        <v>9</v>
      </c>
      <c r="D117" s="133">
        <v>0</v>
      </c>
      <c r="E117" s="133">
        <v>0</v>
      </c>
      <c r="F117" s="133">
        <v>0</v>
      </c>
      <c r="G117" s="133">
        <v>0</v>
      </c>
      <c r="H117" s="133">
        <v>0</v>
      </c>
      <c r="I117" s="133">
        <v>0</v>
      </c>
    </row>
    <row r="118" spans="1:9" x14ac:dyDescent="0.25">
      <c r="A118" s="126" t="s">
        <v>935</v>
      </c>
      <c r="B118" s="146">
        <v>17402856</v>
      </c>
      <c r="C118" s="147">
        <v>8</v>
      </c>
      <c r="D118" s="133">
        <v>0</v>
      </c>
      <c r="E118" s="133">
        <v>0</v>
      </c>
      <c r="F118" s="133">
        <v>0</v>
      </c>
      <c r="G118" s="133">
        <v>0</v>
      </c>
      <c r="H118" s="133">
        <v>0</v>
      </c>
      <c r="I118" s="133">
        <v>0</v>
      </c>
    </row>
    <row r="119" spans="1:9" x14ac:dyDescent="0.25">
      <c r="A119" s="125" t="s">
        <v>33</v>
      </c>
      <c r="B119" s="149">
        <v>4069000</v>
      </c>
      <c r="C119" s="150">
        <v>4</v>
      </c>
      <c r="D119" s="133">
        <v>0</v>
      </c>
      <c r="E119" s="133">
        <v>0</v>
      </c>
      <c r="F119" s="133">
        <v>0</v>
      </c>
      <c r="G119" s="133">
        <v>0</v>
      </c>
      <c r="H119" s="133">
        <v>0</v>
      </c>
      <c r="I119" s="133">
        <v>0</v>
      </c>
    </row>
    <row r="120" spans="1:9" x14ac:dyDescent="0.25">
      <c r="A120" s="155" t="s">
        <v>89</v>
      </c>
      <c r="B120" s="149">
        <v>990000</v>
      </c>
      <c r="C120" s="150">
        <v>1</v>
      </c>
      <c r="D120" s="133">
        <v>0</v>
      </c>
      <c r="E120" s="133">
        <v>0</v>
      </c>
      <c r="F120" s="133">
        <v>0</v>
      </c>
      <c r="G120" s="133">
        <v>0</v>
      </c>
      <c r="H120" s="133">
        <v>0</v>
      </c>
      <c r="I120" s="133">
        <v>0</v>
      </c>
    </row>
    <row r="121" spans="1:9" x14ac:dyDescent="0.25">
      <c r="A121" s="155" t="s">
        <v>90</v>
      </c>
      <c r="B121" s="149">
        <v>1495000</v>
      </c>
      <c r="C121" s="150">
        <v>1</v>
      </c>
      <c r="D121" s="133">
        <v>0</v>
      </c>
      <c r="E121" s="133">
        <v>0</v>
      </c>
      <c r="F121" s="133">
        <v>0</v>
      </c>
      <c r="G121" s="133">
        <v>0</v>
      </c>
      <c r="H121" s="133">
        <v>0</v>
      </c>
      <c r="I121" s="133">
        <v>0</v>
      </c>
    </row>
    <row r="122" spans="1:9" x14ac:dyDescent="0.25">
      <c r="A122" s="155" t="s">
        <v>354</v>
      </c>
      <c r="B122" s="133">
        <v>1584000</v>
      </c>
      <c r="C122" s="134">
        <v>2</v>
      </c>
      <c r="D122" s="133">
        <v>0</v>
      </c>
      <c r="E122" s="133">
        <v>0</v>
      </c>
      <c r="F122" s="133">
        <v>0</v>
      </c>
      <c r="G122" s="133">
        <v>0</v>
      </c>
      <c r="H122" s="133">
        <v>0</v>
      </c>
      <c r="I122" s="133">
        <v>0</v>
      </c>
    </row>
    <row r="123" spans="1:9" x14ac:dyDescent="0.25">
      <c r="A123" s="125" t="s">
        <v>41</v>
      </c>
      <c r="B123" s="133">
        <v>13333856</v>
      </c>
      <c r="C123" s="134">
        <v>4</v>
      </c>
      <c r="D123" s="133">
        <v>0</v>
      </c>
      <c r="E123" s="133">
        <v>0</v>
      </c>
      <c r="F123" s="133">
        <v>0</v>
      </c>
      <c r="G123" s="133">
        <v>0</v>
      </c>
      <c r="H123" s="133">
        <v>0</v>
      </c>
      <c r="I123" s="133">
        <v>0</v>
      </c>
    </row>
    <row r="124" spans="1:9" x14ac:dyDescent="0.25">
      <c r="A124" s="155" t="s">
        <v>3040</v>
      </c>
      <c r="B124" s="133">
        <v>13333856</v>
      </c>
      <c r="C124" s="134">
        <v>4</v>
      </c>
      <c r="D124" s="133">
        <v>0</v>
      </c>
      <c r="E124" s="133">
        <v>0</v>
      </c>
      <c r="F124" s="133">
        <v>0</v>
      </c>
      <c r="G124" s="133">
        <v>0</v>
      </c>
      <c r="H124" s="133">
        <v>0</v>
      </c>
      <c r="I124" s="133">
        <v>0</v>
      </c>
    </row>
    <row r="125" spans="1:9" x14ac:dyDescent="0.25">
      <c r="A125" s="121" t="s">
        <v>57</v>
      </c>
      <c r="B125" s="149">
        <v>37698643</v>
      </c>
      <c r="C125" s="150">
        <v>16</v>
      </c>
      <c r="D125" s="133">
        <v>0</v>
      </c>
      <c r="E125" s="133">
        <v>0</v>
      </c>
      <c r="F125" s="133">
        <v>0</v>
      </c>
      <c r="G125" s="133">
        <v>0</v>
      </c>
      <c r="H125" s="133">
        <v>0</v>
      </c>
      <c r="I125" s="133">
        <v>0</v>
      </c>
    </row>
    <row r="126" spans="1:9" x14ac:dyDescent="0.25">
      <c r="A126" s="60" t="s">
        <v>60</v>
      </c>
      <c r="B126" s="149">
        <v>37698643</v>
      </c>
      <c r="C126" s="150">
        <v>16</v>
      </c>
      <c r="D126" s="133">
        <v>0</v>
      </c>
      <c r="E126" s="133">
        <v>0</v>
      </c>
      <c r="F126" s="133">
        <v>0</v>
      </c>
      <c r="G126" s="133">
        <v>0</v>
      </c>
      <c r="H126" s="133">
        <v>0</v>
      </c>
      <c r="I126" s="133">
        <v>0</v>
      </c>
    </row>
    <row r="127" spans="1:9" ht="26.4" x14ac:dyDescent="0.25">
      <c r="A127" s="154" t="s">
        <v>61</v>
      </c>
      <c r="B127" s="135">
        <v>37698643</v>
      </c>
      <c r="C127" s="136">
        <v>16</v>
      </c>
      <c r="D127" s="133">
        <v>0</v>
      </c>
      <c r="E127" s="133">
        <v>0</v>
      </c>
      <c r="F127" s="133">
        <v>0</v>
      </c>
      <c r="G127" s="133">
        <v>0</v>
      </c>
      <c r="H127" s="133">
        <v>0</v>
      </c>
      <c r="I127" s="133">
        <v>0</v>
      </c>
    </row>
    <row r="128" spans="1:9" x14ac:dyDescent="0.25">
      <c r="A128" s="126" t="s">
        <v>588</v>
      </c>
      <c r="B128" s="146">
        <v>37698643</v>
      </c>
      <c r="C128" s="147">
        <v>16</v>
      </c>
      <c r="D128" s="133">
        <v>0</v>
      </c>
      <c r="E128" s="133">
        <v>0</v>
      </c>
      <c r="F128" s="133">
        <v>0</v>
      </c>
      <c r="G128" s="133">
        <v>0</v>
      </c>
      <c r="H128" s="133">
        <v>0</v>
      </c>
      <c r="I128" s="133">
        <v>0</v>
      </c>
    </row>
    <row r="129" spans="1:9" x14ac:dyDescent="0.25">
      <c r="A129" s="125" t="s">
        <v>33</v>
      </c>
      <c r="B129" s="149">
        <v>6728000</v>
      </c>
      <c r="C129" s="150">
        <v>8</v>
      </c>
      <c r="D129" s="133">
        <v>0</v>
      </c>
      <c r="E129" s="133">
        <v>0</v>
      </c>
      <c r="F129" s="133">
        <v>0</v>
      </c>
      <c r="G129" s="133">
        <v>0</v>
      </c>
      <c r="H129" s="133">
        <v>0</v>
      </c>
      <c r="I129" s="133">
        <v>0</v>
      </c>
    </row>
    <row r="130" spans="1:9" x14ac:dyDescent="0.25">
      <c r="A130" s="155" t="s">
        <v>89</v>
      </c>
      <c r="B130" s="149">
        <v>1983000</v>
      </c>
      <c r="C130" s="150">
        <v>2</v>
      </c>
      <c r="D130" s="133">
        <v>0</v>
      </c>
      <c r="E130" s="133">
        <v>0</v>
      </c>
      <c r="F130" s="133">
        <v>0</v>
      </c>
      <c r="G130" s="133">
        <v>0</v>
      </c>
      <c r="H130" s="133">
        <v>0</v>
      </c>
      <c r="I130" s="133">
        <v>0</v>
      </c>
    </row>
    <row r="131" spans="1:9" x14ac:dyDescent="0.25">
      <c r="A131" s="155" t="s">
        <v>90</v>
      </c>
      <c r="B131" s="149">
        <v>2945000</v>
      </c>
      <c r="C131" s="150">
        <v>2</v>
      </c>
      <c r="D131" s="133">
        <v>0</v>
      </c>
      <c r="E131" s="133">
        <v>0</v>
      </c>
      <c r="F131" s="133">
        <v>0</v>
      </c>
      <c r="G131" s="133">
        <v>0</v>
      </c>
      <c r="H131" s="133">
        <v>0</v>
      </c>
      <c r="I131" s="133">
        <v>0</v>
      </c>
    </row>
    <row r="132" spans="1:9" x14ac:dyDescent="0.25">
      <c r="A132" s="155" t="s">
        <v>354</v>
      </c>
      <c r="B132" s="133">
        <v>1800000</v>
      </c>
      <c r="C132" s="134">
        <v>4</v>
      </c>
      <c r="D132" s="133">
        <v>0</v>
      </c>
      <c r="E132" s="133">
        <v>0</v>
      </c>
      <c r="F132" s="133">
        <v>0</v>
      </c>
      <c r="G132" s="133">
        <v>0</v>
      </c>
      <c r="H132" s="133">
        <v>0</v>
      </c>
      <c r="I132" s="133">
        <v>0</v>
      </c>
    </row>
    <row r="133" spans="1:9" x14ac:dyDescent="0.25">
      <c r="A133" s="125" t="s">
        <v>41</v>
      </c>
      <c r="B133" s="133">
        <v>30970643</v>
      </c>
      <c r="C133" s="134">
        <v>8</v>
      </c>
      <c r="D133" s="133">
        <v>0</v>
      </c>
      <c r="E133" s="133">
        <v>0</v>
      </c>
      <c r="F133" s="133">
        <v>0</v>
      </c>
      <c r="G133" s="133">
        <v>0</v>
      </c>
      <c r="H133" s="133">
        <v>0</v>
      </c>
      <c r="I133" s="133">
        <v>0</v>
      </c>
    </row>
    <row r="134" spans="1:9" x14ac:dyDescent="0.25">
      <c r="A134" s="155" t="s">
        <v>589</v>
      </c>
      <c r="B134" s="133">
        <v>30970643</v>
      </c>
      <c r="C134" s="134">
        <v>8</v>
      </c>
      <c r="D134" s="133">
        <v>0</v>
      </c>
      <c r="E134" s="133">
        <v>0</v>
      </c>
      <c r="F134" s="133">
        <v>0</v>
      </c>
      <c r="G134" s="133">
        <v>0</v>
      </c>
      <c r="H134" s="133">
        <v>0</v>
      </c>
      <c r="I134" s="133">
        <v>0</v>
      </c>
    </row>
    <row r="135" spans="1:9" x14ac:dyDescent="0.25">
      <c r="A135" s="115" t="s">
        <v>82</v>
      </c>
      <c r="B135" s="129">
        <v>392383559</v>
      </c>
      <c r="C135" s="130">
        <v>203</v>
      </c>
      <c r="D135" s="129">
        <v>3527928</v>
      </c>
      <c r="E135" s="129">
        <v>700000</v>
      </c>
      <c r="F135" s="129">
        <v>532804</v>
      </c>
      <c r="G135" s="129">
        <v>1772930</v>
      </c>
      <c r="H135" s="129">
        <v>0</v>
      </c>
      <c r="I135" s="129">
        <v>6533662</v>
      </c>
    </row>
    <row r="136" spans="1:9" x14ac:dyDescent="0.25">
      <c r="A136" s="118" t="s">
        <v>83</v>
      </c>
      <c r="B136" s="144">
        <v>112730826</v>
      </c>
      <c r="C136" s="145">
        <v>61</v>
      </c>
      <c r="D136" s="131">
        <v>198198</v>
      </c>
      <c r="E136" s="131">
        <v>0</v>
      </c>
      <c r="F136" s="131">
        <v>0</v>
      </c>
      <c r="G136" s="131">
        <v>204956</v>
      </c>
      <c r="H136" s="131">
        <v>0</v>
      </c>
      <c r="I136" s="131">
        <v>403154</v>
      </c>
    </row>
    <row r="137" spans="1:9" x14ac:dyDescent="0.25">
      <c r="A137" s="121" t="s">
        <v>57</v>
      </c>
      <c r="B137" s="149">
        <v>112730826</v>
      </c>
      <c r="C137" s="150">
        <v>61</v>
      </c>
      <c r="D137" s="133">
        <v>198198</v>
      </c>
      <c r="E137" s="133">
        <v>0</v>
      </c>
      <c r="F137" s="133">
        <v>0</v>
      </c>
      <c r="G137" s="133">
        <v>204956</v>
      </c>
      <c r="H137" s="133">
        <v>0</v>
      </c>
      <c r="I137" s="133">
        <v>403154</v>
      </c>
    </row>
    <row r="138" spans="1:9" x14ac:dyDescent="0.25">
      <c r="A138" s="60" t="s">
        <v>79</v>
      </c>
      <c r="B138" s="149">
        <v>112730826</v>
      </c>
      <c r="C138" s="150">
        <v>61</v>
      </c>
      <c r="D138" s="133">
        <v>198198</v>
      </c>
      <c r="E138" s="133">
        <v>0</v>
      </c>
      <c r="F138" s="133">
        <v>0</v>
      </c>
      <c r="G138" s="133">
        <v>204956</v>
      </c>
      <c r="H138" s="133">
        <v>0</v>
      </c>
      <c r="I138" s="133">
        <v>403154</v>
      </c>
    </row>
    <row r="139" spans="1:9" x14ac:dyDescent="0.25">
      <c r="A139" s="154" t="s">
        <v>80</v>
      </c>
      <c r="B139" s="135">
        <v>67552401</v>
      </c>
      <c r="C139" s="142">
        <v>39</v>
      </c>
      <c r="D139" s="143">
        <v>0</v>
      </c>
      <c r="E139" s="143">
        <v>0</v>
      </c>
      <c r="F139" s="143">
        <v>0</v>
      </c>
      <c r="G139" s="143">
        <v>89320</v>
      </c>
      <c r="H139" s="143">
        <v>0</v>
      </c>
      <c r="I139" s="143">
        <v>89320</v>
      </c>
    </row>
    <row r="140" spans="1:9" x14ac:dyDescent="0.25">
      <c r="A140" s="126" t="s">
        <v>639</v>
      </c>
      <c r="B140" s="146">
        <v>25586220</v>
      </c>
      <c r="C140" s="147">
        <v>16</v>
      </c>
      <c r="D140" s="133">
        <v>0</v>
      </c>
      <c r="E140" s="133">
        <v>0</v>
      </c>
      <c r="F140" s="133">
        <v>0</v>
      </c>
      <c r="G140" s="133">
        <v>59604</v>
      </c>
      <c r="H140" s="133">
        <v>0</v>
      </c>
      <c r="I140" s="133">
        <v>59604</v>
      </c>
    </row>
    <row r="141" spans="1:9" x14ac:dyDescent="0.25">
      <c r="A141" s="125" t="s">
        <v>33</v>
      </c>
      <c r="B141" s="133">
        <v>7955200</v>
      </c>
      <c r="C141" s="134">
        <v>6</v>
      </c>
      <c r="D141" s="133">
        <v>0</v>
      </c>
      <c r="E141" s="133">
        <v>0</v>
      </c>
      <c r="F141" s="133">
        <v>0</v>
      </c>
      <c r="G141" s="133">
        <v>59604</v>
      </c>
      <c r="H141" s="133">
        <v>0</v>
      </c>
      <c r="I141" s="133">
        <v>59604</v>
      </c>
    </row>
    <row r="142" spans="1:9" x14ac:dyDescent="0.25">
      <c r="A142" s="155" t="s">
        <v>89</v>
      </c>
      <c r="B142" s="133">
        <v>1975000</v>
      </c>
      <c r="C142" s="134">
        <v>2</v>
      </c>
      <c r="D142" s="133">
        <v>0</v>
      </c>
      <c r="E142" s="133">
        <v>0</v>
      </c>
      <c r="F142" s="133">
        <v>0</v>
      </c>
      <c r="G142" s="133">
        <v>0</v>
      </c>
      <c r="H142" s="133">
        <v>0</v>
      </c>
      <c r="I142" s="133">
        <v>0</v>
      </c>
    </row>
    <row r="143" spans="1:9" x14ac:dyDescent="0.25">
      <c r="A143" s="155" t="s">
        <v>90</v>
      </c>
      <c r="B143" s="133">
        <v>3000000</v>
      </c>
      <c r="C143" s="134">
        <v>2</v>
      </c>
      <c r="D143" s="133">
        <v>0</v>
      </c>
      <c r="E143" s="133">
        <v>0</v>
      </c>
      <c r="F143" s="133">
        <v>0</v>
      </c>
      <c r="G143" s="133">
        <v>0</v>
      </c>
      <c r="H143" s="133">
        <v>0</v>
      </c>
      <c r="I143" s="133">
        <v>0</v>
      </c>
    </row>
    <row r="144" spans="1:9" x14ac:dyDescent="0.25">
      <c r="A144" s="155" t="s">
        <v>1964</v>
      </c>
      <c r="B144" s="133">
        <v>2980200</v>
      </c>
      <c r="C144" s="134">
        <v>2</v>
      </c>
      <c r="D144" s="133">
        <v>0</v>
      </c>
      <c r="E144" s="133">
        <v>0</v>
      </c>
      <c r="F144" s="133">
        <v>0</v>
      </c>
      <c r="G144" s="133">
        <v>59604</v>
      </c>
      <c r="H144" s="133">
        <v>0</v>
      </c>
      <c r="I144" s="133">
        <v>59604</v>
      </c>
    </row>
    <row r="145" spans="1:9" x14ac:dyDescent="0.25">
      <c r="A145" s="125" t="s">
        <v>55</v>
      </c>
      <c r="B145" s="149">
        <v>831320</v>
      </c>
      <c r="C145" s="150">
        <v>6</v>
      </c>
      <c r="D145" s="133">
        <v>0</v>
      </c>
      <c r="E145" s="133">
        <v>0</v>
      </c>
      <c r="F145" s="133">
        <v>0</v>
      </c>
      <c r="G145" s="133">
        <v>0</v>
      </c>
      <c r="H145" s="133">
        <v>0</v>
      </c>
      <c r="I145" s="133">
        <v>0</v>
      </c>
    </row>
    <row r="146" spans="1:9" x14ac:dyDescent="0.25">
      <c r="A146" s="155" t="s">
        <v>84</v>
      </c>
      <c r="B146" s="149">
        <v>831320</v>
      </c>
      <c r="C146" s="150">
        <v>6</v>
      </c>
      <c r="D146" s="133">
        <v>0</v>
      </c>
      <c r="E146" s="133">
        <v>0</v>
      </c>
      <c r="F146" s="133">
        <v>0</v>
      </c>
      <c r="G146" s="133">
        <v>0</v>
      </c>
      <c r="H146" s="133">
        <v>0</v>
      </c>
      <c r="I146" s="133">
        <v>0</v>
      </c>
    </row>
    <row r="147" spans="1:9" x14ac:dyDescent="0.25">
      <c r="A147" s="125" t="s">
        <v>41</v>
      </c>
      <c r="B147" s="133">
        <v>16799700</v>
      </c>
      <c r="C147" s="134">
        <v>4</v>
      </c>
      <c r="D147" s="133">
        <v>0</v>
      </c>
      <c r="E147" s="133">
        <v>0</v>
      </c>
      <c r="F147" s="133">
        <v>0</v>
      </c>
      <c r="G147" s="133">
        <v>0</v>
      </c>
      <c r="H147" s="133">
        <v>0</v>
      </c>
      <c r="I147" s="133">
        <v>0</v>
      </c>
    </row>
    <row r="148" spans="1:9" x14ac:dyDescent="0.25">
      <c r="A148" s="155" t="s">
        <v>3673</v>
      </c>
      <c r="B148" s="133">
        <v>16799700</v>
      </c>
      <c r="C148" s="134">
        <v>4</v>
      </c>
      <c r="D148" s="133">
        <v>0</v>
      </c>
      <c r="E148" s="133">
        <v>0</v>
      </c>
      <c r="F148" s="133">
        <v>0</v>
      </c>
      <c r="G148" s="133">
        <v>0</v>
      </c>
      <c r="H148" s="133">
        <v>0</v>
      </c>
      <c r="I148" s="133">
        <v>0</v>
      </c>
    </row>
    <row r="149" spans="1:9" x14ac:dyDescent="0.25">
      <c r="A149" s="126" t="s">
        <v>957</v>
      </c>
      <c r="B149" s="137">
        <v>41337432</v>
      </c>
      <c r="C149" s="138">
        <v>21</v>
      </c>
      <c r="D149" s="137">
        <v>0</v>
      </c>
      <c r="E149" s="137">
        <v>0</v>
      </c>
      <c r="F149" s="137">
        <v>0</v>
      </c>
      <c r="G149" s="137">
        <v>29716</v>
      </c>
      <c r="H149" s="137">
        <v>0</v>
      </c>
      <c r="I149" s="137">
        <v>29716</v>
      </c>
    </row>
    <row r="150" spans="1:9" x14ac:dyDescent="0.25">
      <c r="A150" s="125" t="s">
        <v>33</v>
      </c>
      <c r="B150" s="133">
        <v>7159800</v>
      </c>
      <c r="C150" s="134">
        <v>12</v>
      </c>
      <c r="D150" s="133">
        <v>0</v>
      </c>
      <c r="E150" s="133">
        <v>0</v>
      </c>
      <c r="F150" s="133">
        <v>0</v>
      </c>
      <c r="G150" s="133">
        <v>29716</v>
      </c>
      <c r="H150" s="133">
        <v>0</v>
      </c>
      <c r="I150" s="133">
        <v>29716</v>
      </c>
    </row>
    <row r="151" spans="1:9" x14ac:dyDescent="0.25">
      <c r="A151" s="155" t="s">
        <v>89</v>
      </c>
      <c r="B151" s="133">
        <v>946000</v>
      </c>
      <c r="C151" s="134">
        <v>1</v>
      </c>
      <c r="D151" s="133">
        <v>0</v>
      </c>
      <c r="E151" s="133">
        <v>0</v>
      </c>
      <c r="F151" s="133">
        <v>0</v>
      </c>
      <c r="G151" s="133">
        <v>0</v>
      </c>
      <c r="H151" s="133">
        <v>0</v>
      </c>
      <c r="I151" s="133">
        <v>0</v>
      </c>
    </row>
    <row r="152" spans="1:9" x14ac:dyDescent="0.25">
      <c r="A152" s="155" t="s">
        <v>90</v>
      </c>
      <c r="B152" s="133">
        <v>1500000</v>
      </c>
      <c r="C152" s="134">
        <v>1</v>
      </c>
      <c r="D152" s="133">
        <v>0</v>
      </c>
      <c r="E152" s="133">
        <v>0</v>
      </c>
      <c r="F152" s="133">
        <v>0</v>
      </c>
      <c r="G152" s="133">
        <v>0</v>
      </c>
      <c r="H152" s="133">
        <v>0</v>
      </c>
      <c r="I152" s="133">
        <v>0</v>
      </c>
    </row>
    <row r="153" spans="1:9" x14ac:dyDescent="0.25">
      <c r="A153" s="155" t="s">
        <v>354</v>
      </c>
      <c r="B153" s="133">
        <v>3228000</v>
      </c>
      <c r="C153" s="134">
        <v>9</v>
      </c>
      <c r="D153" s="133">
        <v>0</v>
      </c>
      <c r="E153" s="133">
        <v>0</v>
      </c>
      <c r="F153" s="133">
        <v>0</v>
      </c>
      <c r="G153" s="133">
        <v>0</v>
      </c>
      <c r="H153" s="133">
        <v>0</v>
      </c>
      <c r="I153" s="133">
        <v>0</v>
      </c>
    </row>
    <row r="154" spans="1:9" x14ac:dyDescent="0.25">
      <c r="A154" s="155" t="s">
        <v>1964</v>
      </c>
      <c r="B154" s="133">
        <v>1485800</v>
      </c>
      <c r="C154" s="134">
        <v>1</v>
      </c>
      <c r="D154" s="133">
        <v>0</v>
      </c>
      <c r="E154" s="133">
        <v>0</v>
      </c>
      <c r="F154" s="133">
        <v>0</v>
      </c>
      <c r="G154" s="133">
        <v>29716</v>
      </c>
      <c r="H154" s="133">
        <v>0</v>
      </c>
      <c r="I154" s="133">
        <v>29716</v>
      </c>
    </row>
    <row r="155" spans="1:9" x14ac:dyDescent="0.25">
      <c r="A155" s="125" t="s">
        <v>55</v>
      </c>
      <c r="B155" s="133">
        <v>994372</v>
      </c>
      <c r="C155" s="134">
        <v>4</v>
      </c>
      <c r="D155" s="133">
        <v>0</v>
      </c>
      <c r="E155" s="133">
        <v>0</v>
      </c>
      <c r="F155" s="133">
        <v>0</v>
      </c>
      <c r="G155" s="133">
        <v>0</v>
      </c>
      <c r="H155" s="133">
        <v>0</v>
      </c>
      <c r="I155" s="133">
        <v>0</v>
      </c>
    </row>
    <row r="156" spans="1:9" x14ac:dyDescent="0.25">
      <c r="A156" s="155" t="s">
        <v>84</v>
      </c>
      <c r="B156" s="133">
        <v>994372</v>
      </c>
      <c r="C156" s="134">
        <v>4</v>
      </c>
      <c r="D156" s="133">
        <v>0</v>
      </c>
      <c r="E156" s="133">
        <v>0</v>
      </c>
      <c r="F156" s="133">
        <v>0</v>
      </c>
      <c r="G156" s="133">
        <v>0</v>
      </c>
      <c r="H156" s="133">
        <v>0</v>
      </c>
      <c r="I156" s="133">
        <v>0</v>
      </c>
    </row>
    <row r="157" spans="1:9" x14ac:dyDescent="0.25">
      <c r="A157" s="125" t="s">
        <v>41</v>
      </c>
      <c r="B157" s="133">
        <v>33183260</v>
      </c>
      <c r="C157" s="134">
        <v>5</v>
      </c>
      <c r="D157" s="133">
        <v>0</v>
      </c>
      <c r="E157" s="133">
        <v>0</v>
      </c>
      <c r="F157" s="133">
        <v>0</v>
      </c>
      <c r="G157" s="133">
        <v>0</v>
      </c>
      <c r="H157" s="133">
        <v>0</v>
      </c>
      <c r="I157" s="133">
        <v>0</v>
      </c>
    </row>
    <row r="158" spans="1:9" x14ac:dyDescent="0.25">
      <c r="A158" s="155" t="s">
        <v>1774</v>
      </c>
      <c r="B158" s="133">
        <v>33183260</v>
      </c>
      <c r="C158" s="134">
        <v>5</v>
      </c>
      <c r="D158" s="133">
        <v>0</v>
      </c>
      <c r="E158" s="133">
        <v>0</v>
      </c>
      <c r="F158" s="133">
        <v>0</v>
      </c>
      <c r="G158" s="133">
        <v>0</v>
      </c>
      <c r="H158" s="133">
        <v>0</v>
      </c>
      <c r="I158" s="133">
        <v>0</v>
      </c>
    </row>
    <row r="159" spans="1:9" x14ac:dyDescent="0.25">
      <c r="A159" s="126" t="s">
        <v>958</v>
      </c>
      <c r="B159" s="146">
        <v>628749</v>
      </c>
      <c r="C159" s="134">
        <v>2</v>
      </c>
      <c r="D159" s="133">
        <v>0</v>
      </c>
      <c r="E159" s="133">
        <v>0</v>
      </c>
      <c r="F159" s="133">
        <v>0</v>
      </c>
      <c r="G159" s="133">
        <v>0</v>
      </c>
      <c r="H159" s="133">
        <v>0</v>
      </c>
      <c r="I159" s="133">
        <v>0</v>
      </c>
    </row>
    <row r="160" spans="1:9" x14ac:dyDescent="0.25">
      <c r="A160" s="125" t="s">
        <v>55</v>
      </c>
      <c r="B160" s="133">
        <v>628749</v>
      </c>
      <c r="C160" s="134">
        <v>2</v>
      </c>
      <c r="D160" s="133">
        <v>0</v>
      </c>
      <c r="E160" s="133">
        <v>0</v>
      </c>
      <c r="F160" s="133">
        <v>0</v>
      </c>
      <c r="G160" s="133">
        <v>0</v>
      </c>
      <c r="H160" s="133">
        <v>0</v>
      </c>
      <c r="I160" s="133">
        <v>0</v>
      </c>
    </row>
    <row r="161" spans="1:9" x14ac:dyDescent="0.25">
      <c r="A161" s="155" t="s">
        <v>84</v>
      </c>
      <c r="B161" s="133">
        <v>628749</v>
      </c>
      <c r="C161" s="134">
        <v>2</v>
      </c>
      <c r="D161" s="133">
        <v>0</v>
      </c>
      <c r="E161" s="133">
        <v>0</v>
      </c>
      <c r="F161" s="133">
        <v>0</v>
      </c>
      <c r="G161" s="133">
        <v>0</v>
      </c>
      <c r="H161" s="133">
        <v>0</v>
      </c>
      <c r="I161" s="133">
        <v>0</v>
      </c>
    </row>
    <row r="162" spans="1:9" x14ac:dyDescent="0.25">
      <c r="A162" s="154" t="s">
        <v>114</v>
      </c>
      <c r="B162" s="143">
        <v>45178425</v>
      </c>
      <c r="C162" s="142">
        <v>22</v>
      </c>
      <c r="D162" s="143">
        <v>198198</v>
      </c>
      <c r="E162" s="143">
        <v>0</v>
      </c>
      <c r="F162" s="143">
        <v>0</v>
      </c>
      <c r="G162" s="143">
        <v>115636</v>
      </c>
      <c r="H162" s="143">
        <v>0</v>
      </c>
      <c r="I162" s="143">
        <v>313834</v>
      </c>
    </row>
    <row r="163" spans="1:9" x14ac:dyDescent="0.25">
      <c r="A163" s="126" t="s">
        <v>648</v>
      </c>
      <c r="B163" s="146">
        <v>45178425</v>
      </c>
      <c r="C163" s="147">
        <v>22</v>
      </c>
      <c r="D163" s="137">
        <v>198198</v>
      </c>
      <c r="E163" s="137">
        <v>0</v>
      </c>
      <c r="F163" s="137">
        <v>0</v>
      </c>
      <c r="G163" s="137">
        <v>115636</v>
      </c>
      <c r="H163" s="137">
        <v>0</v>
      </c>
      <c r="I163" s="137">
        <v>313834</v>
      </c>
    </row>
    <row r="164" spans="1:9" x14ac:dyDescent="0.25">
      <c r="A164" s="125" t="s">
        <v>33</v>
      </c>
      <c r="B164" s="133">
        <v>13042225</v>
      </c>
      <c r="C164" s="134">
        <v>14</v>
      </c>
      <c r="D164" s="133">
        <v>198198</v>
      </c>
      <c r="E164" s="133">
        <v>0</v>
      </c>
      <c r="F164" s="133">
        <v>0</v>
      </c>
      <c r="G164" s="133">
        <v>115636</v>
      </c>
      <c r="H164" s="133">
        <v>0</v>
      </c>
      <c r="I164" s="133">
        <v>313834</v>
      </c>
    </row>
    <row r="165" spans="1:9" x14ac:dyDescent="0.25">
      <c r="A165" s="155" t="s">
        <v>89</v>
      </c>
      <c r="B165" s="133">
        <v>1956000</v>
      </c>
      <c r="C165" s="134">
        <v>2</v>
      </c>
      <c r="D165" s="133">
        <v>0</v>
      </c>
      <c r="E165" s="133">
        <v>0</v>
      </c>
      <c r="F165" s="133">
        <v>0</v>
      </c>
      <c r="G165" s="133">
        <v>0</v>
      </c>
      <c r="H165" s="133">
        <v>0</v>
      </c>
      <c r="I165" s="133">
        <v>0</v>
      </c>
    </row>
    <row r="166" spans="1:9" x14ac:dyDescent="0.25">
      <c r="A166" s="155" t="s">
        <v>90</v>
      </c>
      <c r="B166" s="133">
        <v>2900000</v>
      </c>
      <c r="C166" s="134">
        <v>2</v>
      </c>
      <c r="D166" s="133">
        <v>0</v>
      </c>
      <c r="E166" s="133">
        <v>0</v>
      </c>
      <c r="F166" s="133">
        <v>0</v>
      </c>
      <c r="G166" s="133">
        <v>0</v>
      </c>
      <c r="H166" s="133">
        <v>0</v>
      </c>
      <c r="I166" s="133">
        <v>0</v>
      </c>
    </row>
    <row r="167" spans="1:9" x14ac:dyDescent="0.25">
      <c r="A167" s="155" t="s">
        <v>2212</v>
      </c>
      <c r="B167" s="133">
        <v>3000000</v>
      </c>
      <c r="C167" s="134">
        <v>2</v>
      </c>
      <c r="D167" s="133">
        <v>198198</v>
      </c>
      <c r="E167" s="133">
        <v>0</v>
      </c>
      <c r="F167" s="133">
        <v>0</v>
      </c>
      <c r="G167" s="133">
        <v>56036</v>
      </c>
      <c r="H167" s="133">
        <v>0</v>
      </c>
      <c r="I167" s="133">
        <v>254234</v>
      </c>
    </row>
    <row r="168" spans="1:9" x14ac:dyDescent="0.25">
      <c r="A168" s="155" t="s">
        <v>354</v>
      </c>
      <c r="B168" s="133">
        <v>2206225</v>
      </c>
      <c r="C168" s="134">
        <v>6</v>
      </c>
      <c r="D168" s="133">
        <v>0</v>
      </c>
      <c r="E168" s="133">
        <v>0</v>
      </c>
      <c r="F168" s="133">
        <v>0</v>
      </c>
      <c r="G168" s="133">
        <v>0</v>
      </c>
      <c r="H168" s="133">
        <v>0</v>
      </c>
      <c r="I168" s="133">
        <v>0</v>
      </c>
    </row>
    <row r="169" spans="1:9" x14ac:dyDescent="0.25">
      <c r="A169" s="155" t="s">
        <v>267</v>
      </c>
      <c r="B169" s="133">
        <v>2980000</v>
      </c>
      <c r="C169" s="134">
        <v>2</v>
      </c>
      <c r="D169" s="133">
        <v>0</v>
      </c>
      <c r="E169" s="133">
        <v>0</v>
      </c>
      <c r="F169" s="133">
        <v>0</v>
      </c>
      <c r="G169" s="133">
        <v>59600</v>
      </c>
      <c r="H169" s="133">
        <v>0</v>
      </c>
      <c r="I169" s="133">
        <v>59600</v>
      </c>
    </row>
    <row r="170" spans="1:9" x14ac:dyDescent="0.25">
      <c r="A170" s="125" t="s">
        <v>41</v>
      </c>
      <c r="B170" s="133">
        <v>32136200</v>
      </c>
      <c r="C170" s="134">
        <v>8</v>
      </c>
      <c r="D170" s="133">
        <v>0</v>
      </c>
      <c r="E170" s="133">
        <v>0</v>
      </c>
      <c r="F170" s="133">
        <v>0</v>
      </c>
      <c r="G170" s="133">
        <v>0</v>
      </c>
      <c r="H170" s="133">
        <v>0</v>
      </c>
      <c r="I170" s="133">
        <v>0</v>
      </c>
    </row>
    <row r="171" spans="1:9" x14ac:dyDescent="0.25">
      <c r="A171" s="155" t="s">
        <v>654</v>
      </c>
      <c r="B171" s="133">
        <v>32136200</v>
      </c>
      <c r="C171" s="134">
        <v>8</v>
      </c>
      <c r="D171" s="133">
        <v>0</v>
      </c>
      <c r="E171" s="133">
        <v>0</v>
      </c>
      <c r="F171" s="133">
        <v>0</v>
      </c>
      <c r="G171" s="133">
        <v>0</v>
      </c>
      <c r="H171" s="133">
        <v>0</v>
      </c>
      <c r="I171" s="133">
        <v>0</v>
      </c>
    </row>
    <row r="172" spans="1:9" x14ac:dyDescent="0.25">
      <c r="A172" s="118" t="s">
        <v>96</v>
      </c>
      <c r="B172" s="131">
        <v>279652733</v>
      </c>
      <c r="C172" s="132">
        <v>142</v>
      </c>
      <c r="D172" s="131">
        <v>3329730</v>
      </c>
      <c r="E172" s="131">
        <v>700000</v>
      </c>
      <c r="F172" s="131">
        <v>532804</v>
      </c>
      <c r="G172" s="131">
        <v>1567974</v>
      </c>
      <c r="H172" s="131">
        <v>0</v>
      </c>
      <c r="I172" s="131">
        <v>6130508</v>
      </c>
    </row>
    <row r="173" spans="1:9" x14ac:dyDescent="0.25">
      <c r="A173" s="121" t="s">
        <v>57</v>
      </c>
      <c r="B173" s="133">
        <v>279652733</v>
      </c>
      <c r="C173" s="134">
        <v>142</v>
      </c>
      <c r="D173" s="133">
        <v>3329730</v>
      </c>
      <c r="E173" s="133">
        <v>700000</v>
      </c>
      <c r="F173" s="133">
        <v>532804</v>
      </c>
      <c r="G173" s="133">
        <v>1567974</v>
      </c>
      <c r="H173" s="133">
        <v>0</v>
      </c>
      <c r="I173" s="133">
        <v>6130508</v>
      </c>
    </row>
    <row r="174" spans="1:9" x14ac:dyDescent="0.25">
      <c r="A174" s="60" t="s">
        <v>94</v>
      </c>
      <c r="B174" s="139">
        <v>26449142</v>
      </c>
      <c r="C174" s="140">
        <v>18</v>
      </c>
      <c r="D174" s="133">
        <v>0</v>
      </c>
      <c r="E174" s="133">
        <v>0</v>
      </c>
      <c r="F174" s="133">
        <v>0</v>
      </c>
      <c r="G174" s="133">
        <v>87939</v>
      </c>
      <c r="H174" s="133">
        <v>0</v>
      </c>
      <c r="I174" s="133">
        <v>87939</v>
      </c>
    </row>
    <row r="175" spans="1:9" x14ac:dyDescent="0.25">
      <c r="A175" s="154" t="s">
        <v>941</v>
      </c>
      <c r="B175" s="143">
        <v>26449142</v>
      </c>
      <c r="C175" s="142">
        <v>18</v>
      </c>
      <c r="D175" s="133">
        <v>0</v>
      </c>
      <c r="E175" s="133">
        <v>0</v>
      </c>
      <c r="F175" s="133">
        <v>0</v>
      </c>
      <c r="G175" s="133">
        <v>87939</v>
      </c>
      <c r="H175" s="133">
        <v>0</v>
      </c>
      <c r="I175" s="133">
        <v>87939</v>
      </c>
    </row>
    <row r="176" spans="1:9" x14ac:dyDescent="0.25">
      <c r="A176" s="126" t="s">
        <v>95</v>
      </c>
      <c r="B176" s="146">
        <v>26449142</v>
      </c>
      <c r="C176" s="147">
        <v>18</v>
      </c>
      <c r="D176" s="133">
        <v>0</v>
      </c>
      <c r="E176" s="133">
        <v>0</v>
      </c>
      <c r="F176" s="133">
        <v>0</v>
      </c>
      <c r="G176" s="133">
        <v>87939</v>
      </c>
      <c r="H176" s="133">
        <v>0</v>
      </c>
      <c r="I176" s="133">
        <v>87939</v>
      </c>
    </row>
    <row r="177" spans="1:9" x14ac:dyDescent="0.25">
      <c r="A177" s="125" t="s">
        <v>33</v>
      </c>
      <c r="B177" s="133">
        <v>15513550</v>
      </c>
      <c r="C177" s="134">
        <v>14</v>
      </c>
      <c r="D177" s="133">
        <v>0</v>
      </c>
      <c r="E177" s="133">
        <v>0</v>
      </c>
      <c r="F177" s="133">
        <v>0</v>
      </c>
      <c r="G177" s="133">
        <v>87939</v>
      </c>
      <c r="H177" s="133">
        <v>0</v>
      </c>
      <c r="I177" s="133">
        <v>87939</v>
      </c>
    </row>
    <row r="178" spans="1:9" x14ac:dyDescent="0.25">
      <c r="A178" s="155" t="s">
        <v>89</v>
      </c>
      <c r="B178" s="133">
        <v>2951000</v>
      </c>
      <c r="C178" s="134">
        <v>3</v>
      </c>
      <c r="D178" s="133">
        <v>0</v>
      </c>
      <c r="E178" s="133">
        <v>0</v>
      </c>
      <c r="F178" s="133">
        <v>0</v>
      </c>
      <c r="G178" s="133">
        <v>0</v>
      </c>
      <c r="H178" s="133">
        <v>0</v>
      </c>
      <c r="I178" s="133">
        <v>0</v>
      </c>
    </row>
    <row r="179" spans="1:9" x14ac:dyDescent="0.25">
      <c r="A179" s="155" t="s">
        <v>90</v>
      </c>
      <c r="B179" s="133">
        <v>4335000</v>
      </c>
      <c r="C179" s="134">
        <v>3</v>
      </c>
      <c r="D179" s="133">
        <v>0</v>
      </c>
      <c r="E179" s="133">
        <v>0</v>
      </c>
      <c r="F179" s="133">
        <v>0</v>
      </c>
      <c r="G179" s="133">
        <v>0</v>
      </c>
      <c r="H179" s="133">
        <v>0</v>
      </c>
      <c r="I179" s="133">
        <v>0</v>
      </c>
    </row>
    <row r="180" spans="1:9" x14ac:dyDescent="0.25">
      <c r="A180" s="155" t="s">
        <v>354</v>
      </c>
      <c r="B180" s="133">
        <v>3830600</v>
      </c>
      <c r="C180" s="134">
        <v>5</v>
      </c>
      <c r="D180" s="133">
        <v>0</v>
      </c>
      <c r="E180" s="133">
        <v>0</v>
      </c>
      <c r="F180" s="133">
        <v>0</v>
      </c>
      <c r="G180" s="133">
        <v>0</v>
      </c>
      <c r="H180" s="133">
        <v>0</v>
      </c>
      <c r="I180" s="133">
        <v>0</v>
      </c>
    </row>
    <row r="181" spans="1:9" x14ac:dyDescent="0.25">
      <c r="A181" s="155" t="s">
        <v>1964</v>
      </c>
      <c r="B181" s="133">
        <v>4396950</v>
      </c>
      <c r="C181" s="134">
        <v>3</v>
      </c>
      <c r="D181" s="133">
        <v>0</v>
      </c>
      <c r="E181" s="133">
        <v>0</v>
      </c>
      <c r="F181" s="133">
        <v>0</v>
      </c>
      <c r="G181" s="133">
        <v>87939</v>
      </c>
      <c r="H181" s="133">
        <v>0</v>
      </c>
      <c r="I181" s="133">
        <v>87939</v>
      </c>
    </row>
    <row r="182" spans="1:9" x14ac:dyDescent="0.25">
      <c r="A182" s="125" t="s">
        <v>55</v>
      </c>
      <c r="B182" s="133">
        <v>183262</v>
      </c>
      <c r="C182" s="134">
        <v>1</v>
      </c>
      <c r="D182" s="133">
        <v>0</v>
      </c>
      <c r="E182" s="133">
        <v>0</v>
      </c>
      <c r="F182" s="133">
        <v>0</v>
      </c>
      <c r="G182" s="133">
        <v>0</v>
      </c>
      <c r="H182" s="133">
        <v>0</v>
      </c>
      <c r="I182" s="133">
        <v>0</v>
      </c>
    </row>
    <row r="183" spans="1:9" x14ac:dyDescent="0.25">
      <c r="A183" s="155" t="s">
        <v>1623</v>
      </c>
      <c r="B183" s="133">
        <v>183262</v>
      </c>
      <c r="C183" s="134">
        <v>1</v>
      </c>
      <c r="D183" s="133">
        <v>0</v>
      </c>
      <c r="E183" s="133">
        <v>0</v>
      </c>
      <c r="F183" s="133">
        <v>0</v>
      </c>
      <c r="G183" s="133">
        <v>0</v>
      </c>
      <c r="H183" s="133">
        <v>0</v>
      </c>
      <c r="I183" s="133">
        <v>0</v>
      </c>
    </row>
    <row r="184" spans="1:9" x14ac:dyDescent="0.25">
      <c r="A184" s="125" t="s">
        <v>41</v>
      </c>
      <c r="B184" s="133">
        <v>10752330</v>
      </c>
      <c r="C184" s="134">
        <v>3</v>
      </c>
      <c r="D184" s="133">
        <v>0</v>
      </c>
      <c r="E184" s="133">
        <v>0</v>
      </c>
      <c r="F184" s="133">
        <v>0</v>
      </c>
      <c r="G184" s="133">
        <v>0</v>
      </c>
      <c r="H184" s="133">
        <v>0</v>
      </c>
      <c r="I184" s="133">
        <v>0</v>
      </c>
    </row>
    <row r="185" spans="1:9" x14ac:dyDescent="0.25">
      <c r="A185" s="155" t="s">
        <v>3280</v>
      </c>
      <c r="B185" s="133">
        <v>10752330</v>
      </c>
      <c r="C185" s="134">
        <v>3</v>
      </c>
      <c r="D185" s="133">
        <v>0</v>
      </c>
      <c r="E185" s="133">
        <v>0</v>
      </c>
      <c r="F185" s="133">
        <v>0</v>
      </c>
      <c r="G185" s="133">
        <v>0</v>
      </c>
      <c r="H185" s="133">
        <v>0</v>
      </c>
      <c r="I185" s="133">
        <v>0</v>
      </c>
    </row>
    <row r="186" spans="1:9" x14ac:dyDescent="0.25">
      <c r="A186" s="60" t="s">
        <v>102</v>
      </c>
      <c r="B186" s="139">
        <v>168148801</v>
      </c>
      <c r="C186" s="140">
        <v>73</v>
      </c>
      <c r="D186" s="133">
        <v>3329730</v>
      </c>
      <c r="E186" s="133">
        <v>700000</v>
      </c>
      <c r="F186" s="133">
        <v>454054</v>
      </c>
      <c r="G186" s="133">
        <v>1124444</v>
      </c>
      <c r="H186" s="133">
        <v>0</v>
      </c>
      <c r="I186" s="133">
        <v>5608228</v>
      </c>
    </row>
    <row r="187" spans="1:9" x14ac:dyDescent="0.25">
      <c r="A187" s="154" t="s">
        <v>103</v>
      </c>
      <c r="B187" s="143">
        <v>168148801</v>
      </c>
      <c r="C187" s="142">
        <v>73</v>
      </c>
      <c r="D187" s="143">
        <v>3329730</v>
      </c>
      <c r="E187" s="143">
        <v>700000</v>
      </c>
      <c r="F187" s="143">
        <v>454054</v>
      </c>
      <c r="G187" s="143">
        <v>1124444</v>
      </c>
      <c r="H187" s="143">
        <v>0</v>
      </c>
      <c r="I187" s="143">
        <v>5608228</v>
      </c>
    </row>
    <row r="188" spans="1:9" x14ac:dyDescent="0.25">
      <c r="A188" s="126" t="s">
        <v>952</v>
      </c>
      <c r="B188" s="137">
        <v>20724069</v>
      </c>
      <c r="C188" s="138">
        <v>18</v>
      </c>
      <c r="D188" s="137">
        <v>0</v>
      </c>
      <c r="E188" s="137">
        <v>0</v>
      </c>
      <c r="F188" s="137">
        <v>0</v>
      </c>
      <c r="G188" s="137">
        <v>58584</v>
      </c>
      <c r="H188" s="137">
        <v>0</v>
      </c>
      <c r="I188" s="137">
        <v>58584</v>
      </c>
    </row>
    <row r="189" spans="1:9" x14ac:dyDescent="0.25">
      <c r="A189" s="125" t="s">
        <v>33</v>
      </c>
      <c r="B189" s="133">
        <v>13057200</v>
      </c>
      <c r="C189" s="134">
        <v>11</v>
      </c>
      <c r="D189" s="133">
        <v>0</v>
      </c>
      <c r="E189" s="133">
        <v>0</v>
      </c>
      <c r="F189" s="133">
        <v>0</v>
      </c>
      <c r="G189" s="133">
        <v>58584</v>
      </c>
      <c r="H189" s="133">
        <v>0</v>
      </c>
      <c r="I189" s="133">
        <v>58584</v>
      </c>
    </row>
    <row r="190" spans="1:9" x14ac:dyDescent="0.25">
      <c r="A190" s="155" t="s">
        <v>89</v>
      </c>
      <c r="B190" s="133">
        <v>3852000</v>
      </c>
      <c r="C190" s="134">
        <v>4</v>
      </c>
      <c r="D190" s="133">
        <v>0</v>
      </c>
      <c r="E190" s="133">
        <v>0</v>
      </c>
      <c r="F190" s="133">
        <v>0</v>
      </c>
      <c r="G190" s="133">
        <v>0</v>
      </c>
      <c r="H190" s="133">
        <v>0</v>
      </c>
      <c r="I190" s="133">
        <v>0</v>
      </c>
    </row>
    <row r="191" spans="1:9" x14ac:dyDescent="0.25">
      <c r="A191" s="155" t="s">
        <v>90</v>
      </c>
      <c r="B191" s="133">
        <v>5770000</v>
      </c>
      <c r="C191" s="134">
        <v>4</v>
      </c>
      <c r="D191" s="133">
        <v>0</v>
      </c>
      <c r="E191" s="133">
        <v>0</v>
      </c>
      <c r="F191" s="133">
        <v>0</v>
      </c>
      <c r="G191" s="133">
        <v>0</v>
      </c>
      <c r="H191" s="133">
        <v>0</v>
      </c>
      <c r="I191" s="133">
        <v>0</v>
      </c>
    </row>
    <row r="192" spans="1:9" x14ac:dyDescent="0.25">
      <c r="A192" s="155" t="s">
        <v>354</v>
      </c>
      <c r="B192" s="133">
        <v>506000</v>
      </c>
      <c r="C192" s="134">
        <v>1</v>
      </c>
      <c r="D192" s="133">
        <v>0</v>
      </c>
      <c r="E192" s="133">
        <v>0</v>
      </c>
      <c r="F192" s="133">
        <v>0</v>
      </c>
      <c r="G192" s="133">
        <v>0</v>
      </c>
      <c r="H192" s="133">
        <v>0</v>
      </c>
      <c r="I192" s="133">
        <v>0</v>
      </c>
    </row>
    <row r="193" spans="1:9" x14ac:dyDescent="0.25">
      <c r="A193" s="155" t="s">
        <v>1964</v>
      </c>
      <c r="B193" s="133">
        <v>2929200</v>
      </c>
      <c r="C193" s="134">
        <v>2</v>
      </c>
      <c r="D193" s="133">
        <v>0</v>
      </c>
      <c r="E193" s="133">
        <v>0</v>
      </c>
      <c r="F193" s="133">
        <v>0</v>
      </c>
      <c r="G193" s="133">
        <v>58584</v>
      </c>
      <c r="H193" s="133">
        <v>0</v>
      </c>
      <c r="I193" s="133">
        <v>58584</v>
      </c>
    </row>
    <row r="194" spans="1:9" x14ac:dyDescent="0.25">
      <c r="A194" s="125" t="s">
        <v>55</v>
      </c>
      <c r="B194" s="133">
        <v>756967</v>
      </c>
      <c r="C194" s="134">
        <v>4</v>
      </c>
      <c r="D194" s="133">
        <v>0</v>
      </c>
      <c r="E194" s="133">
        <v>0</v>
      </c>
      <c r="F194" s="133">
        <v>0</v>
      </c>
      <c r="G194" s="133">
        <v>0</v>
      </c>
      <c r="H194" s="133">
        <v>0</v>
      </c>
      <c r="I194" s="133">
        <v>0</v>
      </c>
    </row>
    <row r="195" spans="1:9" x14ac:dyDescent="0.25">
      <c r="A195" s="155" t="s">
        <v>1623</v>
      </c>
      <c r="B195" s="133">
        <v>756967</v>
      </c>
      <c r="C195" s="134">
        <v>4</v>
      </c>
      <c r="D195" s="133">
        <v>0</v>
      </c>
      <c r="E195" s="133">
        <v>0</v>
      </c>
      <c r="F195" s="133">
        <v>0</v>
      </c>
      <c r="G195" s="133">
        <v>0</v>
      </c>
      <c r="H195" s="133">
        <v>0</v>
      </c>
      <c r="I195" s="133">
        <v>0</v>
      </c>
    </row>
    <row r="196" spans="1:9" x14ac:dyDescent="0.25">
      <c r="A196" s="125" t="s">
        <v>41</v>
      </c>
      <c r="B196" s="133">
        <v>6909902</v>
      </c>
      <c r="C196" s="134">
        <v>3</v>
      </c>
      <c r="D196" s="133">
        <v>0</v>
      </c>
      <c r="E196" s="133">
        <v>0</v>
      </c>
      <c r="F196" s="133">
        <v>0</v>
      </c>
      <c r="G196" s="133">
        <v>0</v>
      </c>
      <c r="H196" s="133">
        <v>0</v>
      </c>
      <c r="I196" s="133">
        <v>0</v>
      </c>
    </row>
    <row r="197" spans="1:9" x14ac:dyDescent="0.25">
      <c r="A197" s="155" t="s">
        <v>1757</v>
      </c>
      <c r="B197" s="133">
        <v>6909902</v>
      </c>
      <c r="C197" s="134">
        <v>3</v>
      </c>
      <c r="D197" s="133">
        <v>0</v>
      </c>
      <c r="E197" s="133">
        <v>0</v>
      </c>
      <c r="F197" s="133">
        <v>0</v>
      </c>
      <c r="G197" s="133">
        <v>0</v>
      </c>
      <c r="H197" s="133">
        <v>0</v>
      </c>
      <c r="I197" s="133">
        <v>0</v>
      </c>
    </row>
    <row r="198" spans="1:9" x14ac:dyDescent="0.25">
      <c r="A198" s="126" t="s">
        <v>106</v>
      </c>
      <c r="B198" s="146">
        <v>44930982</v>
      </c>
      <c r="C198" s="147">
        <v>17</v>
      </c>
      <c r="D198" s="133">
        <v>0</v>
      </c>
      <c r="E198" s="133">
        <v>0</v>
      </c>
      <c r="F198" s="133">
        <v>0</v>
      </c>
      <c r="G198" s="133">
        <v>58825</v>
      </c>
      <c r="H198" s="133">
        <v>0</v>
      </c>
      <c r="I198" s="133">
        <v>58825</v>
      </c>
    </row>
    <row r="199" spans="1:9" x14ac:dyDescent="0.25">
      <c r="A199" s="125" t="s">
        <v>33</v>
      </c>
      <c r="B199" s="133">
        <v>11027250</v>
      </c>
      <c r="C199" s="134">
        <v>10</v>
      </c>
      <c r="D199" s="133">
        <v>0</v>
      </c>
      <c r="E199" s="133">
        <v>0</v>
      </c>
      <c r="F199" s="133">
        <v>0</v>
      </c>
      <c r="G199" s="133">
        <v>58825</v>
      </c>
      <c r="H199" s="133">
        <v>0</v>
      </c>
      <c r="I199" s="133">
        <v>58825</v>
      </c>
    </row>
    <row r="200" spans="1:9" x14ac:dyDescent="0.25">
      <c r="A200" s="155" t="s">
        <v>89</v>
      </c>
      <c r="B200" s="133">
        <v>2950000</v>
      </c>
      <c r="C200" s="134">
        <v>3</v>
      </c>
      <c r="D200" s="133">
        <v>0</v>
      </c>
      <c r="E200" s="133">
        <v>0</v>
      </c>
      <c r="F200" s="133">
        <v>0</v>
      </c>
      <c r="G200" s="133">
        <v>0</v>
      </c>
      <c r="H200" s="133">
        <v>0</v>
      </c>
      <c r="I200" s="133">
        <v>0</v>
      </c>
    </row>
    <row r="201" spans="1:9" x14ac:dyDescent="0.25">
      <c r="A201" s="155" t="s">
        <v>90</v>
      </c>
      <c r="B201" s="133">
        <v>4430000</v>
      </c>
      <c r="C201" s="134">
        <v>3</v>
      </c>
      <c r="D201" s="133">
        <v>0</v>
      </c>
      <c r="E201" s="133">
        <v>0</v>
      </c>
      <c r="F201" s="133">
        <v>0</v>
      </c>
      <c r="G201" s="133">
        <v>0</v>
      </c>
      <c r="H201" s="133">
        <v>0</v>
      </c>
      <c r="I201" s="133">
        <v>0</v>
      </c>
    </row>
    <row r="202" spans="1:9" x14ac:dyDescent="0.25">
      <c r="A202" s="155" t="s">
        <v>354</v>
      </c>
      <c r="B202" s="133">
        <v>706000</v>
      </c>
      <c r="C202" s="134">
        <v>2</v>
      </c>
      <c r="D202" s="133">
        <v>0</v>
      </c>
      <c r="E202" s="133">
        <v>0</v>
      </c>
      <c r="F202" s="133">
        <v>0</v>
      </c>
      <c r="G202" s="133">
        <v>0</v>
      </c>
      <c r="H202" s="133">
        <v>0</v>
      </c>
      <c r="I202" s="133">
        <v>0</v>
      </c>
    </row>
    <row r="203" spans="1:9" x14ac:dyDescent="0.25">
      <c r="A203" s="155" t="s">
        <v>1964</v>
      </c>
      <c r="B203" s="133">
        <v>2941250</v>
      </c>
      <c r="C203" s="134">
        <v>2</v>
      </c>
      <c r="D203" s="133">
        <v>0</v>
      </c>
      <c r="E203" s="133">
        <v>0</v>
      </c>
      <c r="F203" s="133">
        <v>0</v>
      </c>
      <c r="G203" s="133">
        <v>58825</v>
      </c>
      <c r="H203" s="133">
        <v>0</v>
      </c>
      <c r="I203" s="133">
        <v>58825</v>
      </c>
    </row>
    <row r="204" spans="1:9" x14ac:dyDescent="0.25">
      <c r="A204" s="125" t="s">
        <v>41</v>
      </c>
      <c r="B204" s="133">
        <v>33903732</v>
      </c>
      <c r="C204" s="134">
        <v>7</v>
      </c>
      <c r="D204" s="133">
        <v>0</v>
      </c>
      <c r="E204" s="133">
        <v>0</v>
      </c>
      <c r="F204" s="133">
        <v>0</v>
      </c>
      <c r="G204" s="133">
        <v>0</v>
      </c>
      <c r="H204" s="133">
        <v>0</v>
      </c>
      <c r="I204" s="133">
        <v>0</v>
      </c>
    </row>
    <row r="205" spans="1:9" x14ac:dyDescent="0.25">
      <c r="A205" s="155" t="s">
        <v>3426</v>
      </c>
      <c r="B205" s="133">
        <v>33903732</v>
      </c>
      <c r="C205" s="134">
        <v>7</v>
      </c>
      <c r="D205" s="133">
        <v>0</v>
      </c>
      <c r="E205" s="133">
        <v>0</v>
      </c>
      <c r="F205" s="133">
        <v>0</v>
      </c>
      <c r="G205" s="133">
        <v>0</v>
      </c>
      <c r="H205" s="133">
        <v>0</v>
      </c>
      <c r="I205" s="133">
        <v>0</v>
      </c>
    </row>
    <row r="206" spans="1:9" x14ac:dyDescent="0.25">
      <c r="A206" s="126" t="s">
        <v>953</v>
      </c>
      <c r="B206" s="146">
        <v>13831200</v>
      </c>
      <c r="C206" s="147">
        <v>9</v>
      </c>
      <c r="D206" s="133">
        <v>0</v>
      </c>
      <c r="E206" s="133">
        <v>0</v>
      </c>
      <c r="F206" s="133">
        <v>0</v>
      </c>
      <c r="G206" s="133">
        <v>88864</v>
      </c>
      <c r="H206" s="133">
        <v>0</v>
      </c>
      <c r="I206" s="133">
        <v>88864</v>
      </c>
    </row>
    <row r="207" spans="1:9" x14ac:dyDescent="0.25">
      <c r="A207" s="125" t="s">
        <v>33</v>
      </c>
      <c r="B207" s="133">
        <v>10631200</v>
      </c>
      <c r="C207" s="134">
        <v>8</v>
      </c>
      <c r="D207" s="133">
        <v>0</v>
      </c>
      <c r="E207" s="133">
        <v>0</v>
      </c>
      <c r="F207" s="133">
        <v>0</v>
      </c>
      <c r="G207" s="133">
        <v>88864</v>
      </c>
      <c r="H207" s="133">
        <v>0</v>
      </c>
      <c r="I207" s="133">
        <v>88864</v>
      </c>
    </row>
    <row r="208" spans="1:9" x14ac:dyDescent="0.25">
      <c r="A208" s="155" t="s">
        <v>89</v>
      </c>
      <c r="B208" s="133">
        <v>1918000</v>
      </c>
      <c r="C208" s="134">
        <v>2</v>
      </c>
      <c r="D208" s="133">
        <v>0</v>
      </c>
      <c r="E208" s="133">
        <v>0</v>
      </c>
      <c r="F208" s="133">
        <v>0</v>
      </c>
      <c r="G208" s="133">
        <v>0</v>
      </c>
      <c r="H208" s="133">
        <v>0</v>
      </c>
      <c r="I208" s="133">
        <v>0</v>
      </c>
    </row>
    <row r="209" spans="1:9" x14ac:dyDescent="0.25">
      <c r="A209" s="155" t="s">
        <v>90</v>
      </c>
      <c r="B209" s="133">
        <v>4270000</v>
      </c>
      <c r="C209" s="134">
        <v>3</v>
      </c>
      <c r="D209" s="133">
        <v>0</v>
      </c>
      <c r="E209" s="133">
        <v>0</v>
      </c>
      <c r="F209" s="133">
        <v>0</v>
      </c>
      <c r="G209" s="133">
        <v>0</v>
      </c>
      <c r="H209" s="133">
        <v>0</v>
      </c>
      <c r="I209" s="133">
        <v>0</v>
      </c>
    </row>
    <row r="210" spans="1:9" x14ac:dyDescent="0.25">
      <c r="A210" s="155" t="s">
        <v>1964</v>
      </c>
      <c r="B210" s="133">
        <v>4443200</v>
      </c>
      <c r="C210" s="134">
        <v>3</v>
      </c>
      <c r="D210" s="133">
        <v>0</v>
      </c>
      <c r="E210" s="133">
        <v>0</v>
      </c>
      <c r="F210" s="133">
        <v>0</v>
      </c>
      <c r="G210" s="133">
        <v>88864</v>
      </c>
      <c r="H210" s="133">
        <v>0</v>
      </c>
      <c r="I210" s="133">
        <v>88864</v>
      </c>
    </row>
    <row r="211" spans="1:9" x14ac:dyDescent="0.25">
      <c r="A211" s="125" t="s">
        <v>41</v>
      </c>
      <c r="B211" s="133">
        <v>3200000</v>
      </c>
      <c r="C211" s="134">
        <v>1</v>
      </c>
      <c r="D211" s="133">
        <v>0</v>
      </c>
      <c r="E211" s="133">
        <v>0</v>
      </c>
      <c r="F211" s="133">
        <v>0</v>
      </c>
      <c r="G211" s="133">
        <v>0</v>
      </c>
      <c r="H211" s="133">
        <v>0</v>
      </c>
      <c r="I211" s="133">
        <v>0</v>
      </c>
    </row>
    <row r="212" spans="1:9" x14ac:dyDescent="0.25">
      <c r="A212" s="155" t="s">
        <v>4915</v>
      </c>
      <c r="B212" s="133">
        <v>3200000</v>
      </c>
      <c r="C212" s="134">
        <v>1</v>
      </c>
      <c r="D212" s="133">
        <v>0</v>
      </c>
      <c r="E212" s="133">
        <v>0</v>
      </c>
      <c r="F212" s="133">
        <v>0</v>
      </c>
      <c r="G212" s="133">
        <v>0</v>
      </c>
      <c r="H212" s="133">
        <v>0</v>
      </c>
      <c r="I212" s="133">
        <v>0</v>
      </c>
    </row>
    <row r="213" spans="1:9" x14ac:dyDescent="0.25">
      <c r="A213" s="126" t="s">
        <v>954</v>
      </c>
      <c r="B213" s="146">
        <v>10020650</v>
      </c>
      <c r="C213" s="147">
        <v>8</v>
      </c>
      <c r="D213" s="133">
        <v>0</v>
      </c>
      <c r="E213" s="133">
        <v>0</v>
      </c>
      <c r="F213" s="133">
        <v>0</v>
      </c>
      <c r="G213" s="133">
        <v>59413</v>
      </c>
      <c r="H213" s="133">
        <v>0</v>
      </c>
      <c r="I213" s="133">
        <v>59413</v>
      </c>
    </row>
    <row r="214" spans="1:9" x14ac:dyDescent="0.25">
      <c r="A214" s="125" t="s">
        <v>33</v>
      </c>
      <c r="B214" s="133">
        <v>10020650</v>
      </c>
      <c r="C214" s="134">
        <v>8</v>
      </c>
      <c r="D214" s="133">
        <v>0</v>
      </c>
      <c r="E214" s="133">
        <v>0</v>
      </c>
      <c r="F214" s="133">
        <v>0</v>
      </c>
      <c r="G214" s="133">
        <v>59413</v>
      </c>
      <c r="H214" s="133">
        <v>0</v>
      </c>
      <c r="I214" s="133">
        <v>59413</v>
      </c>
    </row>
    <row r="215" spans="1:9" x14ac:dyDescent="0.25">
      <c r="A215" s="155" t="s">
        <v>89</v>
      </c>
      <c r="B215" s="133">
        <v>2885000</v>
      </c>
      <c r="C215" s="134">
        <v>3</v>
      </c>
      <c r="D215" s="133">
        <v>0</v>
      </c>
      <c r="E215" s="133">
        <v>0</v>
      </c>
      <c r="F215" s="133">
        <v>0</v>
      </c>
      <c r="G215" s="133">
        <v>0</v>
      </c>
      <c r="H215" s="133">
        <v>0</v>
      </c>
      <c r="I215" s="133">
        <v>0</v>
      </c>
    </row>
    <row r="216" spans="1:9" x14ac:dyDescent="0.25">
      <c r="A216" s="155" t="s">
        <v>90</v>
      </c>
      <c r="B216" s="133">
        <v>4165000</v>
      </c>
      <c r="C216" s="134">
        <v>3</v>
      </c>
      <c r="D216" s="133">
        <v>0</v>
      </c>
      <c r="E216" s="133">
        <v>0</v>
      </c>
      <c r="F216" s="133">
        <v>0</v>
      </c>
      <c r="G216" s="133">
        <v>0</v>
      </c>
      <c r="H216" s="133">
        <v>0</v>
      </c>
      <c r="I216" s="133">
        <v>0</v>
      </c>
    </row>
    <row r="217" spans="1:9" x14ac:dyDescent="0.25">
      <c r="A217" s="155" t="s">
        <v>267</v>
      </c>
      <c r="B217" s="133">
        <v>2970650</v>
      </c>
      <c r="C217" s="134">
        <v>2</v>
      </c>
      <c r="D217" s="133">
        <v>0</v>
      </c>
      <c r="E217" s="133">
        <v>0</v>
      </c>
      <c r="F217" s="133">
        <v>0</v>
      </c>
      <c r="G217" s="133">
        <v>59413</v>
      </c>
      <c r="H217" s="133">
        <v>0</v>
      </c>
      <c r="I217" s="133">
        <v>59413</v>
      </c>
    </row>
    <row r="218" spans="1:9" x14ac:dyDescent="0.25">
      <c r="A218" s="126" t="s">
        <v>955</v>
      </c>
      <c r="B218" s="146">
        <v>11227700</v>
      </c>
      <c r="C218" s="147">
        <v>9</v>
      </c>
      <c r="D218" s="133">
        <v>0</v>
      </c>
      <c r="E218" s="133">
        <v>0</v>
      </c>
      <c r="F218" s="133">
        <v>0</v>
      </c>
      <c r="G218" s="133">
        <v>59174</v>
      </c>
      <c r="H218" s="133">
        <v>0</v>
      </c>
      <c r="I218" s="133">
        <v>59174</v>
      </c>
    </row>
    <row r="219" spans="1:9" x14ac:dyDescent="0.25">
      <c r="A219" s="125" t="s">
        <v>33</v>
      </c>
      <c r="B219" s="133">
        <v>9987700</v>
      </c>
      <c r="C219" s="134">
        <v>8</v>
      </c>
      <c r="D219" s="133">
        <v>0</v>
      </c>
      <c r="E219" s="133">
        <v>0</v>
      </c>
      <c r="F219" s="133">
        <v>0</v>
      </c>
      <c r="G219" s="133">
        <v>59174</v>
      </c>
      <c r="H219" s="133">
        <v>0</v>
      </c>
      <c r="I219" s="133">
        <v>59174</v>
      </c>
    </row>
    <row r="220" spans="1:9" x14ac:dyDescent="0.25">
      <c r="A220" s="155" t="s">
        <v>89</v>
      </c>
      <c r="B220" s="133">
        <v>2889000</v>
      </c>
      <c r="C220" s="134">
        <v>3</v>
      </c>
      <c r="D220" s="133">
        <v>0</v>
      </c>
      <c r="E220" s="133">
        <v>0</v>
      </c>
      <c r="F220" s="133">
        <v>0</v>
      </c>
      <c r="G220" s="133">
        <v>0</v>
      </c>
      <c r="H220" s="133">
        <v>0</v>
      </c>
      <c r="I220" s="133">
        <v>0</v>
      </c>
    </row>
    <row r="221" spans="1:9" x14ac:dyDescent="0.25">
      <c r="A221" s="155" t="s">
        <v>90</v>
      </c>
      <c r="B221" s="133">
        <v>4140000</v>
      </c>
      <c r="C221" s="134">
        <v>3</v>
      </c>
      <c r="D221" s="133">
        <v>0</v>
      </c>
      <c r="E221" s="133">
        <v>0</v>
      </c>
      <c r="F221" s="133">
        <v>0</v>
      </c>
      <c r="G221" s="133">
        <v>0</v>
      </c>
      <c r="H221" s="133">
        <v>0</v>
      </c>
      <c r="I221" s="133">
        <v>0</v>
      </c>
    </row>
    <row r="222" spans="1:9" x14ac:dyDescent="0.25">
      <c r="A222" s="155" t="s">
        <v>267</v>
      </c>
      <c r="B222" s="133">
        <v>2958700</v>
      </c>
      <c r="C222" s="134">
        <v>2</v>
      </c>
      <c r="D222" s="133">
        <v>0</v>
      </c>
      <c r="E222" s="133">
        <v>0</v>
      </c>
      <c r="F222" s="133">
        <v>0</v>
      </c>
      <c r="G222" s="133">
        <v>59174</v>
      </c>
      <c r="H222" s="133">
        <v>0</v>
      </c>
      <c r="I222" s="133">
        <v>59174</v>
      </c>
    </row>
    <row r="223" spans="1:9" x14ac:dyDescent="0.25">
      <c r="A223" s="125" t="s">
        <v>41</v>
      </c>
      <c r="B223" s="133">
        <v>1240000</v>
      </c>
      <c r="C223" s="134">
        <v>1</v>
      </c>
      <c r="D223" s="133">
        <v>0</v>
      </c>
      <c r="E223" s="133">
        <v>0</v>
      </c>
      <c r="F223" s="133">
        <v>0</v>
      </c>
      <c r="G223" s="133">
        <v>0</v>
      </c>
      <c r="H223" s="133">
        <v>0</v>
      </c>
      <c r="I223" s="133">
        <v>0</v>
      </c>
    </row>
    <row r="224" spans="1:9" x14ac:dyDescent="0.25">
      <c r="A224" s="155" t="s">
        <v>4039</v>
      </c>
      <c r="B224" s="133">
        <v>1240000</v>
      </c>
      <c r="C224" s="134">
        <v>1</v>
      </c>
      <c r="D224" s="133">
        <v>0</v>
      </c>
      <c r="E224" s="133">
        <v>0</v>
      </c>
      <c r="F224" s="133">
        <v>0</v>
      </c>
      <c r="G224" s="133">
        <v>0</v>
      </c>
      <c r="H224" s="133">
        <v>0</v>
      </c>
      <c r="I224" s="133">
        <v>0</v>
      </c>
    </row>
    <row r="225" spans="1:9" x14ac:dyDescent="0.25">
      <c r="A225" s="126" t="s">
        <v>956</v>
      </c>
      <c r="B225" s="137">
        <v>67414200</v>
      </c>
      <c r="C225" s="134">
        <v>12</v>
      </c>
      <c r="D225" s="133">
        <v>3329730</v>
      </c>
      <c r="E225" s="133">
        <v>700000</v>
      </c>
      <c r="F225" s="133">
        <v>454054</v>
      </c>
      <c r="G225" s="133">
        <v>799584</v>
      </c>
      <c r="H225" s="133">
        <v>0</v>
      </c>
      <c r="I225" s="133">
        <v>5283368</v>
      </c>
    </row>
    <row r="226" spans="1:9" x14ac:dyDescent="0.25">
      <c r="A226" s="125" t="s">
        <v>33</v>
      </c>
      <c r="B226" s="133">
        <v>59954200</v>
      </c>
      <c r="C226" s="134">
        <v>8</v>
      </c>
      <c r="D226" s="133">
        <v>3329730</v>
      </c>
      <c r="E226" s="133">
        <v>0</v>
      </c>
      <c r="F226" s="133">
        <v>454054</v>
      </c>
      <c r="G226" s="133">
        <v>799584</v>
      </c>
      <c r="H226" s="133">
        <v>0</v>
      </c>
      <c r="I226" s="133">
        <v>4583368</v>
      </c>
    </row>
    <row r="227" spans="1:9" x14ac:dyDescent="0.25">
      <c r="A227" s="155" t="s">
        <v>89</v>
      </c>
      <c r="B227" s="133">
        <v>1950000</v>
      </c>
      <c r="C227" s="134">
        <v>2</v>
      </c>
      <c r="D227" s="133">
        <v>0</v>
      </c>
      <c r="E227" s="133">
        <v>0</v>
      </c>
      <c r="F227" s="133">
        <v>0</v>
      </c>
      <c r="G227" s="133">
        <v>0</v>
      </c>
      <c r="H227" s="133">
        <v>0</v>
      </c>
      <c r="I227" s="133">
        <v>0</v>
      </c>
    </row>
    <row r="228" spans="1:9" x14ac:dyDescent="0.25">
      <c r="A228" s="155" t="s">
        <v>90</v>
      </c>
      <c r="B228" s="133">
        <v>2965000</v>
      </c>
      <c r="C228" s="134">
        <v>2</v>
      </c>
      <c r="D228" s="133">
        <v>0</v>
      </c>
      <c r="E228" s="133">
        <v>0</v>
      </c>
      <c r="F228" s="133">
        <v>0</v>
      </c>
      <c r="G228" s="133">
        <v>0</v>
      </c>
      <c r="H228" s="133">
        <v>0</v>
      </c>
      <c r="I228" s="133">
        <v>0</v>
      </c>
    </row>
    <row r="229" spans="1:9" x14ac:dyDescent="0.25">
      <c r="A229" s="155" t="s">
        <v>354</v>
      </c>
      <c r="B229" s="133">
        <v>18540000</v>
      </c>
      <c r="C229" s="134">
        <v>1</v>
      </c>
      <c r="D229" s="133">
        <v>0</v>
      </c>
      <c r="E229" s="133">
        <v>0</v>
      </c>
      <c r="F229" s="133">
        <v>0</v>
      </c>
      <c r="G229" s="133">
        <v>741600</v>
      </c>
      <c r="H229" s="133">
        <v>0</v>
      </c>
      <c r="I229" s="133">
        <v>741600</v>
      </c>
    </row>
    <row r="230" spans="1:9" x14ac:dyDescent="0.25">
      <c r="A230" s="155" t="s">
        <v>267</v>
      </c>
      <c r="B230" s="133">
        <v>2899200</v>
      </c>
      <c r="C230" s="134">
        <v>2</v>
      </c>
      <c r="D230" s="133">
        <v>0</v>
      </c>
      <c r="E230" s="133">
        <v>0</v>
      </c>
      <c r="F230" s="133">
        <v>0</v>
      </c>
      <c r="G230" s="133">
        <v>57984</v>
      </c>
      <c r="H230" s="133">
        <v>0</v>
      </c>
      <c r="I230" s="133">
        <v>57984</v>
      </c>
    </row>
    <row r="231" spans="1:9" x14ac:dyDescent="0.25">
      <c r="A231" s="155" t="s">
        <v>3760</v>
      </c>
      <c r="B231" s="133">
        <v>33600000</v>
      </c>
      <c r="C231" s="134">
        <v>1</v>
      </c>
      <c r="D231" s="133">
        <v>3329730</v>
      </c>
      <c r="E231" s="133">
        <v>0</v>
      </c>
      <c r="F231" s="133">
        <v>454054</v>
      </c>
      <c r="G231" s="133">
        <v>0</v>
      </c>
      <c r="H231" s="133">
        <v>0</v>
      </c>
      <c r="I231" s="133">
        <v>3783784</v>
      </c>
    </row>
    <row r="232" spans="1:9" x14ac:dyDescent="0.25">
      <c r="A232" s="125" t="s">
        <v>240</v>
      </c>
      <c r="B232" s="133">
        <v>6000000</v>
      </c>
      <c r="C232" s="134">
        <v>3</v>
      </c>
      <c r="D232" s="133">
        <v>0</v>
      </c>
      <c r="E232" s="133">
        <v>700000</v>
      </c>
      <c r="F232" s="133">
        <v>0</v>
      </c>
      <c r="G232" s="133">
        <v>0</v>
      </c>
      <c r="H232" s="133">
        <v>0</v>
      </c>
      <c r="I232" s="133">
        <v>700000</v>
      </c>
    </row>
    <row r="233" spans="1:9" x14ac:dyDescent="0.25">
      <c r="A233" s="155" t="s">
        <v>3023</v>
      </c>
      <c r="B233" s="133">
        <v>6000000</v>
      </c>
      <c r="C233" s="134">
        <v>3</v>
      </c>
      <c r="D233" s="133">
        <v>0</v>
      </c>
      <c r="E233" s="133">
        <v>700000</v>
      </c>
      <c r="F233" s="133">
        <v>0</v>
      </c>
      <c r="G233" s="133">
        <v>0</v>
      </c>
      <c r="H233" s="133">
        <v>0</v>
      </c>
      <c r="I233" s="133">
        <v>700000</v>
      </c>
    </row>
    <row r="234" spans="1:9" x14ac:dyDescent="0.25">
      <c r="A234" s="125" t="s">
        <v>41</v>
      </c>
      <c r="B234" s="133">
        <v>1460000</v>
      </c>
      <c r="C234" s="134">
        <v>1</v>
      </c>
      <c r="D234" s="133">
        <v>0</v>
      </c>
      <c r="E234" s="133">
        <v>0</v>
      </c>
      <c r="F234" s="133">
        <v>0</v>
      </c>
      <c r="G234" s="133">
        <v>0</v>
      </c>
      <c r="H234" s="133">
        <v>0</v>
      </c>
      <c r="I234" s="133">
        <v>0</v>
      </c>
    </row>
    <row r="235" spans="1:9" x14ac:dyDescent="0.25">
      <c r="A235" s="155" t="s">
        <v>4044</v>
      </c>
      <c r="B235" s="133">
        <v>1460000</v>
      </c>
      <c r="C235" s="134">
        <v>1</v>
      </c>
      <c r="D235" s="133">
        <v>0</v>
      </c>
      <c r="E235" s="133">
        <v>0</v>
      </c>
      <c r="F235" s="133">
        <v>0</v>
      </c>
      <c r="G235" s="133">
        <v>0</v>
      </c>
      <c r="H235" s="133">
        <v>0</v>
      </c>
      <c r="I235" s="133">
        <v>0</v>
      </c>
    </row>
    <row r="236" spans="1:9" x14ac:dyDescent="0.25">
      <c r="A236" s="60" t="s">
        <v>119</v>
      </c>
      <c r="B236" s="139">
        <v>85054790</v>
      </c>
      <c r="C236" s="140">
        <v>51</v>
      </c>
      <c r="D236" s="133">
        <v>0</v>
      </c>
      <c r="E236" s="133">
        <v>0</v>
      </c>
      <c r="F236" s="133">
        <v>78750</v>
      </c>
      <c r="G236" s="133">
        <v>355591</v>
      </c>
      <c r="H236" s="133">
        <v>0</v>
      </c>
      <c r="I236" s="133">
        <v>434341</v>
      </c>
    </row>
    <row r="237" spans="1:9" x14ac:dyDescent="0.25">
      <c r="A237" s="154" t="s">
        <v>120</v>
      </c>
      <c r="B237" s="135">
        <v>73403140</v>
      </c>
      <c r="C237" s="142">
        <v>42</v>
      </c>
      <c r="D237" s="143">
        <v>0</v>
      </c>
      <c r="E237" s="143">
        <v>0</v>
      </c>
      <c r="F237" s="143">
        <v>78750</v>
      </c>
      <c r="G237" s="143">
        <v>265938</v>
      </c>
      <c r="H237" s="143">
        <v>0</v>
      </c>
      <c r="I237" s="143">
        <v>344688</v>
      </c>
    </row>
    <row r="238" spans="1:9" x14ac:dyDescent="0.25">
      <c r="A238" s="126" t="s">
        <v>121</v>
      </c>
      <c r="B238" s="137">
        <v>22802750</v>
      </c>
      <c r="C238" s="138">
        <v>18</v>
      </c>
      <c r="D238" s="137">
        <v>0</v>
      </c>
      <c r="E238" s="137">
        <v>0</v>
      </c>
      <c r="F238" s="137">
        <v>78750</v>
      </c>
      <c r="G238" s="137">
        <v>89295</v>
      </c>
      <c r="H238" s="137">
        <v>0</v>
      </c>
      <c r="I238" s="137">
        <v>168045</v>
      </c>
    </row>
    <row r="239" spans="1:9" x14ac:dyDescent="0.25">
      <c r="A239" s="125" t="s">
        <v>33</v>
      </c>
      <c r="B239" s="133">
        <v>18329250</v>
      </c>
      <c r="C239" s="134">
        <v>15</v>
      </c>
      <c r="D239" s="133">
        <v>0</v>
      </c>
      <c r="E239" s="133">
        <v>0</v>
      </c>
      <c r="F239" s="133">
        <v>78750</v>
      </c>
      <c r="G239" s="133">
        <v>89295</v>
      </c>
      <c r="H239" s="133">
        <v>0</v>
      </c>
      <c r="I239" s="133">
        <v>168045</v>
      </c>
    </row>
    <row r="240" spans="1:9" x14ac:dyDescent="0.25">
      <c r="A240" s="155" t="s">
        <v>89</v>
      </c>
      <c r="B240" s="133">
        <v>2885000</v>
      </c>
      <c r="C240" s="134">
        <v>3</v>
      </c>
      <c r="D240" s="133">
        <v>0</v>
      </c>
      <c r="E240" s="133">
        <v>0</v>
      </c>
      <c r="F240" s="133">
        <v>0</v>
      </c>
      <c r="G240" s="133">
        <v>0</v>
      </c>
      <c r="H240" s="133">
        <v>0</v>
      </c>
      <c r="I240" s="133">
        <v>0</v>
      </c>
    </row>
    <row r="241" spans="1:9" x14ac:dyDescent="0.25">
      <c r="A241" s="155" t="s">
        <v>90</v>
      </c>
      <c r="B241" s="133">
        <v>4240000</v>
      </c>
      <c r="C241" s="134">
        <v>3</v>
      </c>
      <c r="D241" s="133">
        <v>0</v>
      </c>
      <c r="E241" s="133">
        <v>0</v>
      </c>
      <c r="F241" s="133">
        <v>0</v>
      </c>
      <c r="G241" s="133">
        <v>0</v>
      </c>
      <c r="H241" s="133">
        <v>0</v>
      </c>
      <c r="I241" s="133">
        <v>0</v>
      </c>
    </row>
    <row r="242" spans="1:9" x14ac:dyDescent="0.25">
      <c r="A242" s="155" t="s">
        <v>354</v>
      </c>
      <c r="B242" s="133">
        <v>6739500</v>
      </c>
      <c r="C242" s="134">
        <v>6</v>
      </c>
      <c r="D242" s="133">
        <v>0</v>
      </c>
      <c r="E242" s="133">
        <v>0</v>
      </c>
      <c r="F242" s="133">
        <v>78750</v>
      </c>
      <c r="G242" s="133">
        <v>0</v>
      </c>
      <c r="H242" s="133">
        <v>0</v>
      </c>
      <c r="I242" s="133">
        <v>78750</v>
      </c>
    </row>
    <row r="243" spans="1:9" x14ac:dyDescent="0.25">
      <c r="A243" s="155" t="s">
        <v>267</v>
      </c>
      <c r="B243" s="133">
        <v>4464750</v>
      </c>
      <c r="C243" s="134">
        <v>3</v>
      </c>
      <c r="D243" s="133">
        <v>0</v>
      </c>
      <c r="E243" s="133">
        <v>0</v>
      </c>
      <c r="F243" s="133">
        <v>0</v>
      </c>
      <c r="G243" s="133">
        <v>89295</v>
      </c>
      <c r="H243" s="133">
        <v>0</v>
      </c>
      <c r="I243" s="133">
        <v>89295</v>
      </c>
    </row>
    <row r="244" spans="1:9" x14ac:dyDescent="0.25">
      <c r="A244" s="125" t="s">
        <v>41</v>
      </c>
      <c r="B244" s="133">
        <v>4473500</v>
      </c>
      <c r="C244" s="134">
        <v>3</v>
      </c>
      <c r="D244" s="133">
        <v>0</v>
      </c>
      <c r="E244" s="133">
        <v>0</v>
      </c>
      <c r="F244" s="133">
        <v>0</v>
      </c>
      <c r="G244" s="133">
        <v>0</v>
      </c>
      <c r="H244" s="133">
        <v>0</v>
      </c>
      <c r="I244" s="133">
        <v>0</v>
      </c>
    </row>
    <row r="245" spans="1:9" x14ac:dyDescent="0.25">
      <c r="A245" s="155" t="s">
        <v>3180</v>
      </c>
      <c r="B245" s="133">
        <v>4473500</v>
      </c>
      <c r="C245" s="134">
        <v>3</v>
      </c>
      <c r="D245" s="133">
        <v>0</v>
      </c>
      <c r="E245" s="133">
        <v>0</v>
      </c>
      <c r="F245" s="133">
        <v>0</v>
      </c>
      <c r="G245" s="133">
        <v>0</v>
      </c>
      <c r="H245" s="133">
        <v>0</v>
      </c>
      <c r="I245" s="133">
        <v>0</v>
      </c>
    </row>
    <row r="246" spans="1:9" x14ac:dyDescent="0.25">
      <c r="A246" s="126" t="s">
        <v>122</v>
      </c>
      <c r="B246" s="137">
        <v>38864140</v>
      </c>
      <c r="C246" s="138">
        <v>15</v>
      </c>
      <c r="D246" s="133">
        <v>0</v>
      </c>
      <c r="E246" s="133">
        <v>0</v>
      </c>
      <c r="F246" s="133">
        <v>0</v>
      </c>
      <c r="G246" s="133">
        <v>87938</v>
      </c>
      <c r="H246" s="133">
        <v>0</v>
      </c>
      <c r="I246" s="133">
        <v>87938</v>
      </c>
    </row>
    <row r="247" spans="1:9" x14ac:dyDescent="0.25">
      <c r="A247" s="125" t="s">
        <v>33</v>
      </c>
      <c r="B247" s="133">
        <v>13808900</v>
      </c>
      <c r="C247" s="134">
        <v>14</v>
      </c>
      <c r="D247" s="133">
        <v>0</v>
      </c>
      <c r="E247" s="133">
        <v>0</v>
      </c>
      <c r="F247" s="133">
        <v>0</v>
      </c>
      <c r="G247" s="133">
        <v>87938</v>
      </c>
      <c r="H247" s="133">
        <v>0</v>
      </c>
      <c r="I247" s="133">
        <v>87938</v>
      </c>
    </row>
    <row r="248" spans="1:9" x14ac:dyDescent="0.25">
      <c r="A248" s="155" t="s">
        <v>89</v>
      </c>
      <c r="B248" s="133">
        <v>2972000</v>
      </c>
      <c r="C248" s="134">
        <v>3</v>
      </c>
      <c r="D248" s="133">
        <v>0</v>
      </c>
      <c r="E248" s="133">
        <v>0</v>
      </c>
      <c r="F248" s="133">
        <v>0</v>
      </c>
      <c r="G248" s="133">
        <v>0</v>
      </c>
      <c r="H248" s="133">
        <v>0</v>
      </c>
      <c r="I248" s="133">
        <v>0</v>
      </c>
    </row>
    <row r="249" spans="1:9" x14ac:dyDescent="0.25">
      <c r="A249" s="155" t="s">
        <v>90</v>
      </c>
      <c r="B249" s="133">
        <v>4280000</v>
      </c>
      <c r="C249" s="134">
        <v>3</v>
      </c>
      <c r="D249" s="133">
        <v>0</v>
      </c>
      <c r="E249" s="133">
        <v>0</v>
      </c>
      <c r="F249" s="133">
        <v>0</v>
      </c>
      <c r="G249" s="133">
        <v>0</v>
      </c>
      <c r="H249" s="133">
        <v>0</v>
      </c>
      <c r="I249" s="133">
        <v>0</v>
      </c>
    </row>
    <row r="250" spans="1:9" x14ac:dyDescent="0.25">
      <c r="A250" s="155" t="s">
        <v>354</v>
      </c>
      <c r="B250" s="133">
        <v>2160000</v>
      </c>
      <c r="C250" s="134">
        <v>5</v>
      </c>
      <c r="D250" s="133">
        <v>0</v>
      </c>
      <c r="E250" s="133">
        <v>0</v>
      </c>
      <c r="F250" s="133">
        <v>0</v>
      </c>
      <c r="G250" s="133">
        <v>0</v>
      </c>
      <c r="H250" s="133">
        <v>0</v>
      </c>
      <c r="I250" s="133">
        <v>0</v>
      </c>
    </row>
    <row r="251" spans="1:9" x14ac:dyDescent="0.25">
      <c r="A251" s="155" t="s">
        <v>267</v>
      </c>
      <c r="B251" s="133">
        <v>4396900</v>
      </c>
      <c r="C251" s="134">
        <v>3</v>
      </c>
      <c r="D251" s="133">
        <v>0</v>
      </c>
      <c r="E251" s="133">
        <v>0</v>
      </c>
      <c r="F251" s="133">
        <v>0</v>
      </c>
      <c r="G251" s="133">
        <v>87938</v>
      </c>
      <c r="H251" s="133">
        <v>0</v>
      </c>
      <c r="I251" s="133">
        <v>87938</v>
      </c>
    </row>
    <row r="252" spans="1:9" x14ac:dyDescent="0.25">
      <c r="A252" s="125" t="s">
        <v>41</v>
      </c>
      <c r="B252" s="133">
        <v>25055240</v>
      </c>
      <c r="C252" s="134">
        <v>1</v>
      </c>
      <c r="D252" s="133">
        <v>0</v>
      </c>
      <c r="E252" s="133">
        <v>0</v>
      </c>
      <c r="F252" s="133">
        <v>0</v>
      </c>
      <c r="G252" s="133">
        <v>0</v>
      </c>
      <c r="H252" s="133">
        <v>0</v>
      </c>
      <c r="I252" s="133">
        <v>0</v>
      </c>
    </row>
    <row r="253" spans="1:9" x14ac:dyDescent="0.25">
      <c r="A253" s="155" t="s">
        <v>3180</v>
      </c>
      <c r="B253" s="133">
        <v>25055240</v>
      </c>
      <c r="C253" s="134">
        <v>1</v>
      </c>
      <c r="D253" s="133">
        <v>0</v>
      </c>
      <c r="E253" s="133">
        <v>0</v>
      </c>
      <c r="F253" s="133">
        <v>0</v>
      </c>
      <c r="G253" s="133">
        <v>0</v>
      </c>
      <c r="H253" s="133">
        <v>0</v>
      </c>
      <c r="I253" s="133">
        <v>0</v>
      </c>
    </row>
    <row r="254" spans="1:9" x14ac:dyDescent="0.25">
      <c r="A254" s="126" t="s">
        <v>347</v>
      </c>
      <c r="B254" s="137">
        <v>11736250</v>
      </c>
      <c r="C254" s="138">
        <v>9</v>
      </c>
      <c r="D254" s="133">
        <v>0</v>
      </c>
      <c r="E254" s="133">
        <v>0</v>
      </c>
      <c r="F254" s="133">
        <v>0</v>
      </c>
      <c r="G254" s="133">
        <v>88705</v>
      </c>
      <c r="H254" s="133">
        <v>0</v>
      </c>
      <c r="I254" s="133">
        <v>88705</v>
      </c>
    </row>
    <row r="255" spans="1:9" x14ac:dyDescent="0.25">
      <c r="A255" s="125" t="s">
        <v>33</v>
      </c>
      <c r="B255" s="133">
        <v>11736250</v>
      </c>
      <c r="C255" s="134">
        <v>9</v>
      </c>
      <c r="D255" s="133">
        <v>0</v>
      </c>
      <c r="E255" s="133">
        <v>0</v>
      </c>
      <c r="F255" s="133">
        <v>0</v>
      </c>
      <c r="G255" s="133">
        <v>88705</v>
      </c>
      <c r="H255" s="133">
        <v>0</v>
      </c>
      <c r="I255" s="133">
        <v>88705</v>
      </c>
    </row>
    <row r="256" spans="1:9" x14ac:dyDescent="0.25">
      <c r="A256" s="155" t="s">
        <v>89</v>
      </c>
      <c r="B256" s="133">
        <v>2961000</v>
      </c>
      <c r="C256" s="134">
        <v>3</v>
      </c>
      <c r="D256" s="133">
        <v>0</v>
      </c>
      <c r="E256" s="133">
        <v>0</v>
      </c>
      <c r="F256" s="133">
        <v>0</v>
      </c>
      <c r="G256" s="133">
        <v>0</v>
      </c>
      <c r="H256" s="133">
        <v>0</v>
      </c>
      <c r="I256" s="133">
        <v>0</v>
      </c>
    </row>
    <row r="257" spans="1:9" x14ac:dyDescent="0.25">
      <c r="A257" s="155" t="s">
        <v>90</v>
      </c>
      <c r="B257" s="133">
        <v>4340000</v>
      </c>
      <c r="C257" s="134">
        <v>3</v>
      </c>
      <c r="D257" s="133">
        <v>0</v>
      </c>
      <c r="E257" s="133">
        <v>0</v>
      </c>
      <c r="F257" s="133">
        <v>0</v>
      </c>
      <c r="G257" s="133">
        <v>0</v>
      </c>
      <c r="H257" s="133">
        <v>0</v>
      </c>
      <c r="I257" s="133">
        <v>0</v>
      </c>
    </row>
    <row r="258" spans="1:9" x14ac:dyDescent="0.25">
      <c r="A258" s="155" t="s">
        <v>267</v>
      </c>
      <c r="B258" s="133">
        <v>4435250</v>
      </c>
      <c r="C258" s="134">
        <v>3</v>
      </c>
      <c r="D258" s="133">
        <v>0</v>
      </c>
      <c r="E258" s="133">
        <v>0</v>
      </c>
      <c r="F258" s="133">
        <v>0</v>
      </c>
      <c r="G258" s="133">
        <v>88705</v>
      </c>
      <c r="H258" s="133">
        <v>0</v>
      </c>
      <c r="I258" s="133">
        <v>88705</v>
      </c>
    </row>
    <row r="259" spans="1:9" x14ac:dyDescent="0.25">
      <c r="A259" s="154" t="s">
        <v>124</v>
      </c>
      <c r="B259" s="135">
        <v>11651650</v>
      </c>
      <c r="C259" s="136">
        <v>9</v>
      </c>
      <c r="D259" s="133">
        <v>0</v>
      </c>
      <c r="E259" s="133">
        <v>0</v>
      </c>
      <c r="F259" s="133">
        <v>0</v>
      </c>
      <c r="G259" s="133">
        <v>89653</v>
      </c>
      <c r="H259" s="133">
        <v>0</v>
      </c>
      <c r="I259" s="133">
        <v>89653</v>
      </c>
    </row>
    <row r="260" spans="1:9" x14ac:dyDescent="0.25">
      <c r="A260" s="126" t="s">
        <v>125</v>
      </c>
      <c r="B260" s="137">
        <v>11651650</v>
      </c>
      <c r="C260" s="138">
        <v>9</v>
      </c>
      <c r="D260" s="133">
        <v>0</v>
      </c>
      <c r="E260" s="133">
        <v>0</v>
      </c>
      <c r="F260" s="133">
        <v>0</v>
      </c>
      <c r="G260" s="133">
        <v>89653</v>
      </c>
      <c r="H260" s="133">
        <v>0</v>
      </c>
      <c r="I260" s="133">
        <v>89653</v>
      </c>
    </row>
    <row r="261" spans="1:9" x14ac:dyDescent="0.25">
      <c r="A261" s="125" t="s">
        <v>33</v>
      </c>
      <c r="B261" s="133">
        <v>11651650</v>
      </c>
      <c r="C261" s="134">
        <v>9</v>
      </c>
      <c r="D261" s="133">
        <v>0</v>
      </c>
      <c r="E261" s="133">
        <v>0</v>
      </c>
      <c r="F261" s="133">
        <v>0</v>
      </c>
      <c r="G261" s="133">
        <v>89653</v>
      </c>
      <c r="H261" s="133">
        <v>0</v>
      </c>
      <c r="I261" s="133">
        <v>89653</v>
      </c>
    </row>
    <row r="262" spans="1:9" x14ac:dyDescent="0.25">
      <c r="A262" s="155" t="s">
        <v>89</v>
      </c>
      <c r="B262" s="133">
        <v>2884000</v>
      </c>
      <c r="C262" s="134">
        <v>3</v>
      </c>
      <c r="D262" s="133">
        <v>0</v>
      </c>
      <c r="E262" s="133">
        <v>0</v>
      </c>
      <c r="F262" s="133">
        <v>0</v>
      </c>
      <c r="G262" s="133">
        <v>0</v>
      </c>
      <c r="H262" s="133">
        <v>0</v>
      </c>
      <c r="I262" s="133">
        <v>0</v>
      </c>
    </row>
    <row r="263" spans="1:9" x14ac:dyDescent="0.25">
      <c r="A263" s="155" t="s">
        <v>90</v>
      </c>
      <c r="B263" s="133">
        <v>4285000</v>
      </c>
      <c r="C263" s="134">
        <v>3</v>
      </c>
      <c r="D263" s="133">
        <v>0</v>
      </c>
      <c r="E263" s="133">
        <v>0</v>
      </c>
      <c r="F263" s="133">
        <v>0</v>
      </c>
      <c r="G263" s="133">
        <v>0</v>
      </c>
      <c r="H263" s="133">
        <v>0</v>
      </c>
      <c r="I263" s="133">
        <v>0</v>
      </c>
    </row>
    <row r="264" spans="1:9" x14ac:dyDescent="0.25">
      <c r="A264" s="155" t="s">
        <v>267</v>
      </c>
      <c r="B264" s="133">
        <v>4482650</v>
      </c>
      <c r="C264" s="134">
        <v>3</v>
      </c>
      <c r="D264" s="133">
        <v>0</v>
      </c>
      <c r="E264" s="133">
        <v>0</v>
      </c>
      <c r="F264" s="133">
        <v>0</v>
      </c>
      <c r="G264" s="133">
        <v>89653</v>
      </c>
      <c r="H264" s="133">
        <v>0</v>
      </c>
      <c r="I264" s="133">
        <v>89653</v>
      </c>
    </row>
    <row r="265" spans="1:9" x14ac:dyDescent="0.25">
      <c r="A265" s="115" t="s">
        <v>65</v>
      </c>
      <c r="B265" s="129">
        <v>926909646</v>
      </c>
      <c r="C265" s="130">
        <v>408</v>
      </c>
      <c r="D265" s="129">
        <v>18821995</v>
      </c>
      <c r="E265" s="129">
        <v>2847600</v>
      </c>
      <c r="F265" s="129">
        <v>271999</v>
      </c>
      <c r="G265" s="129">
        <v>8880514</v>
      </c>
      <c r="H265" s="129">
        <v>0</v>
      </c>
      <c r="I265" s="129">
        <v>30822108</v>
      </c>
    </row>
    <row r="266" spans="1:9" x14ac:dyDescent="0.25">
      <c r="A266" s="118" t="s">
        <v>88</v>
      </c>
      <c r="B266" s="144">
        <v>155034701</v>
      </c>
      <c r="C266" s="145">
        <v>91</v>
      </c>
      <c r="D266" s="131">
        <v>0</v>
      </c>
      <c r="E266" s="131">
        <v>0</v>
      </c>
      <c r="F266" s="131">
        <v>0</v>
      </c>
      <c r="G266" s="131">
        <v>362440</v>
      </c>
      <c r="H266" s="131">
        <v>0</v>
      </c>
      <c r="I266" s="131">
        <v>362440</v>
      </c>
    </row>
    <row r="267" spans="1:9" x14ac:dyDescent="0.25">
      <c r="A267" s="121" t="s">
        <v>57</v>
      </c>
      <c r="B267" s="133">
        <v>155034701</v>
      </c>
      <c r="C267" s="134">
        <v>91</v>
      </c>
      <c r="D267" s="133">
        <v>0</v>
      </c>
      <c r="E267" s="133">
        <v>0</v>
      </c>
      <c r="F267" s="133">
        <v>0</v>
      </c>
      <c r="G267" s="133">
        <v>362440</v>
      </c>
      <c r="H267" s="133">
        <v>0</v>
      </c>
      <c r="I267" s="133">
        <v>362440</v>
      </c>
    </row>
    <row r="268" spans="1:9" x14ac:dyDescent="0.25">
      <c r="A268" s="60" t="s">
        <v>85</v>
      </c>
      <c r="B268" s="133">
        <v>155034701</v>
      </c>
      <c r="C268" s="134">
        <v>91</v>
      </c>
      <c r="D268" s="133">
        <v>0</v>
      </c>
      <c r="E268" s="133">
        <v>0</v>
      </c>
      <c r="F268" s="133">
        <v>0</v>
      </c>
      <c r="G268" s="133">
        <v>362440</v>
      </c>
      <c r="H268" s="133">
        <v>0</v>
      </c>
      <c r="I268" s="133">
        <v>362440</v>
      </c>
    </row>
    <row r="269" spans="1:9" x14ac:dyDescent="0.25">
      <c r="A269" s="154" t="s">
        <v>86</v>
      </c>
      <c r="B269" s="143">
        <v>155034701</v>
      </c>
      <c r="C269" s="142">
        <v>91</v>
      </c>
      <c r="D269" s="143">
        <v>0</v>
      </c>
      <c r="E269" s="143">
        <v>0</v>
      </c>
      <c r="F269" s="143">
        <v>0</v>
      </c>
      <c r="G269" s="143">
        <v>362440</v>
      </c>
      <c r="H269" s="143">
        <v>0</v>
      </c>
      <c r="I269" s="143">
        <v>362440</v>
      </c>
    </row>
    <row r="270" spans="1:9" x14ac:dyDescent="0.25">
      <c r="A270" s="126" t="s">
        <v>661</v>
      </c>
      <c r="B270" s="146">
        <v>25489099</v>
      </c>
      <c r="C270" s="147">
        <v>16</v>
      </c>
      <c r="D270" s="137">
        <v>0</v>
      </c>
      <c r="E270" s="137">
        <v>0</v>
      </c>
      <c r="F270" s="137">
        <v>0</v>
      </c>
      <c r="G270" s="137">
        <v>29600</v>
      </c>
      <c r="H270" s="137">
        <v>0</v>
      </c>
      <c r="I270" s="137">
        <v>29600</v>
      </c>
    </row>
    <row r="271" spans="1:9" x14ac:dyDescent="0.25">
      <c r="A271" s="125" t="s">
        <v>33</v>
      </c>
      <c r="B271" s="133">
        <v>3925000</v>
      </c>
      <c r="C271" s="134">
        <v>3</v>
      </c>
      <c r="D271" s="133">
        <v>0</v>
      </c>
      <c r="E271" s="133">
        <v>0</v>
      </c>
      <c r="F271" s="133">
        <v>0</v>
      </c>
      <c r="G271" s="133">
        <v>29600</v>
      </c>
      <c r="H271" s="133">
        <v>0</v>
      </c>
      <c r="I271" s="133">
        <v>29600</v>
      </c>
    </row>
    <row r="272" spans="1:9" x14ac:dyDescent="0.25">
      <c r="A272" s="155" t="s">
        <v>89</v>
      </c>
      <c r="B272" s="133">
        <v>995000</v>
      </c>
      <c r="C272" s="134">
        <v>1</v>
      </c>
      <c r="D272" s="133">
        <v>0</v>
      </c>
      <c r="E272" s="133">
        <v>0</v>
      </c>
      <c r="F272" s="133">
        <v>0</v>
      </c>
      <c r="G272" s="133">
        <v>0</v>
      </c>
      <c r="H272" s="133">
        <v>0</v>
      </c>
      <c r="I272" s="133">
        <v>0</v>
      </c>
    </row>
    <row r="273" spans="1:9" x14ac:dyDescent="0.25">
      <c r="A273" s="155" t="s">
        <v>90</v>
      </c>
      <c r="B273" s="133">
        <v>1450000</v>
      </c>
      <c r="C273" s="134">
        <v>1</v>
      </c>
      <c r="D273" s="133">
        <v>0</v>
      </c>
      <c r="E273" s="133">
        <v>0</v>
      </c>
      <c r="F273" s="133">
        <v>0</v>
      </c>
      <c r="G273" s="133">
        <v>0</v>
      </c>
      <c r="H273" s="133">
        <v>0</v>
      </c>
      <c r="I273" s="133">
        <v>0</v>
      </c>
    </row>
    <row r="274" spans="1:9" x14ac:dyDescent="0.25">
      <c r="A274" s="155" t="s">
        <v>267</v>
      </c>
      <c r="B274" s="133">
        <v>1480000</v>
      </c>
      <c r="C274" s="134">
        <v>1</v>
      </c>
      <c r="D274" s="133">
        <v>0</v>
      </c>
      <c r="E274" s="133">
        <v>0</v>
      </c>
      <c r="F274" s="133">
        <v>0</v>
      </c>
      <c r="G274" s="133">
        <v>29600</v>
      </c>
      <c r="H274" s="133">
        <v>0</v>
      </c>
      <c r="I274" s="133">
        <v>29600</v>
      </c>
    </row>
    <row r="275" spans="1:9" x14ac:dyDescent="0.25">
      <c r="A275" s="125" t="s">
        <v>41</v>
      </c>
      <c r="B275" s="133">
        <v>21264099</v>
      </c>
      <c r="C275" s="134">
        <v>12</v>
      </c>
      <c r="D275" s="133">
        <v>0</v>
      </c>
      <c r="E275" s="133">
        <v>0</v>
      </c>
      <c r="F275" s="133">
        <v>0</v>
      </c>
      <c r="G275" s="133">
        <v>0</v>
      </c>
      <c r="H275" s="133">
        <v>0</v>
      </c>
      <c r="I275" s="133">
        <v>0</v>
      </c>
    </row>
    <row r="276" spans="1:9" x14ac:dyDescent="0.25">
      <c r="A276" s="155" t="s">
        <v>1782</v>
      </c>
      <c r="B276" s="133">
        <v>18984099</v>
      </c>
      <c r="C276" s="134">
        <v>10</v>
      </c>
      <c r="D276" s="133">
        <v>0</v>
      </c>
      <c r="E276" s="133">
        <v>0</v>
      </c>
      <c r="F276" s="133">
        <v>0</v>
      </c>
      <c r="G276" s="133">
        <v>0</v>
      </c>
      <c r="H276" s="133">
        <v>0</v>
      </c>
      <c r="I276" s="133">
        <v>0</v>
      </c>
    </row>
    <row r="277" spans="1:9" x14ac:dyDescent="0.25">
      <c r="A277" s="155" t="s">
        <v>662</v>
      </c>
      <c r="B277" s="133">
        <v>2280000</v>
      </c>
      <c r="C277" s="134">
        <v>2</v>
      </c>
      <c r="D277" s="133">
        <v>0</v>
      </c>
      <c r="E277" s="133">
        <v>0</v>
      </c>
      <c r="F277" s="133">
        <v>0</v>
      </c>
      <c r="G277" s="133">
        <v>0</v>
      </c>
      <c r="H277" s="133">
        <v>0</v>
      </c>
      <c r="I277" s="133">
        <v>0</v>
      </c>
    </row>
    <row r="278" spans="1:9" x14ac:dyDescent="0.25">
      <c r="A278" s="125" t="s">
        <v>216</v>
      </c>
      <c r="B278" s="133">
        <v>300000</v>
      </c>
      <c r="C278" s="134">
        <v>1</v>
      </c>
      <c r="D278" s="133">
        <v>0</v>
      </c>
      <c r="E278" s="133">
        <v>0</v>
      </c>
      <c r="F278" s="133">
        <v>0</v>
      </c>
      <c r="G278" s="133">
        <v>0</v>
      </c>
      <c r="H278" s="133">
        <v>0</v>
      </c>
      <c r="I278" s="133">
        <v>0</v>
      </c>
    </row>
    <row r="279" spans="1:9" x14ac:dyDescent="0.25">
      <c r="A279" s="155" t="s">
        <v>1946</v>
      </c>
      <c r="B279" s="133">
        <v>300000</v>
      </c>
      <c r="C279" s="134">
        <v>1</v>
      </c>
      <c r="D279" s="133">
        <v>0</v>
      </c>
      <c r="E279" s="133">
        <v>0</v>
      </c>
      <c r="F279" s="133">
        <v>0</v>
      </c>
      <c r="G279" s="133">
        <v>0</v>
      </c>
      <c r="H279" s="133">
        <v>0</v>
      </c>
      <c r="I279" s="133">
        <v>0</v>
      </c>
    </row>
    <row r="280" spans="1:9" x14ac:dyDescent="0.25">
      <c r="A280" s="126" t="s">
        <v>668</v>
      </c>
      <c r="B280" s="137">
        <v>26547850</v>
      </c>
      <c r="C280" s="138">
        <v>14</v>
      </c>
      <c r="D280" s="133">
        <v>0</v>
      </c>
      <c r="E280" s="133">
        <v>0</v>
      </c>
      <c r="F280" s="133">
        <v>0</v>
      </c>
      <c r="G280" s="133">
        <v>90500</v>
      </c>
      <c r="H280" s="133">
        <v>0</v>
      </c>
      <c r="I280" s="133">
        <v>90500</v>
      </c>
    </row>
    <row r="281" spans="1:9" x14ac:dyDescent="0.25">
      <c r="A281" s="125" t="s">
        <v>33</v>
      </c>
      <c r="B281" s="133">
        <v>9674100</v>
      </c>
      <c r="C281" s="134">
        <v>9</v>
      </c>
      <c r="D281" s="133">
        <v>0</v>
      </c>
      <c r="E281" s="133">
        <v>0</v>
      </c>
      <c r="F281" s="133">
        <v>0</v>
      </c>
      <c r="G281" s="133">
        <v>90500</v>
      </c>
      <c r="H281" s="133">
        <v>0</v>
      </c>
      <c r="I281" s="133">
        <v>90500</v>
      </c>
    </row>
    <row r="282" spans="1:9" x14ac:dyDescent="0.25">
      <c r="A282" s="155" t="s">
        <v>89</v>
      </c>
      <c r="B282" s="133">
        <v>1989000</v>
      </c>
      <c r="C282" s="134">
        <v>2</v>
      </c>
      <c r="D282" s="133">
        <v>0</v>
      </c>
      <c r="E282" s="133">
        <v>0</v>
      </c>
      <c r="F282" s="133">
        <v>0</v>
      </c>
      <c r="G282" s="133">
        <v>0</v>
      </c>
      <c r="H282" s="133">
        <v>0</v>
      </c>
      <c r="I282" s="133">
        <v>0</v>
      </c>
    </row>
    <row r="283" spans="1:9" x14ac:dyDescent="0.25">
      <c r="A283" s="155" t="s">
        <v>90</v>
      </c>
      <c r="B283" s="133">
        <v>2995000</v>
      </c>
      <c r="C283" s="134">
        <v>2</v>
      </c>
      <c r="D283" s="133">
        <v>0</v>
      </c>
      <c r="E283" s="133">
        <v>0</v>
      </c>
      <c r="F283" s="133">
        <v>0</v>
      </c>
      <c r="G283" s="133">
        <v>0</v>
      </c>
      <c r="H283" s="133">
        <v>0</v>
      </c>
      <c r="I283" s="133">
        <v>0</v>
      </c>
    </row>
    <row r="284" spans="1:9" x14ac:dyDescent="0.25">
      <c r="A284" s="155" t="s">
        <v>354</v>
      </c>
      <c r="B284" s="133">
        <v>935100</v>
      </c>
      <c r="C284" s="134">
        <v>2</v>
      </c>
      <c r="D284" s="133">
        <v>0</v>
      </c>
      <c r="E284" s="133">
        <v>0</v>
      </c>
      <c r="F284" s="133">
        <v>0</v>
      </c>
      <c r="G284" s="133">
        <v>0</v>
      </c>
      <c r="H284" s="133">
        <v>0</v>
      </c>
      <c r="I284" s="133">
        <v>0</v>
      </c>
    </row>
    <row r="285" spans="1:9" x14ac:dyDescent="0.25">
      <c r="A285" s="155" t="s">
        <v>267</v>
      </c>
      <c r="B285" s="133">
        <v>3755000</v>
      </c>
      <c r="C285" s="134">
        <v>3</v>
      </c>
      <c r="D285" s="133">
        <v>0</v>
      </c>
      <c r="E285" s="133">
        <v>0</v>
      </c>
      <c r="F285" s="133">
        <v>0</v>
      </c>
      <c r="G285" s="133">
        <v>90500</v>
      </c>
      <c r="H285" s="133">
        <v>0</v>
      </c>
      <c r="I285" s="133">
        <v>90500</v>
      </c>
    </row>
    <row r="286" spans="1:9" x14ac:dyDescent="0.25">
      <c r="A286" s="125" t="s">
        <v>41</v>
      </c>
      <c r="B286" s="133">
        <v>16873750</v>
      </c>
      <c r="C286" s="134">
        <v>5</v>
      </c>
      <c r="D286" s="133">
        <v>0</v>
      </c>
      <c r="E286" s="133">
        <v>0</v>
      </c>
      <c r="F286" s="133">
        <v>0</v>
      </c>
      <c r="G286" s="133">
        <v>0</v>
      </c>
      <c r="H286" s="133">
        <v>0</v>
      </c>
      <c r="I286" s="133">
        <v>0</v>
      </c>
    </row>
    <row r="287" spans="1:9" x14ac:dyDescent="0.25">
      <c r="A287" s="155" t="s">
        <v>3490</v>
      </c>
      <c r="B287" s="133">
        <v>6420000</v>
      </c>
      <c r="C287" s="134">
        <v>2</v>
      </c>
      <c r="D287" s="133">
        <v>0</v>
      </c>
      <c r="E287" s="133">
        <v>0</v>
      </c>
      <c r="F287" s="133">
        <v>0</v>
      </c>
      <c r="G287" s="133">
        <v>0</v>
      </c>
      <c r="H287" s="133">
        <v>0</v>
      </c>
      <c r="I287" s="133">
        <v>0</v>
      </c>
    </row>
    <row r="288" spans="1:9" x14ac:dyDescent="0.25">
      <c r="A288" s="155" t="s">
        <v>4122</v>
      </c>
      <c r="B288" s="133">
        <v>10453750</v>
      </c>
      <c r="C288" s="134">
        <v>3</v>
      </c>
      <c r="D288" s="133">
        <v>0</v>
      </c>
      <c r="E288" s="133">
        <v>0</v>
      </c>
      <c r="F288" s="133">
        <v>0</v>
      </c>
      <c r="G288" s="133">
        <v>0</v>
      </c>
      <c r="H288" s="133">
        <v>0</v>
      </c>
      <c r="I288" s="133">
        <v>0</v>
      </c>
    </row>
    <row r="289" spans="1:9" x14ac:dyDescent="0.25">
      <c r="A289" s="126" t="s">
        <v>959</v>
      </c>
      <c r="B289" s="146">
        <v>38100762</v>
      </c>
      <c r="C289" s="147">
        <v>25</v>
      </c>
      <c r="D289" s="133">
        <v>0</v>
      </c>
      <c r="E289" s="133">
        <v>0</v>
      </c>
      <c r="F289" s="133">
        <v>0</v>
      </c>
      <c r="G289" s="133">
        <v>75660</v>
      </c>
      <c r="H289" s="133">
        <v>0</v>
      </c>
      <c r="I289" s="133">
        <v>75660</v>
      </c>
    </row>
    <row r="290" spans="1:9" x14ac:dyDescent="0.25">
      <c r="A290" s="125" t="s">
        <v>33</v>
      </c>
      <c r="B290" s="133">
        <v>11239000</v>
      </c>
      <c r="C290" s="134">
        <v>15</v>
      </c>
      <c r="D290" s="133">
        <v>0</v>
      </c>
      <c r="E290" s="133">
        <v>0</v>
      </c>
      <c r="F290" s="133">
        <v>0</v>
      </c>
      <c r="G290" s="133">
        <v>75660</v>
      </c>
      <c r="H290" s="133">
        <v>0</v>
      </c>
      <c r="I290" s="133">
        <v>75660</v>
      </c>
    </row>
    <row r="291" spans="1:9" x14ac:dyDescent="0.25">
      <c r="A291" s="155" t="s">
        <v>89</v>
      </c>
      <c r="B291" s="133">
        <v>1996000</v>
      </c>
      <c r="C291" s="134">
        <v>2</v>
      </c>
      <c r="D291" s="133">
        <v>0</v>
      </c>
      <c r="E291" s="133">
        <v>0</v>
      </c>
      <c r="F291" s="133">
        <v>0</v>
      </c>
      <c r="G291" s="133">
        <v>0</v>
      </c>
      <c r="H291" s="133">
        <v>0</v>
      </c>
      <c r="I291" s="133">
        <v>0</v>
      </c>
    </row>
    <row r="292" spans="1:9" x14ac:dyDescent="0.25">
      <c r="A292" s="155" t="s">
        <v>90</v>
      </c>
      <c r="B292" s="133">
        <v>2985000</v>
      </c>
      <c r="C292" s="134">
        <v>2</v>
      </c>
      <c r="D292" s="133">
        <v>0</v>
      </c>
      <c r="E292" s="133">
        <v>0</v>
      </c>
      <c r="F292" s="133">
        <v>0</v>
      </c>
      <c r="G292" s="133">
        <v>0</v>
      </c>
      <c r="H292" s="133">
        <v>0</v>
      </c>
      <c r="I292" s="133">
        <v>0</v>
      </c>
    </row>
    <row r="293" spans="1:9" x14ac:dyDescent="0.25">
      <c r="A293" s="155" t="s">
        <v>354</v>
      </c>
      <c r="B293" s="133">
        <v>3273000</v>
      </c>
      <c r="C293" s="134">
        <v>9</v>
      </c>
      <c r="D293" s="133">
        <v>0</v>
      </c>
      <c r="E293" s="133">
        <v>0</v>
      </c>
      <c r="F293" s="133">
        <v>0</v>
      </c>
      <c r="G293" s="133">
        <v>15960</v>
      </c>
      <c r="H293" s="133">
        <v>0</v>
      </c>
      <c r="I293" s="133">
        <v>15960</v>
      </c>
    </row>
    <row r="294" spans="1:9" x14ac:dyDescent="0.25">
      <c r="A294" s="155" t="s">
        <v>681</v>
      </c>
      <c r="B294" s="133">
        <v>2985000</v>
      </c>
      <c r="C294" s="134">
        <v>2</v>
      </c>
      <c r="D294" s="133">
        <v>0</v>
      </c>
      <c r="E294" s="133">
        <v>0</v>
      </c>
      <c r="F294" s="133">
        <v>0</v>
      </c>
      <c r="G294" s="133">
        <v>59700</v>
      </c>
      <c r="H294" s="133">
        <v>0</v>
      </c>
      <c r="I294" s="133">
        <v>59700</v>
      </c>
    </row>
    <row r="295" spans="1:9" x14ac:dyDescent="0.25">
      <c r="A295" s="125" t="s">
        <v>41</v>
      </c>
      <c r="B295" s="133">
        <v>26861762</v>
      </c>
      <c r="C295" s="134">
        <v>10</v>
      </c>
      <c r="D295" s="133">
        <v>0</v>
      </c>
      <c r="E295" s="133">
        <v>0</v>
      </c>
      <c r="F295" s="133">
        <v>0</v>
      </c>
      <c r="G295" s="133">
        <v>0</v>
      </c>
      <c r="H295" s="133">
        <v>0</v>
      </c>
      <c r="I295" s="133">
        <v>0</v>
      </c>
    </row>
    <row r="296" spans="1:9" x14ac:dyDescent="0.25">
      <c r="A296" s="155" t="s">
        <v>2253</v>
      </c>
      <c r="B296" s="133">
        <v>26861762</v>
      </c>
      <c r="C296" s="134">
        <v>10</v>
      </c>
      <c r="D296" s="133">
        <v>0</v>
      </c>
      <c r="E296" s="133">
        <v>0</v>
      </c>
      <c r="F296" s="133">
        <v>0</v>
      </c>
      <c r="G296" s="133">
        <v>0</v>
      </c>
      <c r="H296" s="133">
        <v>0</v>
      </c>
      <c r="I296" s="133">
        <v>0</v>
      </c>
    </row>
    <row r="297" spans="1:9" x14ac:dyDescent="0.25">
      <c r="A297" s="126" t="s">
        <v>680</v>
      </c>
      <c r="B297" s="137">
        <v>35920490</v>
      </c>
      <c r="C297" s="138">
        <v>13</v>
      </c>
      <c r="D297" s="133">
        <v>0</v>
      </c>
      <c r="E297" s="133">
        <v>0</v>
      </c>
      <c r="F297" s="133">
        <v>0</v>
      </c>
      <c r="G297" s="133">
        <v>59900</v>
      </c>
      <c r="H297" s="133">
        <v>0</v>
      </c>
      <c r="I297" s="133">
        <v>59900</v>
      </c>
    </row>
    <row r="298" spans="1:9" x14ac:dyDescent="0.25">
      <c r="A298" s="125" t="s">
        <v>33</v>
      </c>
      <c r="B298" s="133">
        <v>7930000</v>
      </c>
      <c r="C298" s="134">
        <v>6</v>
      </c>
      <c r="D298" s="133">
        <v>0</v>
      </c>
      <c r="E298" s="133">
        <v>0</v>
      </c>
      <c r="F298" s="133">
        <v>0</v>
      </c>
      <c r="G298" s="133">
        <v>59900</v>
      </c>
      <c r="H298" s="133">
        <v>0</v>
      </c>
      <c r="I298" s="133">
        <v>59900</v>
      </c>
    </row>
    <row r="299" spans="1:9" x14ac:dyDescent="0.25">
      <c r="A299" s="155" t="s">
        <v>89</v>
      </c>
      <c r="B299" s="133">
        <v>1990000</v>
      </c>
      <c r="C299" s="134">
        <v>2</v>
      </c>
      <c r="D299" s="133">
        <v>0</v>
      </c>
      <c r="E299" s="133">
        <v>0</v>
      </c>
      <c r="F299" s="133">
        <v>0</v>
      </c>
      <c r="G299" s="133">
        <v>0</v>
      </c>
      <c r="H299" s="133">
        <v>0</v>
      </c>
      <c r="I299" s="133">
        <v>0</v>
      </c>
    </row>
    <row r="300" spans="1:9" x14ac:dyDescent="0.25">
      <c r="A300" s="155" t="s">
        <v>90</v>
      </c>
      <c r="B300" s="133">
        <v>2945000</v>
      </c>
      <c r="C300" s="134">
        <v>2</v>
      </c>
      <c r="D300" s="133">
        <v>0</v>
      </c>
      <c r="E300" s="133">
        <v>0</v>
      </c>
      <c r="F300" s="133">
        <v>0</v>
      </c>
      <c r="G300" s="133">
        <v>0</v>
      </c>
      <c r="H300" s="133">
        <v>0</v>
      </c>
      <c r="I300" s="133">
        <v>0</v>
      </c>
    </row>
    <row r="301" spans="1:9" x14ac:dyDescent="0.25">
      <c r="A301" s="155" t="s">
        <v>681</v>
      </c>
      <c r="B301" s="133">
        <v>2995000</v>
      </c>
      <c r="C301" s="134">
        <v>2</v>
      </c>
      <c r="D301" s="133">
        <v>0</v>
      </c>
      <c r="E301" s="133">
        <v>0</v>
      </c>
      <c r="F301" s="133">
        <v>0</v>
      </c>
      <c r="G301" s="133">
        <v>59900</v>
      </c>
      <c r="H301" s="133">
        <v>0</v>
      </c>
      <c r="I301" s="133">
        <v>59900</v>
      </c>
    </row>
    <row r="302" spans="1:9" x14ac:dyDescent="0.25">
      <c r="A302" s="125" t="s">
        <v>41</v>
      </c>
      <c r="B302" s="133">
        <v>27990490</v>
      </c>
      <c r="C302" s="134">
        <v>7</v>
      </c>
      <c r="D302" s="133">
        <v>0</v>
      </c>
      <c r="E302" s="133">
        <v>0</v>
      </c>
      <c r="F302" s="133">
        <v>0</v>
      </c>
      <c r="G302" s="133">
        <v>0</v>
      </c>
      <c r="H302" s="133">
        <v>0</v>
      </c>
      <c r="I302" s="133">
        <v>0</v>
      </c>
    </row>
    <row r="303" spans="1:9" x14ac:dyDescent="0.25">
      <c r="A303" s="155" t="s">
        <v>691</v>
      </c>
      <c r="B303" s="133">
        <v>27990490</v>
      </c>
      <c r="C303" s="134">
        <v>7</v>
      </c>
      <c r="D303" s="133">
        <v>0</v>
      </c>
      <c r="E303" s="133">
        <v>0</v>
      </c>
      <c r="F303" s="133">
        <v>0</v>
      </c>
      <c r="G303" s="133">
        <v>0</v>
      </c>
      <c r="H303" s="133">
        <v>0</v>
      </c>
      <c r="I303" s="133">
        <v>0</v>
      </c>
    </row>
    <row r="304" spans="1:9" x14ac:dyDescent="0.25">
      <c r="A304" s="126" t="s">
        <v>695</v>
      </c>
      <c r="B304" s="146">
        <v>23033000</v>
      </c>
      <c r="C304" s="147">
        <v>15</v>
      </c>
      <c r="D304" s="133">
        <v>0</v>
      </c>
      <c r="E304" s="133">
        <v>0</v>
      </c>
      <c r="F304" s="133">
        <v>0</v>
      </c>
      <c r="G304" s="133">
        <v>76830</v>
      </c>
      <c r="H304" s="133">
        <v>0</v>
      </c>
      <c r="I304" s="133">
        <v>76830</v>
      </c>
    </row>
    <row r="305" spans="1:9" x14ac:dyDescent="0.25">
      <c r="A305" s="125" t="s">
        <v>33</v>
      </c>
      <c r="B305" s="133">
        <v>9753500</v>
      </c>
      <c r="C305" s="134">
        <v>10</v>
      </c>
      <c r="D305" s="133">
        <v>0</v>
      </c>
      <c r="E305" s="133">
        <v>0</v>
      </c>
      <c r="F305" s="133">
        <v>0</v>
      </c>
      <c r="G305" s="133">
        <v>76830</v>
      </c>
      <c r="H305" s="133">
        <v>0</v>
      </c>
      <c r="I305" s="133">
        <v>76830</v>
      </c>
    </row>
    <row r="306" spans="1:9" x14ac:dyDescent="0.25">
      <c r="A306" s="155" t="s">
        <v>89</v>
      </c>
      <c r="B306" s="133">
        <v>1992000</v>
      </c>
      <c r="C306" s="134">
        <v>2</v>
      </c>
      <c r="D306" s="133">
        <v>0</v>
      </c>
      <c r="E306" s="133">
        <v>0</v>
      </c>
      <c r="F306" s="133">
        <v>0</v>
      </c>
      <c r="G306" s="133">
        <v>0</v>
      </c>
      <c r="H306" s="133">
        <v>0</v>
      </c>
      <c r="I306" s="133">
        <v>0</v>
      </c>
    </row>
    <row r="307" spans="1:9" x14ac:dyDescent="0.25">
      <c r="A307" s="155" t="s">
        <v>90</v>
      </c>
      <c r="B307" s="133">
        <v>2900000</v>
      </c>
      <c r="C307" s="134">
        <v>2</v>
      </c>
      <c r="D307" s="133">
        <v>0</v>
      </c>
      <c r="E307" s="133">
        <v>0</v>
      </c>
      <c r="F307" s="133">
        <v>0</v>
      </c>
      <c r="G307" s="133">
        <v>0</v>
      </c>
      <c r="H307" s="133">
        <v>0</v>
      </c>
      <c r="I307" s="133">
        <v>0</v>
      </c>
    </row>
    <row r="308" spans="1:9" x14ac:dyDescent="0.25">
      <c r="A308" s="155" t="s">
        <v>354</v>
      </c>
      <c r="B308" s="133">
        <v>1452000</v>
      </c>
      <c r="C308" s="134">
        <v>3</v>
      </c>
      <c r="D308" s="133">
        <v>0</v>
      </c>
      <c r="E308" s="133">
        <v>0</v>
      </c>
      <c r="F308" s="133">
        <v>0</v>
      </c>
      <c r="G308" s="133">
        <v>0</v>
      </c>
      <c r="H308" s="133">
        <v>0</v>
      </c>
      <c r="I308" s="133">
        <v>0</v>
      </c>
    </row>
    <row r="309" spans="1:9" x14ac:dyDescent="0.25">
      <c r="A309" s="155" t="s">
        <v>681</v>
      </c>
      <c r="B309" s="133">
        <v>3409500</v>
      </c>
      <c r="C309" s="134">
        <v>3</v>
      </c>
      <c r="D309" s="133">
        <v>0</v>
      </c>
      <c r="E309" s="133">
        <v>0</v>
      </c>
      <c r="F309" s="133">
        <v>0</v>
      </c>
      <c r="G309" s="133">
        <v>76830</v>
      </c>
      <c r="H309" s="133">
        <v>0</v>
      </c>
      <c r="I309" s="133">
        <v>76830</v>
      </c>
    </row>
    <row r="310" spans="1:9" x14ac:dyDescent="0.25">
      <c r="A310" s="125" t="s">
        <v>41</v>
      </c>
      <c r="B310" s="133">
        <v>13279500</v>
      </c>
      <c r="C310" s="134">
        <v>5</v>
      </c>
      <c r="D310" s="133">
        <v>0</v>
      </c>
      <c r="E310" s="133">
        <v>0</v>
      </c>
      <c r="F310" s="133">
        <v>0</v>
      </c>
      <c r="G310" s="133">
        <v>0</v>
      </c>
      <c r="H310" s="133">
        <v>0</v>
      </c>
      <c r="I310" s="133">
        <v>0</v>
      </c>
    </row>
    <row r="311" spans="1:9" x14ac:dyDescent="0.25">
      <c r="A311" s="155" t="s">
        <v>708</v>
      </c>
      <c r="B311" s="133">
        <v>13279500</v>
      </c>
      <c r="C311" s="134">
        <v>5</v>
      </c>
      <c r="D311" s="133">
        <v>0</v>
      </c>
      <c r="E311" s="133">
        <v>0</v>
      </c>
      <c r="F311" s="133">
        <v>0</v>
      </c>
      <c r="G311" s="133">
        <v>0</v>
      </c>
      <c r="H311" s="133">
        <v>0</v>
      </c>
      <c r="I311" s="133">
        <v>0</v>
      </c>
    </row>
    <row r="312" spans="1:9" x14ac:dyDescent="0.25">
      <c r="A312" s="126" t="s">
        <v>3901</v>
      </c>
      <c r="B312" s="146">
        <v>5943500</v>
      </c>
      <c r="C312" s="134">
        <v>8</v>
      </c>
      <c r="D312" s="133">
        <v>0</v>
      </c>
      <c r="E312" s="133">
        <v>0</v>
      </c>
      <c r="F312" s="133">
        <v>0</v>
      </c>
      <c r="G312" s="133">
        <v>29950</v>
      </c>
      <c r="H312" s="133">
        <v>0</v>
      </c>
      <c r="I312" s="133">
        <v>29950</v>
      </c>
    </row>
    <row r="313" spans="1:9" x14ac:dyDescent="0.25">
      <c r="A313" s="125" t="s">
        <v>33</v>
      </c>
      <c r="B313" s="133">
        <v>5943500</v>
      </c>
      <c r="C313" s="134">
        <v>8</v>
      </c>
      <c r="D313" s="133">
        <v>0</v>
      </c>
      <c r="E313" s="133">
        <v>0</v>
      </c>
      <c r="F313" s="133">
        <v>0</v>
      </c>
      <c r="G313" s="133">
        <v>29950</v>
      </c>
      <c r="H313" s="133">
        <v>0</v>
      </c>
      <c r="I313" s="133">
        <v>29950</v>
      </c>
    </row>
    <row r="314" spans="1:9" x14ac:dyDescent="0.25">
      <c r="A314" s="155" t="s">
        <v>89</v>
      </c>
      <c r="B314" s="133">
        <v>1000000</v>
      </c>
      <c r="C314" s="134">
        <v>1</v>
      </c>
      <c r="D314" s="133">
        <v>0</v>
      </c>
      <c r="E314" s="133">
        <v>0</v>
      </c>
      <c r="F314" s="133">
        <v>0</v>
      </c>
      <c r="G314" s="133">
        <v>0</v>
      </c>
      <c r="H314" s="133">
        <v>0</v>
      </c>
      <c r="I314" s="133">
        <v>0</v>
      </c>
    </row>
    <row r="315" spans="1:9" x14ac:dyDescent="0.25">
      <c r="A315" s="155" t="s">
        <v>90</v>
      </c>
      <c r="B315" s="133">
        <v>1500000</v>
      </c>
      <c r="C315" s="134">
        <v>1</v>
      </c>
      <c r="D315" s="133">
        <v>0</v>
      </c>
      <c r="E315" s="133">
        <v>0</v>
      </c>
      <c r="F315" s="133">
        <v>0</v>
      </c>
      <c r="G315" s="133">
        <v>0</v>
      </c>
      <c r="H315" s="133">
        <v>0</v>
      </c>
      <c r="I315" s="133">
        <v>0</v>
      </c>
    </row>
    <row r="316" spans="1:9" x14ac:dyDescent="0.25">
      <c r="A316" s="155" t="s">
        <v>354</v>
      </c>
      <c r="B316" s="133">
        <v>1946000</v>
      </c>
      <c r="C316" s="134">
        <v>5</v>
      </c>
      <c r="D316" s="133">
        <v>0</v>
      </c>
      <c r="E316" s="133">
        <v>0</v>
      </c>
      <c r="F316" s="133">
        <v>0</v>
      </c>
      <c r="G316" s="133">
        <v>0</v>
      </c>
      <c r="H316" s="133">
        <v>0</v>
      </c>
      <c r="I316" s="133">
        <v>0</v>
      </c>
    </row>
    <row r="317" spans="1:9" x14ac:dyDescent="0.25">
      <c r="A317" s="155" t="s">
        <v>681</v>
      </c>
      <c r="B317" s="133">
        <v>1497500</v>
      </c>
      <c r="C317" s="134">
        <v>1</v>
      </c>
      <c r="D317" s="133">
        <v>0</v>
      </c>
      <c r="E317" s="133">
        <v>0</v>
      </c>
      <c r="F317" s="133">
        <v>0</v>
      </c>
      <c r="G317" s="133">
        <v>29950</v>
      </c>
      <c r="H317" s="133">
        <v>0</v>
      </c>
      <c r="I317" s="133">
        <v>29950</v>
      </c>
    </row>
    <row r="318" spans="1:9" x14ac:dyDescent="0.25">
      <c r="A318" s="118" t="s">
        <v>66</v>
      </c>
      <c r="B318" s="144">
        <v>771874945</v>
      </c>
      <c r="C318" s="145">
        <v>317</v>
      </c>
      <c r="D318" s="131">
        <v>18821995</v>
      </c>
      <c r="E318" s="131">
        <v>2847600</v>
      </c>
      <c r="F318" s="131">
        <v>271999</v>
      </c>
      <c r="G318" s="131">
        <v>8518074</v>
      </c>
      <c r="H318" s="131">
        <v>0</v>
      </c>
      <c r="I318" s="131">
        <v>30459668</v>
      </c>
    </row>
    <row r="319" spans="1:9" x14ac:dyDescent="0.25">
      <c r="A319" s="121" t="s">
        <v>57</v>
      </c>
      <c r="B319" s="133">
        <v>771874945</v>
      </c>
      <c r="C319" s="134">
        <v>317</v>
      </c>
      <c r="D319" s="133">
        <v>18821995</v>
      </c>
      <c r="E319" s="133">
        <v>2847600</v>
      </c>
      <c r="F319" s="133">
        <v>271999</v>
      </c>
      <c r="G319" s="133">
        <v>8518074</v>
      </c>
      <c r="H319" s="133">
        <v>0</v>
      </c>
      <c r="I319" s="133">
        <v>30459668</v>
      </c>
    </row>
    <row r="320" spans="1:9" x14ac:dyDescent="0.25">
      <c r="A320" s="60" t="s">
        <v>60</v>
      </c>
      <c r="B320" s="133">
        <v>291761191</v>
      </c>
      <c r="C320" s="134">
        <v>121</v>
      </c>
      <c r="D320" s="133">
        <v>0</v>
      </c>
      <c r="E320" s="133">
        <v>0</v>
      </c>
      <c r="F320" s="133">
        <v>0</v>
      </c>
      <c r="G320" s="133">
        <v>259587</v>
      </c>
      <c r="H320" s="133">
        <v>0</v>
      </c>
      <c r="I320" s="133">
        <v>259587</v>
      </c>
    </row>
    <row r="321" spans="1:9" ht="26.4" x14ac:dyDescent="0.25">
      <c r="A321" s="154" t="s">
        <v>61</v>
      </c>
      <c r="B321" s="143">
        <v>291761191</v>
      </c>
      <c r="C321" s="142">
        <v>121</v>
      </c>
      <c r="D321" s="143">
        <v>0</v>
      </c>
      <c r="E321" s="143">
        <v>0</v>
      </c>
      <c r="F321" s="143">
        <v>0</v>
      </c>
      <c r="G321" s="143">
        <v>259587</v>
      </c>
      <c r="H321" s="143">
        <v>0</v>
      </c>
      <c r="I321" s="143">
        <v>259587</v>
      </c>
    </row>
    <row r="322" spans="1:9" x14ac:dyDescent="0.25">
      <c r="A322" s="126" t="s">
        <v>563</v>
      </c>
      <c r="B322" s="146">
        <v>38358495</v>
      </c>
      <c r="C322" s="147">
        <v>23</v>
      </c>
      <c r="D322" s="133">
        <v>0</v>
      </c>
      <c r="E322" s="133">
        <v>0</v>
      </c>
      <c r="F322" s="133">
        <v>0</v>
      </c>
      <c r="G322" s="133">
        <v>109743</v>
      </c>
      <c r="H322" s="133">
        <v>0</v>
      </c>
      <c r="I322" s="133">
        <v>109743</v>
      </c>
    </row>
    <row r="323" spans="1:9" x14ac:dyDescent="0.25">
      <c r="A323" s="125" t="s">
        <v>33</v>
      </c>
      <c r="B323" s="133">
        <v>10483150</v>
      </c>
      <c r="C323" s="134">
        <v>8</v>
      </c>
      <c r="D323" s="133">
        <v>0</v>
      </c>
      <c r="E323" s="133">
        <v>0</v>
      </c>
      <c r="F323" s="133">
        <v>0</v>
      </c>
      <c r="G323" s="133">
        <v>109743</v>
      </c>
      <c r="H323" s="133">
        <v>0</v>
      </c>
      <c r="I323" s="133">
        <v>109743</v>
      </c>
    </row>
    <row r="324" spans="1:9" x14ac:dyDescent="0.25">
      <c r="A324" s="155" t="s">
        <v>89</v>
      </c>
      <c r="B324" s="133">
        <v>1996000</v>
      </c>
      <c r="C324" s="134">
        <v>2</v>
      </c>
      <c r="D324" s="133">
        <v>0</v>
      </c>
      <c r="E324" s="133">
        <v>0</v>
      </c>
      <c r="F324" s="133">
        <v>0</v>
      </c>
      <c r="G324" s="133">
        <v>0</v>
      </c>
      <c r="H324" s="133">
        <v>0</v>
      </c>
      <c r="I324" s="133">
        <v>0</v>
      </c>
    </row>
    <row r="325" spans="1:9" x14ac:dyDescent="0.25">
      <c r="A325" s="155" t="s">
        <v>90</v>
      </c>
      <c r="B325" s="133">
        <v>3000000</v>
      </c>
      <c r="C325" s="134">
        <v>2</v>
      </c>
      <c r="D325" s="133">
        <v>0</v>
      </c>
      <c r="E325" s="133">
        <v>0</v>
      </c>
      <c r="F325" s="133">
        <v>0</v>
      </c>
      <c r="G325" s="133">
        <v>0</v>
      </c>
      <c r="H325" s="133">
        <v>0</v>
      </c>
      <c r="I325" s="133">
        <v>0</v>
      </c>
    </row>
    <row r="326" spans="1:9" x14ac:dyDescent="0.25">
      <c r="A326" s="155" t="s">
        <v>1992</v>
      </c>
      <c r="B326" s="133">
        <v>2497150</v>
      </c>
      <c r="C326" s="134">
        <v>2</v>
      </c>
      <c r="D326" s="133">
        <v>0</v>
      </c>
      <c r="E326" s="133">
        <v>0</v>
      </c>
      <c r="F326" s="133">
        <v>0</v>
      </c>
      <c r="G326" s="133">
        <v>49943</v>
      </c>
      <c r="H326" s="133">
        <v>0</v>
      </c>
      <c r="I326" s="133">
        <v>49943</v>
      </c>
    </row>
    <row r="327" spans="1:9" x14ac:dyDescent="0.25">
      <c r="A327" s="155" t="s">
        <v>267</v>
      </c>
      <c r="B327" s="133">
        <v>1495000</v>
      </c>
      <c r="C327" s="134">
        <v>1</v>
      </c>
      <c r="D327" s="133">
        <v>0</v>
      </c>
      <c r="E327" s="133">
        <v>0</v>
      </c>
      <c r="F327" s="133">
        <v>0</v>
      </c>
      <c r="G327" s="133">
        <v>29900</v>
      </c>
      <c r="H327" s="133">
        <v>0</v>
      </c>
      <c r="I327" s="133">
        <v>29900</v>
      </c>
    </row>
    <row r="328" spans="1:9" x14ac:dyDescent="0.25">
      <c r="A328" s="155" t="s">
        <v>1964</v>
      </c>
      <c r="B328" s="133">
        <v>1495000</v>
      </c>
      <c r="C328" s="134">
        <v>1</v>
      </c>
      <c r="D328" s="133">
        <v>0</v>
      </c>
      <c r="E328" s="133">
        <v>0</v>
      </c>
      <c r="F328" s="133">
        <v>0</v>
      </c>
      <c r="G328" s="133">
        <v>29900</v>
      </c>
      <c r="H328" s="133">
        <v>0</v>
      </c>
      <c r="I328" s="133">
        <v>29900</v>
      </c>
    </row>
    <row r="329" spans="1:9" x14ac:dyDescent="0.25">
      <c r="A329" s="125" t="s">
        <v>41</v>
      </c>
      <c r="B329" s="133">
        <v>26675345</v>
      </c>
      <c r="C329" s="134">
        <v>10</v>
      </c>
      <c r="D329" s="133">
        <v>0</v>
      </c>
      <c r="E329" s="133">
        <v>0</v>
      </c>
      <c r="F329" s="133">
        <v>0</v>
      </c>
      <c r="G329" s="133">
        <v>0</v>
      </c>
      <c r="H329" s="133">
        <v>0</v>
      </c>
      <c r="I329" s="133">
        <v>0</v>
      </c>
    </row>
    <row r="330" spans="1:9" x14ac:dyDescent="0.25">
      <c r="A330" s="155" t="s">
        <v>564</v>
      </c>
      <c r="B330" s="133">
        <v>26675345</v>
      </c>
      <c r="C330" s="134">
        <v>10</v>
      </c>
      <c r="D330" s="133">
        <v>0</v>
      </c>
      <c r="E330" s="133">
        <v>0</v>
      </c>
      <c r="F330" s="133">
        <v>0</v>
      </c>
      <c r="G330" s="133">
        <v>0</v>
      </c>
      <c r="H330" s="133">
        <v>0</v>
      </c>
      <c r="I330" s="133">
        <v>0</v>
      </c>
    </row>
    <row r="331" spans="1:9" x14ac:dyDescent="0.25">
      <c r="A331" s="125" t="s">
        <v>216</v>
      </c>
      <c r="B331" s="133">
        <v>1200000</v>
      </c>
      <c r="C331" s="134">
        <v>5</v>
      </c>
      <c r="D331" s="133">
        <v>0</v>
      </c>
      <c r="E331" s="133">
        <v>0</v>
      </c>
      <c r="F331" s="133">
        <v>0</v>
      </c>
      <c r="G331" s="133">
        <v>0</v>
      </c>
      <c r="H331" s="133">
        <v>0</v>
      </c>
      <c r="I331" s="133">
        <v>0</v>
      </c>
    </row>
    <row r="332" spans="1:9" x14ac:dyDescent="0.25">
      <c r="A332" s="155" t="s">
        <v>2517</v>
      </c>
      <c r="B332" s="133">
        <v>1200000</v>
      </c>
      <c r="C332" s="134">
        <v>5</v>
      </c>
      <c r="D332" s="133">
        <v>0</v>
      </c>
      <c r="E332" s="133">
        <v>0</v>
      </c>
      <c r="F332" s="133">
        <v>0</v>
      </c>
      <c r="G332" s="133">
        <v>0</v>
      </c>
      <c r="H332" s="133">
        <v>0</v>
      </c>
      <c r="I332" s="133">
        <v>0</v>
      </c>
    </row>
    <row r="333" spans="1:9" x14ac:dyDescent="0.25">
      <c r="A333" s="126" t="s">
        <v>571</v>
      </c>
      <c r="B333" s="146">
        <v>154538841</v>
      </c>
      <c r="C333" s="147">
        <v>41</v>
      </c>
      <c r="D333" s="137">
        <v>0</v>
      </c>
      <c r="E333" s="137">
        <v>0</v>
      </c>
      <c r="F333" s="137">
        <v>0</v>
      </c>
      <c r="G333" s="137">
        <v>0</v>
      </c>
      <c r="H333" s="137">
        <v>0</v>
      </c>
      <c r="I333" s="137">
        <v>0</v>
      </c>
    </row>
    <row r="334" spans="1:9" x14ac:dyDescent="0.25">
      <c r="A334" s="125" t="s">
        <v>33</v>
      </c>
      <c r="B334" s="133">
        <v>2455000</v>
      </c>
      <c r="C334" s="134">
        <v>2</v>
      </c>
      <c r="D334" s="133">
        <v>0</v>
      </c>
      <c r="E334" s="133">
        <v>0</v>
      </c>
      <c r="F334" s="133">
        <v>0</v>
      </c>
      <c r="G334" s="133">
        <v>0</v>
      </c>
      <c r="H334" s="133">
        <v>0</v>
      </c>
      <c r="I334" s="133">
        <v>0</v>
      </c>
    </row>
    <row r="335" spans="1:9" x14ac:dyDescent="0.25">
      <c r="A335" s="155" t="s">
        <v>89</v>
      </c>
      <c r="B335" s="133">
        <v>1000000</v>
      </c>
      <c r="C335" s="134">
        <v>1</v>
      </c>
      <c r="D335" s="133">
        <v>0</v>
      </c>
      <c r="E335" s="133">
        <v>0</v>
      </c>
      <c r="F335" s="133">
        <v>0</v>
      </c>
      <c r="G335" s="133">
        <v>0</v>
      </c>
      <c r="H335" s="133">
        <v>0</v>
      </c>
      <c r="I335" s="133">
        <v>0</v>
      </c>
    </row>
    <row r="336" spans="1:9" x14ac:dyDescent="0.25">
      <c r="A336" s="155" t="s">
        <v>90</v>
      </c>
      <c r="B336" s="133">
        <v>1455000</v>
      </c>
      <c r="C336" s="134">
        <v>1</v>
      </c>
      <c r="D336" s="133">
        <v>0</v>
      </c>
      <c r="E336" s="133">
        <v>0</v>
      </c>
      <c r="F336" s="133">
        <v>0</v>
      </c>
      <c r="G336" s="133">
        <v>0</v>
      </c>
      <c r="H336" s="133">
        <v>0</v>
      </c>
      <c r="I336" s="133">
        <v>0</v>
      </c>
    </row>
    <row r="337" spans="1:9" x14ac:dyDescent="0.25">
      <c r="A337" s="125" t="s">
        <v>41</v>
      </c>
      <c r="B337" s="133">
        <v>152083841</v>
      </c>
      <c r="C337" s="134">
        <v>39</v>
      </c>
      <c r="D337" s="133">
        <v>0</v>
      </c>
      <c r="E337" s="133">
        <v>0</v>
      </c>
      <c r="F337" s="133">
        <v>0</v>
      </c>
      <c r="G337" s="133">
        <v>0</v>
      </c>
      <c r="H337" s="133">
        <v>0</v>
      </c>
      <c r="I337" s="133">
        <v>0</v>
      </c>
    </row>
    <row r="338" spans="1:9" x14ac:dyDescent="0.25">
      <c r="A338" s="155" t="s">
        <v>2013</v>
      </c>
      <c r="B338" s="133">
        <v>55748515</v>
      </c>
      <c r="C338" s="134">
        <v>15</v>
      </c>
      <c r="D338" s="133">
        <v>0</v>
      </c>
      <c r="E338" s="133">
        <v>0</v>
      </c>
      <c r="F338" s="133">
        <v>0</v>
      </c>
      <c r="G338" s="133">
        <v>0</v>
      </c>
      <c r="H338" s="133">
        <v>0</v>
      </c>
      <c r="I338" s="133">
        <v>0</v>
      </c>
    </row>
    <row r="339" spans="1:9" x14ac:dyDescent="0.25">
      <c r="A339" s="155" t="s">
        <v>572</v>
      </c>
      <c r="B339" s="133">
        <v>58984826</v>
      </c>
      <c r="C339" s="134">
        <v>17</v>
      </c>
      <c r="D339" s="133">
        <v>0</v>
      </c>
      <c r="E339" s="133">
        <v>0</v>
      </c>
      <c r="F339" s="133">
        <v>0</v>
      </c>
      <c r="G339" s="133">
        <v>0</v>
      </c>
      <c r="H339" s="133">
        <v>0</v>
      </c>
      <c r="I339" s="133">
        <v>0</v>
      </c>
    </row>
    <row r="340" spans="1:9" x14ac:dyDescent="0.25">
      <c r="A340" s="155" t="s">
        <v>3835</v>
      </c>
      <c r="B340" s="133">
        <v>37350500</v>
      </c>
      <c r="C340" s="134">
        <v>7</v>
      </c>
      <c r="D340" s="133">
        <v>0</v>
      </c>
      <c r="E340" s="133">
        <v>0</v>
      </c>
      <c r="F340" s="133">
        <v>0</v>
      </c>
      <c r="G340" s="133">
        <v>0</v>
      </c>
      <c r="H340" s="133">
        <v>0</v>
      </c>
      <c r="I340" s="133">
        <v>0</v>
      </c>
    </row>
    <row r="341" spans="1:9" x14ac:dyDescent="0.25">
      <c r="A341" s="126" t="s">
        <v>68</v>
      </c>
      <c r="B341" s="146">
        <v>19185970</v>
      </c>
      <c r="C341" s="147">
        <v>16</v>
      </c>
      <c r="D341" s="133">
        <v>0</v>
      </c>
      <c r="E341" s="133">
        <v>0</v>
      </c>
      <c r="F341" s="133">
        <v>0</v>
      </c>
      <c r="G341" s="133">
        <v>49986</v>
      </c>
      <c r="H341" s="133">
        <v>0</v>
      </c>
      <c r="I341" s="133">
        <v>49986</v>
      </c>
    </row>
    <row r="342" spans="1:9" x14ac:dyDescent="0.25">
      <c r="A342" s="125" t="s">
        <v>33</v>
      </c>
      <c r="B342" s="133">
        <v>4986800</v>
      </c>
      <c r="C342" s="134">
        <v>4</v>
      </c>
      <c r="D342" s="133">
        <v>0</v>
      </c>
      <c r="E342" s="133">
        <v>0</v>
      </c>
      <c r="F342" s="133">
        <v>0</v>
      </c>
      <c r="G342" s="133">
        <v>49986</v>
      </c>
      <c r="H342" s="133">
        <v>0</v>
      </c>
      <c r="I342" s="133">
        <v>49986</v>
      </c>
    </row>
    <row r="343" spans="1:9" x14ac:dyDescent="0.25">
      <c r="A343" s="155" t="s">
        <v>89</v>
      </c>
      <c r="B343" s="133">
        <v>997500</v>
      </c>
      <c r="C343" s="134">
        <v>1</v>
      </c>
      <c r="D343" s="133">
        <v>0</v>
      </c>
      <c r="E343" s="133">
        <v>0</v>
      </c>
      <c r="F343" s="133">
        <v>0</v>
      </c>
      <c r="G343" s="133">
        <v>0</v>
      </c>
      <c r="H343" s="133">
        <v>0</v>
      </c>
      <c r="I343" s="133">
        <v>0</v>
      </c>
    </row>
    <row r="344" spans="1:9" x14ac:dyDescent="0.25">
      <c r="A344" s="155" t="s">
        <v>90</v>
      </c>
      <c r="B344" s="133">
        <v>1490000</v>
      </c>
      <c r="C344" s="134">
        <v>1</v>
      </c>
      <c r="D344" s="133">
        <v>0</v>
      </c>
      <c r="E344" s="133">
        <v>0</v>
      </c>
      <c r="F344" s="133">
        <v>0</v>
      </c>
      <c r="G344" s="133">
        <v>0</v>
      </c>
      <c r="H344" s="133">
        <v>0</v>
      </c>
      <c r="I344" s="133">
        <v>0</v>
      </c>
    </row>
    <row r="345" spans="1:9" x14ac:dyDescent="0.25">
      <c r="A345" s="155" t="s">
        <v>2049</v>
      </c>
      <c r="B345" s="133">
        <v>999300</v>
      </c>
      <c r="C345" s="134">
        <v>1</v>
      </c>
      <c r="D345" s="133">
        <v>0</v>
      </c>
      <c r="E345" s="133">
        <v>0</v>
      </c>
      <c r="F345" s="133">
        <v>0</v>
      </c>
      <c r="G345" s="133">
        <v>19986</v>
      </c>
      <c r="H345" s="133">
        <v>0</v>
      </c>
      <c r="I345" s="133">
        <v>19986</v>
      </c>
    </row>
    <row r="346" spans="1:9" x14ac:dyDescent="0.25">
      <c r="A346" s="155" t="s">
        <v>267</v>
      </c>
      <c r="B346" s="133">
        <v>1500000</v>
      </c>
      <c r="C346" s="134">
        <v>1</v>
      </c>
      <c r="D346" s="133">
        <v>0</v>
      </c>
      <c r="E346" s="133">
        <v>0</v>
      </c>
      <c r="F346" s="133">
        <v>0</v>
      </c>
      <c r="G346" s="133">
        <v>30000</v>
      </c>
      <c r="H346" s="133">
        <v>0</v>
      </c>
      <c r="I346" s="133">
        <v>30000</v>
      </c>
    </row>
    <row r="347" spans="1:9" x14ac:dyDescent="0.25">
      <c r="A347" s="125" t="s">
        <v>256</v>
      </c>
      <c r="B347" s="133">
        <v>222000</v>
      </c>
      <c r="C347" s="134">
        <v>1</v>
      </c>
      <c r="D347" s="133">
        <v>0</v>
      </c>
      <c r="E347" s="133">
        <v>0</v>
      </c>
      <c r="F347" s="133">
        <v>0</v>
      </c>
      <c r="G347" s="133">
        <v>0</v>
      </c>
      <c r="H347" s="133">
        <v>0</v>
      </c>
      <c r="I347" s="133">
        <v>0</v>
      </c>
    </row>
    <row r="348" spans="1:9" x14ac:dyDescent="0.25">
      <c r="A348" s="155" t="s">
        <v>4183</v>
      </c>
      <c r="B348" s="133">
        <v>222000</v>
      </c>
      <c r="C348" s="134">
        <v>1</v>
      </c>
      <c r="D348" s="133">
        <v>0</v>
      </c>
      <c r="E348" s="133">
        <v>0</v>
      </c>
      <c r="F348" s="133">
        <v>0</v>
      </c>
      <c r="G348" s="133">
        <v>0</v>
      </c>
      <c r="H348" s="133">
        <v>0</v>
      </c>
      <c r="I348" s="133">
        <v>0</v>
      </c>
    </row>
    <row r="349" spans="1:9" x14ac:dyDescent="0.25">
      <c r="A349" s="125" t="s">
        <v>41</v>
      </c>
      <c r="B349" s="133">
        <v>12627170</v>
      </c>
      <c r="C349" s="134">
        <v>9</v>
      </c>
      <c r="D349" s="133">
        <v>0</v>
      </c>
      <c r="E349" s="133">
        <v>0</v>
      </c>
      <c r="F349" s="133">
        <v>0</v>
      </c>
      <c r="G349" s="133">
        <v>0</v>
      </c>
      <c r="H349" s="133">
        <v>0</v>
      </c>
      <c r="I349" s="133">
        <v>0</v>
      </c>
    </row>
    <row r="350" spans="1:9" x14ac:dyDescent="0.25">
      <c r="A350" s="155" t="s">
        <v>70</v>
      </c>
      <c r="B350" s="133">
        <v>12627170</v>
      </c>
      <c r="C350" s="134">
        <v>9</v>
      </c>
      <c r="D350" s="133">
        <v>0</v>
      </c>
      <c r="E350" s="133">
        <v>0</v>
      </c>
      <c r="F350" s="133">
        <v>0</v>
      </c>
      <c r="G350" s="133">
        <v>0</v>
      </c>
      <c r="H350" s="133">
        <v>0</v>
      </c>
      <c r="I350" s="133">
        <v>0</v>
      </c>
    </row>
    <row r="351" spans="1:9" x14ac:dyDescent="0.25">
      <c r="A351" s="125" t="s">
        <v>216</v>
      </c>
      <c r="B351" s="133">
        <v>1350000</v>
      </c>
      <c r="C351" s="134">
        <v>2</v>
      </c>
      <c r="D351" s="133">
        <v>0</v>
      </c>
      <c r="E351" s="133">
        <v>0</v>
      </c>
      <c r="F351" s="133">
        <v>0</v>
      </c>
      <c r="G351" s="133">
        <v>0</v>
      </c>
      <c r="H351" s="133">
        <v>0</v>
      </c>
      <c r="I351" s="133">
        <v>0</v>
      </c>
    </row>
    <row r="352" spans="1:9" x14ac:dyDescent="0.25">
      <c r="A352" s="155" t="s">
        <v>218</v>
      </c>
      <c r="B352" s="133">
        <v>1350000</v>
      </c>
      <c r="C352" s="134">
        <v>2</v>
      </c>
      <c r="D352" s="133">
        <v>0</v>
      </c>
      <c r="E352" s="133">
        <v>0</v>
      </c>
      <c r="F352" s="133">
        <v>0</v>
      </c>
      <c r="G352" s="133">
        <v>0</v>
      </c>
      <c r="H352" s="133">
        <v>0</v>
      </c>
      <c r="I352" s="133">
        <v>0</v>
      </c>
    </row>
    <row r="353" spans="1:9" x14ac:dyDescent="0.25">
      <c r="A353" s="126" t="s">
        <v>208</v>
      </c>
      <c r="B353" s="146">
        <v>33892998</v>
      </c>
      <c r="C353" s="147">
        <v>16</v>
      </c>
      <c r="D353" s="133">
        <v>0</v>
      </c>
      <c r="E353" s="133">
        <v>0</v>
      </c>
      <c r="F353" s="133">
        <v>0</v>
      </c>
      <c r="G353" s="133">
        <v>49900</v>
      </c>
      <c r="H353" s="133">
        <v>0</v>
      </c>
      <c r="I353" s="133">
        <v>49900</v>
      </c>
    </row>
    <row r="354" spans="1:9" x14ac:dyDescent="0.25">
      <c r="A354" s="125" t="s">
        <v>33</v>
      </c>
      <c r="B354" s="133">
        <v>4985000</v>
      </c>
      <c r="C354" s="134">
        <v>4</v>
      </c>
      <c r="D354" s="133">
        <v>0</v>
      </c>
      <c r="E354" s="133">
        <v>0</v>
      </c>
      <c r="F354" s="133">
        <v>0</v>
      </c>
      <c r="G354" s="133">
        <v>49900</v>
      </c>
      <c r="H354" s="133">
        <v>0</v>
      </c>
      <c r="I354" s="133">
        <v>49900</v>
      </c>
    </row>
    <row r="355" spans="1:9" x14ac:dyDescent="0.25">
      <c r="A355" s="155" t="s">
        <v>89</v>
      </c>
      <c r="B355" s="133">
        <v>1000000</v>
      </c>
      <c r="C355" s="134">
        <v>1</v>
      </c>
      <c r="D355" s="133">
        <v>0</v>
      </c>
      <c r="E355" s="133">
        <v>0</v>
      </c>
      <c r="F355" s="133">
        <v>0</v>
      </c>
      <c r="G355" s="133">
        <v>0</v>
      </c>
      <c r="H355" s="133">
        <v>0</v>
      </c>
      <c r="I355" s="133">
        <v>0</v>
      </c>
    </row>
    <row r="356" spans="1:9" x14ac:dyDescent="0.25">
      <c r="A356" s="155" t="s">
        <v>90</v>
      </c>
      <c r="B356" s="133">
        <v>1490000</v>
      </c>
      <c r="C356" s="134">
        <v>1</v>
      </c>
      <c r="D356" s="133">
        <v>0</v>
      </c>
      <c r="E356" s="133">
        <v>0</v>
      </c>
      <c r="F356" s="133">
        <v>0</v>
      </c>
      <c r="G356" s="133">
        <v>0</v>
      </c>
      <c r="H356" s="133">
        <v>0</v>
      </c>
      <c r="I356" s="133">
        <v>0</v>
      </c>
    </row>
    <row r="357" spans="1:9" x14ac:dyDescent="0.25">
      <c r="A357" s="155" t="s">
        <v>2049</v>
      </c>
      <c r="B357" s="133">
        <v>1000000</v>
      </c>
      <c r="C357" s="134">
        <v>1</v>
      </c>
      <c r="D357" s="133">
        <v>0</v>
      </c>
      <c r="E357" s="133">
        <v>0</v>
      </c>
      <c r="F357" s="133">
        <v>0</v>
      </c>
      <c r="G357" s="133">
        <v>20000</v>
      </c>
      <c r="H357" s="133">
        <v>0</v>
      </c>
      <c r="I357" s="133">
        <v>20000</v>
      </c>
    </row>
    <row r="358" spans="1:9" x14ac:dyDescent="0.25">
      <c r="A358" s="155" t="s">
        <v>1964</v>
      </c>
      <c r="B358" s="133">
        <v>1495000</v>
      </c>
      <c r="C358" s="134">
        <v>1</v>
      </c>
      <c r="D358" s="133">
        <v>0</v>
      </c>
      <c r="E358" s="133">
        <v>0</v>
      </c>
      <c r="F358" s="133">
        <v>0</v>
      </c>
      <c r="G358" s="133">
        <v>29900</v>
      </c>
      <c r="H358" s="133">
        <v>0</v>
      </c>
      <c r="I358" s="133">
        <v>29900</v>
      </c>
    </row>
    <row r="359" spans="1:9" x14ac:dyDescent="0.25">
      <c r="A359" s="125" t="s">
        <v>41</v>
      </c>
      <c r="B359" s="133">
        <v>27557998</v>
      </c>
      <c r="C359" s="134">
        <v>8</v>
      </c>
      <c r="D359" s="133">
        <v>0</v>
      </c>
      <c r="E359" s="133">
        <v>0</v>
      </c>
      <c r="F359" s="133">
        <v>0</v>
      </c>
      <c r="G359" s="133">
        <v>0</v>
      </c>
      <c r="H359" s="133">
        <v>0</v>
      </c>
      <c r="I359" s="133">
        <v>0</v>
      </c>
    </row>
    <row r="360" spans="1:9" x14ac:dyDescent="0.25">
      <c r="A360" s="155" t="s">
        <v>2872</v>
      </c>
      <c r="B360" s="133">
        <v>27557998</v>
      </c>
      <c r="C360" s="134">
        <v>8</v>
      </c>
      <c r="D360" s="133">
        <v>0</v>
      </c>
      <c r="E360" s="133">
        <v>0</v>
      </c>
      <c r="F360" s="133">
        <v>0</v>
      </c>
      <c r="G360" s="133">
        <v>0</v>
      </c>
      <c r="H360" s="133">
        <v>0</v>
      </c>
      <c r="I360" s="133">
        <v>0</v>
      </c>
    </row>
    <row r="361" spans="1:9" x14ac:dyDescent="0.25">
      <c r="A361" s="125" t="s">
        <v>216</v>
      </c>
      <c r="B361" s="133">
        <v>1350000</v>
      </c>
      <c r="C361" s="134">
        <v>4</v>
      </c>
      <c r="D361" s="133">
        <v>0</v>
      </c>
      <c r="E361" s="133">
        <v>0</v>
      </c>
      <c r="F361" s="133">
        <v>0</v>
      </c>
      <c r="G361" s="133">
        <v>0</v>
      </c>
      <c r="H361" s="133">
        <v>0</v>
      </c>
      <c r="I361" s="133">
        <v>0</v>
      </c>
    </row>
    <row r="362" spans="1:9" x14ac:dyDescent="0.25">
      <c r="A362" s="155" t="s">
        <v>218</v>
      </c>
      <c r="B362" s="133">
        <v>1350000</v>
      </c>
      <c r="C362" s="134">
        <v>4</v>
      </c>
      <c r="D362" s="133">
        <v>0</v>
      </c>
      <c r="E362" s="133">
        <v>0</v>
      </c>
      <c r="F362" s="133">
        <v>0</v>
      </c>
      <c r="G362" s="133">
        <v>0</v>
      </c>
      <c r="H362" s="133">
        <v>0</v>
      </c>
      <c r="I362" s="133">
        <v>0</v>
      </c>
    </row>
    <row r="363" spans="1:9" x14ac:dyDescent="0.25">
      <c r="A363" s="126" t="s">
        <v>71</v>
      </c>
      <c r="B363" s="146">
        <v>45784887</v>
      </c>
      <c r="C363" s="147">
        <v>25</v>
      </c>
      <c r="D363" s="137">
        <v>0</v>
      </c>
      <c r="E363" s="137">
        <v>0</v>
      </c>
      <c r="F363" s="137">
        <v>0</v>
      </c>
      <c r="G363" s="137">
        <v>49958</v>
      </c>
      <c r="H363" s="137">
        <v>0</v>
      </c>
      <c r="I363" s="137">
        <v>49958</v>
      </c>
    </row>
    <row r="364" spans="1:9" x14ac:dyDescent="0.25">
      <c r="A364" s="125" t="s">
        <v>33</v>
      </c>
      <c r="B364" s="133">
        <v>4977900</v>
      </c>
      <c r="C364" s="134">
        <v>4</v>
      </c>
      <c r="D364" s="133">
        <v>0</v>
      </c>
      <c r="E364" s="133">
        <v>0</v>
      </c>
      <c r="F364" s="133">
        <v>0</v>
      </c>
      <c r="G364" s="133">
        <v>49958</v>
      </c>
      <c r="H364" s="133">
        <v>0</v>
      </c>
      <c r="I364" s="133">
        <v>49958</v>
      </c>
    </row>
    <row r="365" spans="1:9" x14ac:dyDescent="0.25">
      <c r="A365" s="155" t="s">
        <v>89</v>
      </c>
      <c r="B365" s="133">
        <v>1000000</v>
      </c>
      <c r="C365" s="134">
        <v>1</v>
      </c>
      <c r="D365" s="133">
        <v>0</v>
      </c>
      <c r="E365" s="133">
        <v>0</v>
      </c>
      <c r="F365" s="133">
        <v>0</v>
      </c>
      <c r="G365" s="133">
        <v>0</v>
      </c>
      <c r="H365" s="133">
        <v>0</v>
      </c>
      <c r="I365" s="133">
        <v>0</v>
      </c>
    </row>
    <row r="366" spans="1:9" x14ac:dyDescent="0.25">
      <c r="A366" s="155" t="s">
        <v>90</v>
      </c>
      <c r="B366" s="133">
        <v>1480000</v>
      </c>
      <c r="C366" s="134">
        <v>1</v>
      </c>
      <c r="D366" s="133">
        <v>0</v>
      </c>
      <c r="E366" s="133">
        <v>0</v>
      </c>
      <c r="F366" s="133">
        <v>0</v>
      </c>
      <c r="G366" s="133">
        <v>0</v>
      </c>
      <c r="H366" s="133">
        <v>0</v>
      </c>
      <c r="I366" s="133">
        <v>0</v>
      </c>
    </row>
    <row r="367" spans="1:9" x14ac:dyDescent="0.25">
      <c r="A367" s="155" t="s">
        <v>2049</v>
      </c>
      <c r="B367" s="133">
        <v>999900</v>
      </c>
      <c r="C367" s="134">
        <v>1</v>
      </c>
      <c r="D367" s="133">
        <v>0</v>
      </c>
      <c r="E367" s="133">
        <v>0</v>
      </c>
      <c r="F367" s="133">
        <v>0</v>
      </c>
      <c r="G367" s="133">
        <v>19998</v>
      </c>
      <c r="H367" s="133">
        <v>0</v>
      </c>
      <c r="I367" s="133">
        <v>19998</v>
      </c>
    </row>
    <row r="368" spans="1:9" x14ac:dyDescent="0.25">
      <c r="A368" s="155" t="s">
        <v>1964</v>
      </c>
      <c r="B368" s="133">
        <v>1498000</v>
      </c>
      <c r="C368" s="134">
        <v>1</v>
      </c>
      <c r="D368" s="133">
        <v>0</v>
      </c>
      <c r="E368" s="133">
        <v>0</v>
      </c>
      <c r="F368" s="133">
        <v>0</v>
      </c>
      <c r="G368" s="133">
        <v>29960</v>
      </c>
      <c r="H368" s="133">
        <v>0</v>
      </c>
      <c r="I368" s="133">
        <v>29960</v>
      </c>
    </row>
    <row r="369" spans="1:9" x14ac:dyDescent="0.25">
      <c r="A369" s="125" t="s">
        <v>41</v>
      </c>
      <c r="B369" s="133">
        <v>39756987</v>
      </c>
      <c r="C369" s="134">
        <v>18</v>
      </c>
      <c r="D369" s="133">
        <v>0</v>
      </c>
      <c r="E369" s="133">
        <v>0</v>
      </c>
      <c r="F369" s="133">
        <v>0</v>
      </c>
      <c r="G369" s="133">
        <v>0</v>
      </c>
      <c r="H369" s="133">
        <v>0</v>
      </c>
      <c r="I369" s="133">
        <v>0</v>
      </c>
    </row>
    <row r="370" spans="1:9" x14ac:dyDescent="0.25">
      <c r="A370" s="155" t="s">
        <v>4611</v>
      </c>
      <c r="B370" s="133">
        <v>13658300</v>
      </c>
      <c r="C370" s="134">
        <v>2</v>
      </c>
      <c r="D370" s="133">
        <v>0</v>
      </c>
      <c r="E370" s="133">
        <v>0</v>
      </c>
      <c r="F370" s="133">
        <v>0</v>
      </c>
      <c r="G370" s="133">
        <v>0</v>
      </c>
      <c r="H370" s="133">
        <v>0</v>
      </c>
      <c r="I370" s="133">
        <v>0</v>
      </c>
    </row>
    <row r="371" spans="1:9" x14ac:dyDescent="0.25">
      <c r="A371" s="155" t="s">
        <v>73</v>
      </c>
      <c r="B371" s="133">
        <v>26098687</v>
      </c>
      <c r="C371" s="134">
        <v>16</v>
      </c>
      <c r="D371" s="133">
        <v>0</v>
      </c>
      <c r="E371" s="133">
        <v>0</v>
      </c>
      <c r="F371" s="133">
        <v>0</v>
      </c>
      <c r="G371" s="133">
        <v>0</v>
      </c>
      <c r="H371" s="133">
        <v>0</v>
      </c>
      <c r="I371" s="133">
        <v>0</v>
      </c>
    </row>
    <row r="372" spans="1:9" x14ac:dyDescent="0.25">
      <c r="A372" s="125" t="s">
        <v>216</v>
      </c>
      <c r="B372" s="133">
        <v>1050000</v>
      </c>
      <c r="C372" s="134">
        <v>3</v>
      </c>
      <c r="D372" s="133">
        <v>0</v>
      </c>
      <c r="E372" s="133">
        <v>0</v>
      </c>
      <c r="F372" s="133">
        <v>0</v>
      </c>
      <c r="G372" s="133">
        <v>0</v>
      </c>
      <c r="H372" s="133">
        <v>0</v>
      </c>
      <c r="I372" s="133">
        <v>0</v>
      </c>
    </row>
    <row r="373" spans="1:9" x14ac:dyDescent="0.25">
      <c r="A373" s="155" t="s">
        <v>218</v>
      </c>
      <c r="B373" s="133">
        <v>600000</v>
      </c>
      <c r="C373" s="134">
        <v>2</v>
      </c>
      <c r="D373" s="133">
        <v>0</v>
      </c>
      <c r="E373" s="133">
        <v>0</v>
      </c>
      <c r="F373" s="133">
        <v>0</v>
      </c>
      <c r="G373" s="133">
        <v>0</v>
      </c>
      <c r="H373" s="133">
        <v>0</v>
      </c>
      <c r="I373" s="133">
        <v>0</v>
      </c>
    </row>
    <row r="374" spans="1:9" x14ac:dyDescent="0.25">
      <c r="A374" s="155" t="s">
        <v>73</v>
      </c>
      <c r="B374" s="133">
        <v>450000</v>
      </c>
      <c r="C374" s="134">
        <v>1</v>
      </c>
      <c r="D374" s="133">
        <v>0</v>
      </c>
      <c r="E374" s="133">
        <v>0</v>
      </c>
      <c r="F374" s="133">
        <v>0</v>
      </c>
      <c r="G374" s="133">
        <v>0</v>
      </c>
      <c r="H374" s="133">
        <v>0</v>
      </c>
      <c r="I374" s="133">
        <v>0</v>
      </c>
    </row>
    <row r="375" spans="1:9" x14ac:dyDescent="0.25">
      <c r="A375" s="60" t="s">
        <v>126</v>
      </c>
      <c r="B375" s="133">
        <v>480113754</v>
      </c>
      <c r="C375" s="134">
        <v>196</v>
      </c>
      <c r="D375" s="133">
        <v>18821995</v>
      </c>
      <c r="E375" s="133">
        <v>2847600</v>
      </c>
      <c r="F375" s="133">
        <v>271999</v>
      </c>
      <c r="G375" s="133">
        <v>8258487</v>
      </c>
      <c r="H375" s="133">
        <v>0</v>
      </c>
      <c r="I375" s="133">
        <v>30200081</v>
      </c>
    </row>
    <row r="376" spans="1:9" x14ac:dyDescent="0.25">
      <c r="A376" s="154" t="s">
        <v>127</v>
      </c>
      <c r="B376" s="135">
        <v>480113754</v>
      </c>
      <c r="C376" s="142">
        <v>196</v>
      </c>
      <c r="D376" s="143">
        <v>18821995</v>
      </c>
      <c r="E376" s="143">
        <v>2847600</v>
      </c>
      <c r="F376" s="143">
        <v>271999</v>
      </c>
      <c r="G376" s="143">
        <v>8258487</v>
      </c>
      <c r="H376" s="143">
        <v>0</v>
      </c>
      <c r="I376" s="143">
        <v>30200081</v>
      </c>
    </row>
    <row r="377" spans="1:9" x14ac:dyDescent="0.25">
      <c r="A377" s="126" t="s">
        <v>128</v>
      </c>
      <c r="B377" s="137">
        <v>182350565</v>
      </c>
      <c r="C377" s="138">
        <v>128</v>
      </c>
      <c r="D377" s="137">
        <v>4712361</v>
      </c>
      <c r="E377" s="137">
        <v>0</v>
      </c>
      <c r="F377" s="137">
        <v>271999</v>
      </c>
      <c r="G377" s="137">
        <v>626127</v>
      </c>
      <c r="H377" s="137">
        <v>0</v>
      </c>
      <c r="I377" s="137">
        <v>5610487</v>
      </c>
    </row>
    <row r="378" spans="1:9" x14ac:dyDescent="0.25">
      <c r="A378" s="125" t="s">
        <v>129</v>
      </c>
      <c r="B378" s="133">
        <v>85802515</v>
      </c>
      <c r="C378" s="134">
        <v>70</v>
      </c>
      <c r="D378" s="133">
        <v>3037586</v>
      </c>
      <c r="E378" s="133">
        <v>0</v>
      </c>
      <c r="F378" s="133">
        <v>271999</v>
      </c>
      <c r="G378" s="133">
        <v>321622</v>
      </c>
      <c r="H378" s="133">
        <v>0</v>
      </c>
      <c r="I378" s="133">
        <v>3631207</v>
      </c>
    </row>
    <row r="379" spans="1:9" x14ac:dyDescent="0.25">
      <c r="A379" s="155" t="s">
        <v>204</v>
      </c>
      <c r="B379" s="133">
        <v>2164320</v>
      </c>
      <c r="C379" s="134">
        <v>6</v>
      </c>
      <c r="D379" s="133">
        <v>0</v>
      </c>
      <c r="E379" s="133">
        <v>0</v>
      </c>
      <c r="F379" s="133">
        <v>0</v>
      </c>
      <c r="G379" s="133">
        <v>0</v>
      </c>
      <c r="H379" s="133">
        <v>0</v>
      </c>
      <c r="I379" s="133">
        <v>0</v>
      </c>
    </row>
    <row r="380" spans="1:9" x14ac:dyDescent="0.25">
      <c r="A380" s="155" t="s">
        <v>202</v>
      </c>
      <c r="B380" s="133">
        <v>10500000</v>
      </c>
      <c r="C380" s="134">
        <v>6</v>
      </c>
      <c r="D380" s="133">
        <v>0</v>
      </c>
      <c r="E380" s="133">
        <v>0</v>
      </c>
      <c r="F380" s="133">
        <v>0</v>
      </c>
      <c r="G380" s="133">
        <v>0</v>
      </c>
      <c r="H380" s="133">
        <v>0</v>
      </c>
      <c r="I380" s="133">
        <v>0</v>
      </c>
    </row>
    <row r="381" spans="1:9" x14ac:dyDescent="0.25">
      <c r="A381" s="155" t="s">
        <v>134</v>
      </c>
      <c r="B381" s="133">
        <v>18484100</v>
      </c>
      <c r="C381" s="134">
        <v>17</v>
      </c>
      <c r="D381" s="133">
        <v>0</v>
      </c>
      <c r="E381" s="133">
        <v>0</v>
      </c>
      <c r="F381" s="133">
        <v>99000</v>
      </c>
      <c r="G381" s="133">
        <v>0</v>
      </c>
      <c r="H381" s="133">
        <v>0</v>
      </c>
      <c r="I381" s="133">
        <v>99000</v>
      </c>
    </row>
    <row r="382" spans="1:9" x14ac:dyDescent="0.25">
      <c r="A382" s="155" t="s">
        <v>131</v>
      </c>
      <c r="B382" s="133">
        <v>34818700</v>
      </c>
      <c r="C382" s="134">
        <v>34</v>
      </c>
      <c r="D382" s="133">
        <v>1268667</v>
      </c>
      <c r="E382" s="133">
        <v>0</v>
      </c>
      <c r="F382" s="133">
        <v>172999</v>
      </c>
      <c r="G382" s="133">
        <v>0</v>
      </c>
      <c r="H382" s="133">
        <v>0</v>
      </c>
      <c r="I382" s="133">
        <v>1441666</v>
      </c>
    </row>
    <row r="383" spans="1:9" x14ac:dyDescent="0.25">
      <c r="A383" s="155" t="s">
        <v>135</v>
      </c>
      <c r="B383" s="133">
        <v>1985395</v>
      </c>
      <c r="C383" s="134">
        <v>6</v>
      </c>
      <c r="D383" s="133">
        <v>0</v>
      </c>
      <c r="E383" s="133">
        <v>0</v>
      </c>
      <c r="F383" s="133">
        <v>0</v>
      </c>
      <c r="G383" s="133">
        <v>0</v>
      </c>
      <c r="H383" s="133">
        <v>0</v>
      </c>
      <c r="I383" s="133">
        <v>0</v>
      </c>
    </row>
    <row r="384" spans="1:9" x14ac:dyDescent="0.25">
      <c r="A384" s="155" t="s">
        <v>1668</v>
      </c>
      <c r="B384" s="133">
        <v>17850000</v>
      </c>
      <c r="C384" s="134">
        <v>1</v>
      </c>
      <c r="D384" s="133">
        <v>1768919</v>
      </c>
      <c r="E384" s="133">
        <v>0</v>
      </c>
      <c r="F384" s="133">
        <v>0</v>
      </c>
      <c r="G384" s="133">
        <v>321622</v>
      </c>
      <c r="H384" s="133">
        <v>0</v>
      </c>
      <c r="I384" s="133">
        <v>2090541</v>
      </c>
    </row>
    <row r="385" spans="1:9" x14ac:dyDescent="0.25">
      <c r="A385" s="125" t="s">
        <v>1148</v>
      </c>
      <c r="B385" s="133">
        <v>9861550</v>
      </c>
      <c r="C385" s="134">
        <v>3</v>
      </c>
      <c r="D385" s="133">
        <v>0</v>
      </c>
      <c r="E385" s="133">
        <v>0</v>
      </c>
      <c r="F385" s="133">
        <v>0</v>
      </c>
      <c r="G385" s="133">
        <v>0</v>
      </c>
      <c r="H385" s="133">
        <v>0</v>
      </c>
      <c r="I385" s="133">
        <v>0</v>
      </c>
    </row>
    <row r="386" spans="1:9" x14ac:dyDescent="0.25">
      <c r="A386" s="155" t="s">
        <v>1674</v>
      </c>
      <c r="B386" s="133">
        <v>9861550</v>
      </c>
      <c r="C386" s="134">
        <v>3</v>
      </c>
      <c r="D386" s="133">
        <v>0</v>
      </c>
      <c r="E386" s="133">
        <v>0</v>
      </c>
      <c r="F386" s="133">
        <v>0</v>
      </c>
      <c r="G386" s="133">
        <v>0</v>
      </c>
      <c r="H386" s="133">
        <v>0</v>
      </c>
      <c r="I386" s="133">
        <v>0</v>
      </c>
    </row>
    <row r="387" spans="1:9" x14ac:dyDescent="0.25">
      <c r="A387" s="125" t="s">
        <v>98</v>
      </c>
      <c r="B387" s="133">
        <v>86686500</v>
      </c>
      <c r="C387" s="134">
        <v>55</v>
      </c>
      <c r="D387" s="133">
        <v>1674775</v>
      </c>
      <c r="E387" s="133">
        <v>0</v>
      </c>
      <c r="F387" s="133">
        <v>0</v>
      </c>
      <c r="G387" s="133">
        <v>304505</v>
      </c>
      <c r="H387" s="133">
        <v>0</v>
      </c>
      <c r="I387" s="133">
        <v>1979280</v>
      </c>
    </row>
    <row r="388" spans="1:9" x14ac:dyDescent="0.25">
      <c r="A388" s="155" t="s">
        <v>3885</v>
      </c>
      <c r="B388" s="133">
        <v>5450000</v>
      </c>
      <c r="C388" s="134">
        <v>1</v>
      </c>
      <c r="D388" s="133">
        <v>1674775</v>
      </c>
      <c r="E388" s="133">
        <v>0</v>
      </c>
      <c r="F388" s="133">
        <v>0</v>
      </c>
      <c r="G388" s="133">
        <v>304505</v>
      </c>
      <c r="H388" s="133">
        <v>0</v>
      </c>
      <c r="I388" s="133">
        <v>1979280</v>
      </c>
    </row>
    <row r="389" spans="1:9" x14ac:dyDescent="0.25">
      <c r="A389" s="155" t="s">
        <v>89</v>
      </c>
      <c r="B389" s="133">
        <v>23929000</v>
      </c>
      <c r="C389" s="134">
        <v>24</v>
      </c>
      <c r="D389" s="133">
        <v>0</v>
      </c>
      <c r="E389" s="133">
        <v>0</v>
      </c>
      <c r="F389" s="133">
        <v>0</v>
      </c>
      <c r="G389" s="133">
        <v>0</v>
      </c>
      <c r="H389" s="133">
        <v>0</v>
      </c>
      <c r="I389" s="133">
        <v>0</v>
      </c>
    </row>
    <row r="390" spans="1:9" x14ac:dyDescent="0.25">
      <c r="A390" s="155" t="s">
        <v>90</v>
      </c>
      <c r="B390" s="133">
        <v>35777500</v>
      </c>
      <c r="C390" s="134">
        <v>24</v>
      </c>
      <c r="D390" s="133">
        <v>0</v>
      </c>
      <c r="E390" s="133">
        <v>0</v>
      </c>
      <c r="F390" s="133">
        <v>0</v>
      </c>
      <c r="G390" s="133">
        <v>0</v>
      </c>
      <c r="H390" s="133">
        <v>0</v>
      </c>
      <c r="I390" s="133">
        <v>0</v>
      </c>
    </row>
    <row r="391" spans="1:9" x14ac:dyDescent="0.25">
      <c r="A391" s="155" t="s">
        <v>1712</v>
      </c>
      <c r="B391" s="133">
        <v>3200000</v>
      </c>
      <c r="C391" s="134">
        <v>4</v>
      </c>
      <c r="D391" s="133">
        <v>0</v>
      </c>
      <c r="E391" s="133">
        <v>0</v>
      </c>
      <c r="F391" s="133">
        <v>0</v>
      </c>
      <c r="G391" s="133">
        <v>0</v>
      </c>
      <c r="H391" s="133">
        <v>0</v>
      </c>
      <c r="I391" s="133">
        <v>0</v>
      </c>
    </row>
    <row r="392" spans="1:9" x14ac:dyDescent="0.25">
      <c r="A392" s="155" t="s">
        <v>1717</v>
      </c>
      <c r="B392" s="133">
        <v>3520000</v>
      </c>
      <c r="C392" s="134">
        <v>4</v>
      </c>
      <c r="D392" s="133">
        <v>0</v>
      </c>
      <c r="E392" s="133">
        <v>0</v>
      </c>
      <c r="F392" s="133">
        <v>0</v>
      </c>
      <c r="G392" s="133">
        <v>0</v>
      </c>
      <c r="H392" s="133">
        <v>0</v>
      </c>
      <c r="I392" s="133">
        <v>0</v>
      </c>
    </row>
    <row r="393" spans="1:9" x14ac:dyDescent="0.25">
      <c r="A393" s="155" t="s">
        <v>249</v>
      </c>
      <c r="B393" s="133">
        <v>7050000</v>
      </c>
      <c r="C393" s="134">
        <v>3</v>
      </c>
      <c r="D393" s="133">
        <v>1674775</v>
      </c>
      <c r="E393" s="133">
        <v>0</v>
      </c>
      <c r="F393" s="133">
        <v>0</v>
      </c>
      <c r="G393" s="133">
        <v>304505</v>
      </c>
      <c r="H393" s="133">
        <v>0</v>
      </c>
      <c r="I393" s="133">
        <v>1979280</v>
      </c>
    </row>
    <row r="394" spans="1:9" x14ac:dyDescent="0.25">
      <c r="A394" s="155" t="s">
        <v>251</v>
      </c>
      <c r="B394" s="133">
        <v>7760000</v>
      </c>
      <c r="C394" s="134">
        <v>3</v>
      </c>
      <c r="D394" s="133">
        <v>1674775</v>
      </c>
      <c r="E394" s="133">
        <v>0</v>
      </c>
      <c r="F394" s="133">
        <v>0</v>
      </c>
      <c r="G394" s="133">
        <v>304505</v>
      </c>
      <c r="H394" s="133">
        <v>0</v>
      </c>
      <c r="I394" s="133">
        <v>1979280</v>
      </c>
    </row>
    <row r="395" spans="1:9" x14ac:dyDescent="0.25">
      <c r="A395" s="126" t="s">
        <v>137</v>
      </c>
      <c r="B395" s="137">
        <v>79123900</v>
      </c>
      <c r="C395" s="138">
        <v>14</v>
      </c>
      <c r="D395" s="137">
        <v>2452705</v>
      </c>
      <c r="E395" s="137">
        <v>0</v>
      </c>
      <c r="F395" s="137">
        <v>0</v>
      </c>
      <c r="G395" s="137">
        <v>5445945</v>
      </c>
      <c r="H395" s="137">
        <v>0</v>
      </c>
      <c r="I395" s="137">
        <v>7898650</v>
      </c>
    </row>
    <row r="396" spans="1:9" x14ac:dyDescent="0.25">
      <c r="A396" s="125" t="s">
        <v>138</v>
      </c>
      <c r="B396" s="133">
        <v>4373900</v>
      </c>
      <c r="C396" s="134">
        <v>8</v>
      </c>
      <c r="D396" s="133">
        <v>0</v>
      </c>
      <c r="E396" s="133">
        <v>0</v>
      </c>
      <c r="F396" s="133">
        <v>0</v>
      </c>
      <c r="G396" s="133">
        <v>0</v>
      </c>
      <c r="H396" s="133">
        <v>0</v>
      </c>
      <c r="I396" s="133">
        <v>0</v>
      </c>
    </row>
    <row r="397" spans="1:9" x14ac:dyDescent="0.25">
      <c r="A397" s="155" t="s">
        <v>140</v>
      </c>
      <c r="B397" s="133">
        <v>4373900</v>
      </c>
      <c r="C397" s="134">
        <v>8</v>
      </c>
      <c r="D397" s="133">
        <v>0</v>
      </c>
      <c r="E397" s="133">
        <v>0</v>
      </c>
      <c r="F397" s="133">
        <v>0</v>
      </c>
      <c r="G397" s="133">
        <v>0</v>
      </c>
      <c r="H397" s="133">
        <v>0</v>
      </c>
      <c r="I397" s="133">
        <v>0</v>
      </c>
    </row>
    <row r="398" spans="1:9" x14ac:dyDescent="0.25">
      <c r="A398" s="125" t="s">
        <v>256</v>
      </c>
      <c r="B398" s="133">
        <v>74750000</v>
      </c>
      <c r="C398" s="134">
        <v>6</v>
      </c>
      <c r="D398" s="133">
        <v>2452705</v>
      </c>
      <c r="E398" s="133">
        <v>0</v>
      </c>
      <c r="F398" s="133">
        <v>0</v>
      </c>
      <c r="G398" s="133">
        <v>5445945</v>
      </c>
      <c r="H398" s="133">
        <v>0</v>
      </c>
      <c r="I398" s="133">
        <v>7898650</v>
      </c>
    </row>
    <row r="399" spans="1:9" x14ac:dyDescent="0.25">
      <c r="A399" s="155" t="s">
        <v>258</v>
      </c>
      <c r="B399" s="133">
        <v>24750000</v>
      </c>
      <c r="C399" s="134">
        <v>5</v>
      </c>
      <c r="D399" s="133">
        <v>2452705</v>
      </c>
      <c r="E399" s="133">
        <v>0</v>
      </c>
      <c r="F399" s="133">
        <v>0</v>
      </c>
      <c r="G399" s="133">
        <v>445945</v>
      </c>
      <c r="H399" s="133">
        <v>0</v>
      </c>
      <c r="I399" s="133">
        <v>2898650</v>
      </c>
    </row>
    <row r="400" spans="1:9" x14ac:dyDescent="0.25">
      <c r="A400" s="155" t="s">
        <v>3895</v>
      </c>
      <c r="B400" s="133">
        <v>50000000</v>
      </c>
      <c r="C400" s="134">
        <v>1</v>
      </c>
      <c r="D400" s="133">
        <v>0</v>
      </c>
      <c r="E400" s="133">
        <v>0</v>
      </c>
      <c r="F400" s="133">
        <v>0</v>
      </c>
      <c r="G400" s="133">
        <v>5000000</v>
      </c>
      <c r="H400" s="133">
        <v>0</v>
      </c>
      <c r="I400" s="133">
        <v>5000000</v>
      </c>
    </row>
    <row r="401" spans="1:9" x14ac:dyDescent="0.25">
      <c r="A401" s="126" t="s">
        <v>142</v>
      </c>
      <c r="B401" s="137">
        <v>116983289</v>
      </c>
      <c r="C401" s="138">
        <v>46</v>
      </c>
      <c r="D401" s="137">
        <v>4220532</v>
      </c>
      <c r="E401" s="137">
        <v>0</v>
      </c>
      <c r="F401" s="137">
        <v>0</v>
      </c>
      <c r="G401" s="137">
        <v>834343</v>
      </c>
      <c r="H401" s="137">
        <v>0</v>
      </c>
      <c r="I401" s="137">
        <v>5054875</v>
      </c>
    </row>
    <row r="402" spans="1:9" x14ac:dyDescent="0.25">
      <c r="A402" s="125" t="s">
        <v>143</v>
      </c>
      <c r="B402" s="133">
        <v>99304289</v>
      </c>
      <c r="C402" s="134">
        <v>41</v>
      </c>
      <c r="D402" s="133">
        <v>2468560</v>
      </c>
      <c r="E402" s="133">
        <v>0</v>
      </c>
      <c r="F402" s="133">
        <v>0</v>
      </c>
      <c r="G402" s="133">
        <v>515802</v>
      </c>
      <c r="H402" s="133">
        <v>0</v>
      </c>
      <c r="I402" s="133">
        <v>2984362</v>
      </c>
    </row>
    <row r="403" spans="1:9" x14ac:dyDescent="0.25">
      <c r="A403" s="155" t="s">
        <v>2925</v>
      </c>
      <c r="B403" s="133">
        <v>4125000</v>
      </c>
      <c r="C403" s="134">
        <v>2</v>
      </c>
      <c r="D403" s="133">
        <v>262613</v>
      </c>
      <c r="E403" s="133">
        <v>0</v>
      </c>
      <c r="F403" s="133">
        <v>0</v>
      </c>
      <c r="G403" s="133">
        <v>77248</v>
      </c>
      <c r="H403" s="133">
        <v>0</v>
      </c>
      <c r="I403" s="133">
        <v>339861</v>
      </c>
    </row>
    <row r="404" spans="1:9" x14ac:dyDescent="0.25">
      <c r="A404" s="155" t="s">
        <v>2930</v>
      </c>
      <c r="B404" s="133">
        <v>10240000</v>
      </c>
      <c r="C404" s="134">
        <v>2</v>
      </c>
      <c r="D404" s="133">
        <v>1014775</v>
      </c>
      <c r="E404" s="133">
        <v>0</v>
      </c>
      <c r="F404" s="133">
        <v>0</v>
      </c>
      <c r="G404" s="133">
        <v>184505</v>
      </c>
      <c r="H404" s="133">
        <v>0</v>
      </c>
      <c r="I404" s="133">
        <v>1199280</v>
      </c>
    </row>
    <row r="405" spans="1:9" x14ac:dyDescent="0.25">
      <c r="A405" s="155" t="s">
        <v>2599</v>
      </c>
      <c r="B405" s="133">
        <v>6900000</v>
      </c>
      <c r="C405" s="134">
        <v>2</v>
      </c>
      <c r="D405" s="133">
        <v>683784</v>
      </c>
      <c r="E405" s="133">
        <v>0</v>
      </c>
      <c r="F405" s="133">
        <v>0</v>
      </c>
      <c r="G405" s="133">
        <v>124325</v>
      </c>
      <c r="H405" s="133">
        <v>0</v>
      </c>
      <c r="I405" s="133">
        <v>808109</v>
      </c>
    </row>
    <row r="406" spans="1:9" x14ac:dyDescent="0.25">
      <c r="A406" s="155" t="s">
        <v>151</v>
      </c>
      <c r="B406" s="133">
        <v>15270590</v>
      </c>
      <c r="C406" s="134">
        <v>9</v>
      </c>
      <c r="D406" s="133">
        <v>0</v>
      </c>
      <c r="E406" s="133">
        <v>0</v>
      </c>
      <c r="F406" s="133">
        <v>0</v>
      </c>
      <c r="G406" s="133">
        <v>5972</v>
      </c>
      <c r="H406" s="133">
        <v>0</v>
      </c>
      <c r="I406" s="133">
        <v>5972</v>
      </c>
    </row>
    <row r="407" spans="1:9" x14ac:dyDescent="0.25">
      <c r="A407" s="155" t="s">
        <v>145</v>
      </c>
      <c r="B407" s="133">
        <v>49547900</v>
      </c>
      <c r="C407" s="134">
        <v>17</v>
      </c>
      <c r="D407" s="133">
        <v>0</v>
      </c>
      <c r="E407" s="133">
        <v>0</v>
      </c>
      <c r="F407" s="133">
        <v>0</v>
      </c>
      <c r="G407" s="133">
        <v>28100</v>
      </c>
      <c r="H407" s="133">
        <v>0</v>
      </c>
      <c r="I407" s="133">
        <v>28100</v>
      </c>
    </row>
    <row r="408" spans="1:9" x14ac:dyDescent="0.25">
      <c r="A408" s="155" t="s">
        <v>203</v>
      </c>
      <c r="B408" s="133">
        <v>8100799</v>
      </c>
      <c r="C408" s="134">
        <v>13</v>
      </c>
      <c r="D408" s="133">
        <v>0</v>
      </c>
      <c r="E408" s="133">
        <v>0</v>
      </c>
      <c r="F408" s="133">
        <v>0</v>
      </c>
      <c r="G408" s="133">
        <v>3400</v>
      </c>
      <c r="H408" s="133">
        <v>0</v>
      </c>
      <c r="I408" s="133">
        <v>3400</v>
      </c>
    </row>
    <row r="409" spans="1:9" x14ac:dyDescent="0.25">
      <c r="A409" s="155" t="s">
        <v>2941</v>
      </c>
      <c r="B409" s="133">
        <v>5120000</v>
      </c>
      <c r="C409" s="134">
        <v>2</v>
      </c>
      <c r="D409" s="133">
        <v>507388</v>
      </c>
      <c r="E409" s="133">
        <v>0</v>
      </c>
      <c r="F409" s="133">
        <v>0</v>
      </c>
      <c r="G409" s="133">
        <v>92252</v>
      </c>
      <c r="H409" s="133">
        <v>0</v>
      </c>
      <c r="I409" s="133">
        <v>599640</v>
      </c>
    </row>
    <row r="410" spans="1:9" x14ac:dyDescent="0.25">
      <c r="A410" s="125" t="s">
        <v>260</v>
      </c>
      <c r="B410" s="133">
        <v>17679000</v>
      </c>
      <c r="C410" s="134">
        <v>5</v>
      </c>
      <c r="D410" s="133">
        <v>1751972</v>
      </c>
      <c r="E410" s="133">
        <v>0</v>
      </c>
      <c r="F410" s="133">
        <v>0</v>
      </c>
      <c r="G410" s="133">
        <v>318541</v>
      </c>
      <c r="H410" s="133">
        <v>0</v>
      </c>
      <c r="I410" s="133">
        <v>2070513</v>
      </c>
    </row>
    <row r="411" spans="1:9" x14ac:dyDescent="0.25">
      <c r="A411" s="155" t="s">
        <v>2616</v>
      </c>
      <c r="B411" s="133">
        <v>17679000</v>
      </c>
      <c r="C411" s="134">
        <v>5</v>
      </c>
      <c r="D411" s="133">
        <v>1751972</v>
      </c>
      <c r="E411" s="133">
        <v>0</v>
      </c>
      <c r="F411" s="133">
        <v>0</v>
      </c>
      <c r="G411" s="133">
        <v>318541</v>
      </c>
      <c r="H411" s="133">
        <v>0</v>
      </c>
      <c r="I411" s="133">
        <v>2070513</v>
      </c>
    </row>
    <row r="412" spans="1:9" x14ac:dyDescent="0.25">
      <c r="A412" s="126" t="s">
        <v>147</v>
      </c>
      <c r="B412" s="137">
        <v>101656000</v>
      </c>
      <c r="C412" s="138">
        <v>8</v>
      </c>
      <c r="D412" s="133">
        <v>7436397</v>
      </c>
      <c r="E412" s="133">
        <v>2847600</v>
      </c>
      <c r="F412" s="133">
        <v>0</v>
      </c>
      <c r="G412" s="133">
        <v>1352072</v>
      </c>
      <c r="H412" s="133">
        <v>0</v>
      </c>
      <c r="I412" s="133">
        <v>11636069</v>
      </c>
    </row>
    <row r="413" spans="1:9" x14ac:dyDescent="0.25">
      <c r="A413" s="125" t="s">
        <v>129</v>
      </c>
      <c r="B413" s="133">
        <v>75040000</v>
      </c>
      <c r="C413" s="134">
        <v>2</v>
      </c>
      <c r="D413" s="133">
        <v>7436397</v>
      </c>
      <c r="E413" s="133">
        <v>0</v>
      </c>
      <c r="F413" s="133">
        <v>0</v>
      </c>
      <c r="G413" s="133">
        <v>1352072</v>
      </c>
      <c r="H413" s="133">
        <v>0</v>
      </c>
      <c r="I413" s="133">
        <v>8788469</v>
      </c>
    </row>
    <row r="414" spans="1:9" x14ac:dyDescent="0.25">
      <c r="A414" s="155" t="s">
        <v>2950</v>
      </c>
      <c r="B414" s="133">
        <v>75040000</v>
      </c>
      <c r="C414" s="134">
        <v>2</v>
      </c>
      <c r="D414" s="133">
        <v>7436397</v>
      </c>
      <c r="E414" s="133">
        <v>0</v>
      </c>
      <c r="F414" s="133">
        <v>0</v>
      </c>
      <c r="G414" s="133">
        <v>1352072</v>
      </c>
      <c r="H414" s="133">
        <v>0</v>
      </c>
      <c r="I414" s="133">
        <v>8788469</v>
      </c>
    </row>
    <row r="415" spans="1:9" x14ac:dyDescent="0.25">
      <c r="A415" s="125" t="s">
        <v>148</v>
      </c>
      <c r="B415" s="133">
        <v>26616000</v>
      </c>
      <c r="C415" s="134">
        <v>6</v>
      </c>
      <c r="D415" s="133">
        <v>0</v>
      </c>
      <c r="E415" s="133">
        <v>2847600</v>
      </c>
      <c r="F415" s="133">
        <v>0</v>
      </c>
      <c r="G415" s="133">
        <v>0</v>
      </c>
      <c r="H415" s="133">
        <v>0</v>
      </c>
      <c r="I415" s="133">
        <v>2847600</v>
      </c>
    </row>
    <row r="416" spans="1:9" x14ac:dyDescent="0.25">
      <c r="A416" s="155" t="s">
        <v>2631</v>
      </c>
      <c r="B416" s="133">
        <v>1944000</v>
      </c>
      <c r="C416" s="134">
        <v>6</v>
      </c>
      <c r="D416" s="133">
        <v>0</v>
      </c>
      <c r="E416" s="133">
        <v>2847600</v>
      </c>
      <c r="F416" s="133">
        <v>0</v>
      </c>
      <c r="G416" s="133">
        <v>0</v>
      </c>
      <c r="H416" s="133">
        <v>0</v>
      </c>
      <c r="I416" s="133">
        <v>2847600</v>
      </c>
    </row>
    <row r="417" spans="1:9" x14ac:dyDescent="0.25">
      <c r="A417" s="155" t="s">
        <v>2635</v>
      </c>
      <c r="B417" s="133">
        <v>4080000</v>
      </c>
      <c r="C417" s="134">
        <v>6</v>
      </c>
      <c r="D417" s="133">
        <v>0</v>
      </c>
      <c r="E417" s="133">
        <v>2847600</v>
      </c>
      <c r="F417" s="133">
        <v>0</v>
      </c>
      <c r="G417" s="133">
        <v>0</v>
      </c>
      <c r="H417" s="133">
        <v>0</v>
      </c>
      <c r="I417" s="133">
        <v>2847600</v>
      </c>
    </row>
    <row r="418" spans="1:9" x14ac:dyDescent="0.25">
      <c r="A418" s="155" t="s">
        <v>2641</v>
      </c>
      <c r="B418" s="133">
        <v>1200000</v>
      </c>
      <c r="C418" s="134">
        <v>6</v>
      </c>
      <c r="D418" s="133">
        <v>0</v>
      </c>
      <c r="E418" s="133">
        <v>2847600</v>
      </c>
      <c r="F418" s="133">
        <v>0</v>
      </c>
      <c r="G418" s="133">
        <v>0</v>
      </c>
      <c r="H418" s="133">
        <v>0</v>
      </c>
      <c r="I418" s="133">
        <v>2847600</v>
      </c>
    </row>
    <row r="419" spans="1:9" x14ac:dyDescent="0.25">
      <c r="A419" s="155" t="s">
        <v>2639</v>
      </c>
      <c r="B419" s="133">
        <v>480000</v>
      </c>
      <c r="C419" s="134">
        <v>6</v>
      </c>
      <c r="D419" s="133">
        <v>0</v>
      </c>
      <c r="E419" s="133">
        <v>2847600</v>
      </c>
      <c r="F419" s="133">
        <v>0</v>
      </c>
      <c r="G419" s="133">
        <v>0</v>
      </c>
      <c r="H419" s="133">
        <v>0</v>
      </c>
      <c r="I419" s="133">
        <v>2847600</v>
      </c>
    </row>
    <row r="420" spans="1:9" x14ac:dyDescent="0.25">
      <c r="A420" s="155" t="s">
        <v>2637</v>
      </c>
      <c r="B420" s="133">
        <v>1200000</v>
      </c>
      <c r="C420" s="134">
        <v>6</v>
      </c>
      <c r="D420" s="133">
        <v>0</v>
      </c>
      <c r="E420" s="133">
        <v>2847600</v>
      </c>
      <c r="F420" s="133">
        <v>0</v>
      </c>
      <c r="G420" s="133">
        <v>0</v>
      </c>
      <c r="H420" s="133">
        <v>0</v>
      </c>
      <c r="I420" s="133">
        <v>2847600</v>
      </c>
    </row>
    <row r="421" spans="1:9" x14ac:dyDescent="0.25">
      <c r="A421" s="155" t="s">
        <v>2624</v>
      </c>
      <c r="B421" s="133">
        <v>15768000</v>
      </c>
      <c r="C421" s="134">
        <v>6</v>
      </c>
      <c r="D421" s="133">
        <v>0</v>
      </c>
      <c r="E421" s="133">
        <v>2847600</v>
      </c>
      <c r="F421" s="133">
        <v>0</v>
      </c>
      <c r="G421" s="133">
        <v>0</v>
      </c>
      <c r="H421" s="133">
        <v>0</v>
      </c>
      <c r="I421" s="133">
        <v>2847600</v>
      </c>
    </row>
    <row r="422" spans="1:9" x14ac:dyDescent="0.25">
      <c r="A422" s="155" t="s">
        <v>2633</v>
      </c>
      <c r="B422" s="133">
        <v>1944000</v>
      </c>
      <c r="C422" s="134">
        <v>6</v>
      </c>
      <c r="D422" s="133">
        <v>0</v>
      </c>
      <c r="E422" s="133">
        <v>2847600</v>
      </c>
      <c r="F422" s="133">
        <v>0</v>
      </c>
      <c r="G422" s="133">
        <v>0</v>
      </c>
      <c r="H422" s="133">
        <v>0</v>
      </c>
      <c r="I422" s="133">
        <v>2847600</v>
      </c>
    </row>
    <row r="423" spans="1:9" x14ac:dyDescent="0.25">
      <c r="A423" s="151" t="s">
        <v>269</v>
      </c>
      <c r="B423" s="127">
        <v>1771625021</v>
      </c>
      <c r="C423" s="128">
        <v>831</v>
      </c>
      <c r="D423" s="127">
        <v>23032220</v>
      </c>
      <c r="E423" s="127">
        <v>3907600</v>
      </c>
      <c r="F423" s="127">
        <v>897844</v>
      </c>
      <c r="G423" s="127">
        <v>11505304</v>
      </c>
      <c r="H423" s="127">
        <v>0</v>
      </c>
      <c r="I423" s="127">
        <v>39342968</v>
      </c>
    </row>
  </sheetData>
  <printOptions horizontalCentered="1"/>
  <pageMargins left="0.39370078740157483" right="0.39370078740157483" top="0.39370078740157483" bottom="0.74803149606299213" header="0.31496062992125984" footer="0.31496062992125984"/>
  <pageSetup paperSize="9" scale="88" fitToHeight="0" orientation="portrait" r:id="rId2"/>
  <headerFooter>
    <oddFooter>&amp;RHal &amp;P dari &amp;N</oddFooter>
  </headerFooter>
  <rowBreaks count="1" manualBreakCount="1">
    <brk id="57" max="2"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I15" sqref="I15"/>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1582</v>
      </c>
      <c r="B1" t="s">
        <v>1583</v>
      </c>
      <c r="C1" t="s">
        <v>1584</v>
      </c>
      <c r="D1" t="s">
        <v>1585</v>
      </c>
      <c r="E1" t="s">
        <v>1586</v>
      </c>
      <c r="F1" t="s">
        <v>1587</v>
      </c>
      <c r="G1" t="s">
        <v>1588</v>
      </c>
      <c r="H1" t="s">
        <v>1589</v>
      </c>
      <c r="I1" t="s">
        <v>1590</v>
      </c>
      <c r="J1" t="s">
        <v>1591</v>
      </c>
      <c r="K1" t="s">
        <v>1592</v>
      </c>
      <c r="L1" t="s">
        <v>1593</v>
      </c>
      <c r="M1" t="s">
        <v>1594</v>
      </c>
      <c r="N1" t="s">
        <v>1595</v>
      </c>
      <c r="O1" t="s">
        <v>1596</v>
      </c>
      <c r="P1" t="s">
        <v>1597</v>
      </c>
      <c r="Q1" t="s">
        <v>1598</v>
      </c>
      <c r="R1" t="s">
        <v>1599</v>
      </c>
      <c r="S1" t="s">
        <v>4</v>
      </c>
      <c r="T1" t="s">
        <v>1600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E562A-AA99-4CFE-AF3E-38558946BF8A}">
  <sheetPr codeName="Sheet7"/>
  <dimension ref="A1:BC124"/>
  <sheetViews>
    <sheetView topLeftCell="AK1" workbookViewId="0">
      <selection activeCell="AM5" sqref="AM5"/>
    </sheetView>
  </sheetViews>
  <sheetFormatPr defaultRowHeight="14.4" x14ac:dyDescent="0.3"/>
  <cols>
    <col min="1" max="1" width="16.44140625" bestFit="1" customWidth="1"/>
    <col min="2" max="2" width="37.109375" bestFit="1" customWidth="1"/>
    <col min="3" max="3" width="16.88671875" bestFit="1" customWidth="1"/>
    <col min="4" max="4" width="61.5546875" bestFit="1" customWidth="1"/>
    <col min="5" max="5" width="24.44140625" bestFit="1" customWidth="1"/>
    <col min="6" max="6" width="72.77734375" bestFit="1" customWidth="1"/>
    <col min="7" max="7" width="26.33203125" bestFit="1" customWidth="1"/>
    <col min="8" max="8" width="44.44140625" bestFit="1" customWidth="1"/>
    <col min="9" max="9" width="26.44140625" bestFit="1" customWidth="1"/>
    <col min="10" max="10" width="80.88671875" bestFit="1" customWidth="1"/>
    <col min="11" max="11" width="22.5546875" bestFit="1" customWidth="1"/>
    <col min="12" max="12" width="42.77734375" bestFit="1" customWidth="1"/>
    <col min="13" max="13" width="21.44140625" bestFit="1" customWidth="1"/>
    <col min="14" max="14" width="75.33203125" bestFit="1" customWidth="1"/>
    <col min="15" max="15" width="28.5546875" bestFit="1" customWidth="1"/>
    <col min="16" max="16" width="71.88671875" bestFit="1" customWidth="1"/>
    <col min="17" max="17" width="31.77734375" bestFit="1" customWidth="1"/>
    <col min="18" max="18" width="68" bestFit="1" customWidth="1"/>
    <col min="19" max="19" width="23.5546875" bestFit="1" customWidth="1"/>
    <col min="20" max="20" width="41.6640625" bestFit="1" customWidth="1"/>
    <col min="21" max="21" width="55.88671875" bestFit="1" customWidth="1"/>
    <col min="22" max="22" width="20.44140625" bestFit="1" customWidth="1"/>
    <col min="23" max="23" width="80.88671875" bestFit="1" customWidth="1"/>
    <col min="24" max="24" width="20.21875" bestFit="1" customWidth="1"/>
    <col min="25" max="25" width="20.44140625" bestFit="1" customWidth="1"/>
    <col min="26" max="26" width="20.33203125" bestFit="1" customWidth="1"/>
    <col min="27" max="27" width="20.5546875" bestFit="1" customWidth="1"/>
    <col min="28" max="28" width="27.44140625" bestFit="1" customWidth="1"/>
    <col min="29" max="29" width="18.6640625" bestFit="1" customWidth="1"/>
    <col min="30" max="30" width="23" bestFit="1" customWidth="1"/>
    <col min="31" max="31" width="22.88671875" bestFit="1" customWidth="1"/>
    <col min="32" max="32" width="20.6640625" bestFit="1" customWidth="1"/>
    <col min="33" max="33" width="20.88671875" bestFit="1" customWidth="1"/>
    <col min="34" max="34" width="28.77734375" bestFit="1" customWidth="1"/>
    <col min="35" max="35" width="22.5546875" bestFit="1" customWidth="1"/>
    <col min="36" max="36" width="23" bestFit="1" customWidth="1"/>
    <col min="37" max="37" width="19.21875" bestFit="1" customWidth="1"/>
    <col min="38" max="38" width="19.109375" bestFit="1" customWidth="1"/>
    <col min="39" max="39" width="21.6640625" bestFit="1" customWidth="1"/>
    <col min="40" max="40" width="21.33203125" bestFit="1" customWidth="1"/>
    <col min="41" max="41" width="21.6640625" bestFit="1" customWidth="1"/>
    <col min="42" max="42" width="25" bestFit="1" customWidth="1"/>
    <col min="43" max="43" width="29.33203125" bestFit="1" customWidth="1"/>
    <col min="44" max="44" width="24.44140625" bestFit="1" customWidth="1"/>
    <col min="45" max="45" width="24.77734375" bestFit="1" customWidth="1"/>
    <col min="46" max="46" width="31.44140625" bestFit="1" customWidth="1"/>
    <col min="47" max="47" width="28.21875" bestFit="1" customWidth="1"/>
    <col min="48" max="48" width="17.33203125" bestFit="1" customWidth="1"/>
    <col min="49" max="49" width="25.77734375" bestFit="1" customWidth="1"/>
    <col min="50" max="50" width="30.109375" bestFit="1" customWidth="1"/>
    <col min="51" max="51" width="17.44140625" bestFit="1" customWidth="1"/>
    <col min="52" max="55" width="19.5546875" bestFit="1" customWidth="1"/>
  </cols>
  <sheetData>
    <row r="1" spans="1:55" x14ac:dyDescent="0.3">
      <c r="A1" s="87" t="s">
        <v>4870</v>
      </c>
    </row>
    <row r="3" spans="1:55" x14ac:dyDescent="0.3">
      <c r="A3" t="s">
        <v>4815</v>
      </c>
      <c r="B3" t="s">
        <v>4816</v>
      </c>
      <c r="C3" t="s">
        <v>4817</v>
      </c>
      <c r="D3" t="s">
        <v>4818</v>
      </c>
      <c r="E3" t="s">
        <v>4819</v>
      </c>
      <c r="F3" t="s">
        <v>4820</v>
      </c>
      <c r="G3" t="s">
        <v>4821</v>
      </c>
      <c r="H3" t="s">
        <v>4822</v>
      </c>
      <c r="I3" t="s">
        <v>4823</v>
      </c>
      <c r="J3" t="s">
        <v>4824</v>
      </c>
      <c r="K3" t="s">
        <v>4825</v>
      </c>
      <c r="L3" t="s">
        <v>4826</v>
      </c>
      <c r="M3" t="s">
        <v>4827</v>
      </c>
      <c r="N3" t="s">
        <v>4828</v>
      </c>
      <c r="O3" t="s">
        <v>4829</v>
      </c>
      <c r="P3" t="s">
        <v>4830</v>
      </c>
      <c r="Q3" t="s">
        <v>4831</v>
      </c>
      <c r="R3" t="s">
        <v>4832</v>
      </c>
      <c r="S3" t="s">
        <v>4833</v>
      </c>
      <c r="T3" t="s">
        <v>4834</v>
      </c>
      <c r="U3" t="s">
        <v>4835</v>
      </c>
      <c r="V3" t="s">
        <v>4836</v>
      </c>
      <c r="W3" t="s">
        <v>4837</v>
      </c>
      <c r="X3" t="s">
        <v>4838</v>
      </c>
      <c r="Y3" t="s">
        <v>4839</v>
      </c>
      <c r="Z3" t="s">
        <v>4840</v>
      </c>
      <c r="AA3" t="s">
        <v>4841</v>
      </c>
      <c r="AB3" t="s">
        <v>4842</v>
      </c>
      <c r="AC3" t="s">
        <v>4843</v>
      </c>
      <c r="AD3" t="s">
        <v>4844</v>
      </c>
      <c r="AE3" t="s">
        <v>4845</v>
      </c>
      <c r="AF3" t="s">
        <v>4846</v>
      </c>
      <c r="AG3" t="s">
        <v>4847</v>
      </c>
      <c r="AH3" t="s">
        <v>4848</v>
      </c>
      <c r="AI3" t="s">
        <v>4849</v>
      </c>
      <c r="AJ3" t="s">
        <v>4850</v>
      </c>
      <c r="AK3" t="s">
        <v>4851</v>
      </c>
      <c r="AL3" t="s">
        <v>4852</v>
      </c>
      <c r="AM3" t="s">
        <v>4853</v>
      </c>
      <c r="AN3" t="s">
        <v>4854</v>
      </c>
      <c r="AO3" t="s">
        <v>4855</v>
      </c>
      <c r="AP3" t="s">
        <v>4856</v>
      </c>
      <c r="AQ3" t="s">
        <v>4857</v>
      </c>
      <c r="AR3" t="s">
        <v>4858</v>
      </c>
      <c r="AS3" t="s">
        <v>4859</v>
      </c>
      <c r="AT3" t="s">
        <v>4860</v>
      </c>
      <c r="AU3" t="s">
        <v>4861</v>
      </c>
      <c r="AV3" t="s">
        <v>4862</v>
      </c>
      <c r="AW3" t="s">
        <v>4863</v>
      </c>
      <c r="AX3" t="s">
        <v>4864</v>
      </c>
      <c r="AY3" t="s">
        <v>4865</v>
      </c>
      <c r="AZ3" t="s">
        <v>4866</v>
      </c>
      <c r="BA3" t="s">
        <v>4867</v>
      </c>
      <c r="BB3" t="s">
        <v>4868</v>
      </c>
      <c r="BC3" t="s">
        <v>4869</v>
      </c>
    </row>
    <row r="4" spans="1:55" x14ac:dyDescent="0.3">
      <c r="A4" t="s">
        <v>465</v>
      </c>
      <c r="B4" t="s">
        <v>466</v>
      </c>
      <c r="C4" t="s">
        <v>467</v>
      </c>
      <c r="D4" t="s">
        <v>468</v>
      </c>
      <c r="E4" t="s">
        <v>469</v>
      </c>
      <c r="F4" t="s">
        <v>470</v>
      </c>
      <c r="G4" t="s">
        <v>558</v>
      </c>
      <c r="H4" t="s">
        <v>57</v>
      </c>
      <c r="I4" t="s">
        <v>559</v>
      </c>
      <c r="J4" t="s">
        <v>58</v>
      </c>
      <c r="K4" t="s">
        <v>560</v>
      </c>
      <c r="L4" t="s">
        <v>59</v>
      </c>
      <c r="M4" t="s">
        <v>561</v>
      </c>
      <c r="N4" t="s">
        <v>60</v>
      </c>
      <c r="O4" t="s">
        <v>562</v>
      </c>
      <c r="P4" t="s">
        <v>61</v>
      </c>
      <c r="Q4" t="s">
        <v>761</v>
      </c>
      <c r="R4" t="s">
        <v>943</v>
      </c>
      <c r="S4" t="s">
        <v>274</v>
      </c>
      <c r="T4" t="s">
        <v>41</v>
      </c>
      <c r="U4" t="s">
        <v>3389</v>
      </c>
      <c r="V4" t="s">
        <v>3390</v>
      </c>
      <c r="W4" t="s">
        <v>4635</v>
      </c>
      <c r="X4">
        <v>168000</v>
      </c>
      <c r="AD4" t="s">
        <v>2855</v>
      </c>
      <c r="AE4" t="s">
        <v>2855</v>
      </c>
      <c r="AF4" t="s">
        <v>4636</v>
      </c>
      <c r="AG4" t="s">
        <v>4473</v>
      </c>
      <c r="AH4" t="s">
        <v>419</v>
      </c>
      <c r="AK4" t="s">
        <v>2855</v>
      </c>
      <c r="AM4" t="s">
        <v>4637</v>
      </c>
      <c r="AN4" s="1">
        <v>45121</v>
      </c>
      <c r="AO4" t="s">
        <v>4502</v>
      </c>
      <c r="AP4" t="s">
        <v>483</v>
      </c>
      <c r="AQ4" t="s">
        <v>39</v>
      </c>
      <c r="AR4" t="s">
        <v>495</v>
      </c>
      <c r="AS4" t="s">
        <v>484</v>
      </c>
      <c r="AT4" t="s">
        <v>2108</v>
      </c>
      <c r="AU4" t="s">
        <v>116</v>
      </c>
      <c r="AV4" t="s">
        <v>35</v>
      </c>
      <c r="AW4" t="s">
        <v>36</v>
      </c>
      <c r="AX4" t="s">
        <v>37</v>
      </c>
      <c r="AY4">
        <v>0</v>
      </c>
      <c r="AZ4">
        <v>0</v>
      </c>
      <c r="BA4">
        <v>0</v>
      </c>
      <c r="BB4">
        <v>0</v>
      </c>
      <c r="BC4">
        <v>0</v>
      </c>
    </row>
    <row r="5" spans="1:55" x14ac:dyDescent="0.3">
      <c r="A5" t="s">
        <v>465</v>
      </c>
      <c r="B5" t="s">
        <v>466</v>
      </c>
      <c r="C5" t="s">
        <v>467</v>
      </c>
      <c r="D5" t="s">
        <v>468</v>
      </c>
      <c r="E5" t="s">
        <v>469</v>
      </c>
      <c r="F5" t="s">
        <v>470</v>
      </c>
      <c r="G5" t="s">
        <v>558</v>
      </c>
      <c r="H5" t="s">
        <v>57</v>
      </c>
      <c r="I5" t="s">
        <v>559</v>
      </c>
      <c r="J5" t="s">
        <v>58</v>
      </c>
      <c r="K5" t="s">
        <v>560</v>
      </c>
      <c r="L5" t="s">
        <v>59</v>
      </c>
      <c r="M5" t="s">
        <v>561</v>
      </c>
      <c r="N5" t="s">
        <v>60</v>
      </c>
      <c r="O5" t="s">
        <v>562</v>
      </c>
      <c r="P5" t="s">
        <v>61</v>
      </c>
      <c r="Q5" t="s">
        <v>761</v>
      </c>
      <c r="R5" t="s">
        <v>943</v>
      </c>
      <c r="S5" t="s">
        <v>271</v>
      </c>
      <c r="T5" t="s">
        <v>33</v>
      </c>
      <c r="U5" t="s">
        <v>354</v>
      </c>
      <c r="V5" t="s">
        <v>3381</v>
      </c>
      <c r="W5" t="s">
        <v>4629</v>
      </c>
      <c r="X5">
        <v>176000</v>
      </c>
      <c r="AD5" t="s">
        <v>2855</v>
      </c>
      <c r="AE5" t="s">
        <v>2855</v>
      </c>
      <c r="AF5" t="s">
        <v>4630</v>
      </c>
      <c r="AG5" t="s">
        <v>4473</v>
      </c>
      <c r="AH5" t="s">
        <v>419</v>
      </c>
      <c r="AK5" t="s">
        <v>2855</v>
      </c>
      <c r="AM5" t="s">
        <v>4631</v>
      </c>
      <c r="AN5" s="1">
        <v>45121</v>
      </c>
      <c r="AO5" t="s">
        <v>4502</v>
      </c>
      <c r="AP5" t="s">
        <v>483</v>
      </c>
      <c r="AQ5" t="s">
        <v>39</v>
      </c>
      <c r="AR5" t="s">
        <v>272</v>
      </c>
      <c r="AS5" t="s">
        <v>484</v>
      </c>
      <c r="AT5" t="s">
        <v>2108</v>
      </c>
      <c r="AU5" t="s">
        <v>75</v>
      </c>
      <c r="AV5" t="s">
        <v>35</v>
      </c>
      <c r="AW5" t="s">
        <v>36</v>
      </c>
      <c r="AX5" t="s">
        <v>37</v>
      </c>
      <c r="AY5">
        <v>0</v>
      </c>
      <c r="AZ5">
        <v>0</v>
      </c>
      <c r="BA5">
        <v>0</v>
      </c>
      <c r="BB5">
        <v>0</v>
      </c>
      <c r="BC5">
        <v>0</v>
      </c>
    </row>
    <row r="6" spans="1:55" x14ac:dyDescent="0.3">
      <c r="A6" t="s">
        <v>465</v>
      </c>
      <c r="B6" t="s">
        <v>466</v>
      </c>
      <c r="C6" t="s">
        <v>467</v>
      </c>
      <c r="D6" t="s">
        <v>468</v>
      </c>
      <c r="E6" t="s">
        <v>469</v>
      </c>
      <c r="F6" t="s">
        <v>470</v>
      </c>
      <c r="G6" t="s">
        <v>558</v>
      </c>
      <c r="H6" t="s">
        <v>57</v>
      </c>
      <c r="I6" t="s">
        <v>559</v>
      </c>
      <c r="J6" t="s">
        <v>58</v>
      </c>
      <c r="K6" t="s">
        <v>560</v>
      </c>
      <c r="L6" t="s">
        <v>59</v>
      </c>
      <c r="M6" t="s">
        <v>561</v>
      </c>
      <c r="N6" t="s">
        <v>60</v>
      </c>
      <c r="O6" t="s">
        <v>562</v>
      </c>
      <c r="P6" t="s">
        <v>61</v>
      </c>
      <c r="Q6" t="s">
        <v>761</v>
      </c>
      <c r="R6" t="s">
        <v>943</v>
      </c>
      <c r="S6" t="s">
        <v>271</v>
      </c>
      <c r="T6" t="s">
        <v>33</v>
      </c>
      <c r="U6" t="s">
        <v>354</v>
      </c>
      <c r="V6" t="s">
        <v>3381</v>
      </c>
      <c r="W6" t="s">
        <v>4626</v>
      </c>
      <c r="X6">
        <v>176000</v>
      </c>
      <c r="AD6" t="s">
        <v>2855</v>
      </c>
      <c r="AE6" t="s">
        <v>2855</v>
      </c>
      <c r="AF6" t="s">
        <v>4627</v>
      </c>
      <c r="AG6" t="s">
        <v>4463</v>
      </c>
      <c r="AH6" t="s">
        <v>419</v>
      </c>
      <c r="AK6" t="s">
        <v>2855</v>
      </c>
      <c r="AM6" t="s">
        <v>4628</v>
      </c>
      <c r="AN6" s="1">
        <v>45120</v>
      </c>
      <c r="AO6" t="s">
        <v>4502</v>
      </c>
      <c r="AP6" t="s">
        <v>483</v>
      </c>
      <c r="AQ6" t="s">
        <v>39</v>
      </c>
      <c r="AR6" t="s">
        <v>272</v>
      </c>
      <c r="AS6" t="s">
        <v>484</v>
      </c>
      <c r="AT6" t="s">
        <v>2108</v>
      </c>
      <c r="AU6" t="s">
        <v>75</v>
      </c>
      <c r="AV6" t="s">
        <v>35</v>
      </c>
      <c r="AW6" t="s">
        <v>36</v>
      </c>
      <c r="AX6" t="s">
        <v>37</v>
      </c>
      <c r="AY6">
        <v>0</v>
      </c>
      <c r="AZ6">
        <v>0</v>
      </c>
      <c r="BA6">
        <v>0</v>
      </c>
      <c r="BB6">
        <v>0</v>
      </c>
      <c r="BC6">
        <v>0</v>
      </c>
    </row>
    <row r="7" spans="1:55" x14ac:dyDescent="0.3">
      <c r="A7" t="s">
        <v>465</v>
      </c>
      <c r="B7" t="s">
        <v>466</v>
      </c>
      <c r="C7" t="s">
        <v>467</v>
      </c>
      <c r="D7" t="s">
        <v>468</v>
      </c>
      <c r="E7" t="s">
        <v>469</v>
      </c>
      <c r="F7" t="s">
        <v>470</v>
      </c>
      <c r="G7" t="s">
        <v>558</v>
      </c>
      <c r="H7" t="s">
        <v>57</v>
      </c>
      <c r="I7" t="s">
        <v>559</v>
      </c>
      <c r="J7" t="s">
        <v>58</v>
      </c>
      <c r="K7" t="s">
        <v>560</v>
      </c>
      <c r="L7" t="s">
        <v>59</v>
      </c>
      <c r="M7" t="s">
        <v>561</v>
      </c>
      <c r="N7" t="s">
        <v>60</v>
      </c>
      <c r="O7" t="s">
        <v>562</v>
      </c>
      <c r="P7" t="s">
        <v>61</v>
      </c>
      <c r="Q7" t="s">
        <v>761</v>
      </c>
      <c r="R7" t="s">
        <v>943</v>
      </c>
      <c r="S7" t="s">
        <v>274</v>
      </c>
      <c r="T7" t="s">
        <v>41</v>
      </c>
      <c r="U7" t="s">
        <v>3389</v>
      </c>
      <c r="V7" t="s">
        <v>3390</v>
      </c>
      <c r="W7" t="s">
        <v>4632</v>
      </c>
      <c r="X7">
        <v>2100000</v>
      </c>
      <c r="AD7" t="s">
        <v>2855</v>
      </c>
      <c r="AE7" t="s">
        <v>2855</v>
      </c>
      <c r="AF7" t="s">
        <v>4633</v>
      </c>
      <c r="AG7" t="s">
        <v>4473</v>
      </c>
      <c r="AH7" t="s">
        <v>419</v>
      </c>
      <c r="AK7" t="s">
        <v>2855</v>
      </c>
      <c r="AM7" t="s">
        <v>4634</v>
      </c>
      <c r="AN7" s="1">
        <v>45121</v>
      </c>
      <c r="AO7" t="s">
        <v>4502</v>
      </c>
      <c r="AP7" t="s">
        <v>483</v>
      </c>
      <c r="AQ7" t="s">
        <v>39</v>
      </c>
      <c r="AR7" t="s">
        <v>495</v>
      </c>
      <c r="AS7" t="s">
        <v>484</v>
      </c>
      <c r="AT7" t="s">
        <v>2108</v>
      </c>
      <c r="AU7" t="s">
        <v>116</v>
      </c>
      <c r="AV7" t="s">
        <v>35</v>
      </c>
      <c r="AW7" t="s">
        <v>36</v>
      </c>
      <c r="AX7" t="s">
        <v>37</v>
      </c>
      <c r="AY7">
        <v>0</v>
      </c>
      <c r="AZ7">
        <v>0</v>
      </c>
      <c r="BA7">
        <v>0</v>
      </c>
      <c r="BB7">
        <v>0</v>
      </c>
      <c r="BC7">
        <v>0</v>
      </c>
    </row>
    <row r="8" spans="1:55" x14ac:dyDescent="0.3">
      <c r="A8" t="s">
        <v>465</v>
      </c>
      <c r="B8" t="s">
        <v>466</v>
      </c>
      <c r="C8" t="s">
        <v>467</v>
      </c>
      <c r="D8" t="s">
        <v>468</v>
      </c>
      <c r="E8" t="s">
        <v>469</v>
      </c>
      <c r="F8" t="s">
        <v>470</v>
      </c>
      <c r="G8" t="s">
        <v>558</v>
      </c>
      <c r="H8" t="s">
        <v>57</v>
      </c>
      <c r="I8" t="s">
        <v>559</v>
      </c>
      <c r="J8" t="s">
        <v>58</v>
      </c>
      <c r="K8" t="s">
        <v>560</v>
      </c>
      <c r="L8" t="s">
        <v>59</v>
      </c>
      <c r="M8" t="s">
        <v>561</v>
      </c>
      <c r="N8" t="s">
        <v>60</v>
      </c>
      <c r="O8" t="s">
        <v>562</v>
      </c>
      <c r="P8" t="s">
        <v>61</v>
      </c>
      <c r="Q8" t="s">
        <v>761</v>
      </c>
      <c r="R8" t="s">
        <v>943</v>
      </c>
      <c r="S8" t="s">
        <v>271</v>
      </c>
      <c r="T8" t="s">
        <v>33</v>
      </c>
      <c r="U8" t="s">
        <v>354</v>
      </c>
      <c r="V8" t="s">
        <v>3381</v>
      </c>
      <c r="W8" t="s">
        <v>4623</v>
      </c>
      <c r="X8">
        <v>171500</v>
      </c>
      <c r="AD8" t="s">
        <v>2855</v>
      </c>
      <c r="AE8" t="s">
        <v>2855</v>
      </c>
      <c r="AF8" t="s">
        <v>4624</v>
      </c>
      <c r="AG8" t="s">
        <v>4463</v>
      </c>
      <c r="AH8" t="s">
        <v>419</v>
      </c>
      <c r="AK8" t="s">
        <v>2855</v>
      </c>
      <c r="AM8" t="s">
        <v>4625</v>
      </c>
      <c r="AN8" s="1">
        <v>45120</v>
      </c>
      <c r="AO8" t="s">
        <v>4502</v>
      </c>
      <c r="AP8" t="s">
        <v>483</v>
      </c>
      <c r="AQ8" t="s">
        <v>39</v>
      </c>
      <c r="AR8" t="s">
        <v>272</v>
      </c>
      <c r="AS8" t="s">
        <v>484</v>
      </c>
      <c r="AT8" t="s">
        <v>2108</v>
      </c>
      <c r="AU8" t="s">
        <v>75</v>
      </c>
      <c r="AV8" t="s">
        <v>35</v>
      </c>
      <c r="AW8" t="s">
        <v>36</v>
      </c>
      <c r="AX8" t="s">
        <v>37</v>
      </c>
      <c r="AY8">
        <v>0</v>
      </c>
      <c r="AZ8">
        <v>0</v>
      </c>
      <c r="BA8">
        <v>0</v>
      </c>
      <c r="BB8">
        <v>0</v>
      </c>
      <c r="BC8">
        <v>0</v>
      </c>
    </row>
    <row r="9" spans="1:55" x14ac:dyDescent="0.3">
      <c r="A9" t="s">
        <v>465</v>
      </c>
      <c r="B9" t="s">
        <v>466</v>
      </c>
      <c r="C9" t="s">
        <v>467</v>
      </c>
      <c r="D9" t="s">
        <v>468</v>
      </c>
      <c r="E9" t="s">
        <v>469</v>
      </c>
      <c r="F9" t="s">
        <v>470</v>
      </c>
      <c r="G9" t="s">
        <v>471</v>
      </c>
      <c r="H9" t="s">
        <v>27</v>
      </c>
      <c r="I9" t="s">
        <v>472</v>
      </c>
      <c r="J9" t="s">
        <v>28</v>
      </c>
      <c r="K9" t="s">
        <v>473</v>
      </c>
      <c r="L9" t="s">
        <v>29</v>
      </c>
      <c r="M9" t="s">
        <v>474</v>
      </c>
      <c r="N9" t="s">
        <v>30</v>
      </c>
      <c r="O9" t="s">
        <v>475</v>
      </c>
      <c r="P9" t="s">
        <v>31</v>
      </c>
      <c r="Q9" t="s">
        <v>476</v>
      </c>
      <c r="R9" t="s">
        <v>100</v>
      </c>
      <c r="S9" t="s">
        <v>271</v>
      </c>
      <c r="T9" t="s">
        <v>33</v>
      </c>
      <c r="U9" t="s">
        <v>354</v>
      </c>
      <c r="V9" t="s">
        <v>477</v>
      </c>
      <c r="W9" t="s">
        <v>4552</v>
      </c>
      <c r="X9">
        <v>154000</v>
      </c>
      <c r="AD9" t="s">
        <v>2855</v>
      </c>
      <c r="AE9" t="s">
        <v>2855</v>
      </c>
      <c r="AF9" t="s">
        <v>4553</v>
      </c>
      <c r="AG9" t="s">
        <v>4500</v>
      </c>
      <c r="AH9" t="s">
        <v>419</v>
      </c>
      <c r="AK9" t="s">
        <v>2855</v>
      </c>
      <c r="AM9" t="s">
        <v>4554</v>
      </c>
      <c r="AN9" s="1">
        <v>45131</v>
      </c>
      <c r="AO9" t="s">
        <v>4502</v>
      </c>
      <c r="AP9" t="s">
        <v>483</v>
      </c>
      <c r="AQ9" t="s">
        <v>39</v>
      </c>
      <c r="AR9" t="s">
        <v>272</v>
      </c>
      <c r="AS9" t="s">
        <v>484</v>
      </c>
      <c r="AT9" t="s">
        <v>376</v>
      </c>
      <c r="AU9" t="s">
        <v>101</v>
      </c>
      <c r="AV9" t="s">
        <v>35</v>
      </c>
      <c r="AW9" t="s">
        <v>36</v>
      </c>
      <c r="AX9" t="s">
        <v>37</v>
      </c>
      <c r="AY9">
        <v>0</v>
      </c>
      <c r="AZ9">
        <v>0</v>
      </c>
      <c r="BA9">
        <v>0</v>
      </c>
      <c r="BB9">
        <v>0</v>
      </c>
      <c r="BC9">
        <v>0</v>
      </c>
    </row>
    <row r="10" spans="1:55" x14ac:dyDescent="0.3">
      <c r="A10" t="s">
        <v>465</v>
      </c>
      <c r="B10" t="s">
        <v>466</v>
      </c>
      <c r="C10" t="s">
        <v>467</v>
      </c>
      <c r="D10" t="s">
        <v>468</v>
      </c>
      <c r="E10" t="s">
        <v>469</v>
      </c>
      <c r="F10" t="s">
        <v>470</v>
      </c>
      <c r="G10" t="s">
        <v>471</v>
      </c>
      <c r="H10" t="s">
        <v>27</v>
      </c>
      <c r="I10" t="s">
        <v>472</v>
      </c>
      <c r="J10" t="s">
        <v>28</v>
      </c>
      <c r="K10" t="s">
        <v>473</v>
      </c>
      <c r="L10" t="s">
        <v>29</v>
      </c>
      <c r="M10" t="s">
        <v>474</v>
      </c>
      <c r="N10" t="s">
        <v>30</v>
      </c>
      <c r="O10" t="s">
        <v>475</v>
      </c>
      <c r="P10" t="s">
        <v>31</v>
      </c>
      <c r="Q10" t="s">
        <v>476</v>
      </c>
      <c r="R10" t="s">
        <v>100</v>
      </c>
      <c r="S10" t="s">
        <v>271</v>
      </c>
      <c r="T10" t="s">
        <v>33</v>
      </c>
      <c r="U10" t="s">
        <v>354</v>
      </c>
      <c r="V10" t="s">
        <v>477</v>
      </c>
      <c r="W10" t="s">
        <v>4549</v>
      </c>
      <c r="X10">
        <v>154000</v>
      </c>
      <c r="AD10" t="s">
        <v>2855</v>
      </c>
      <c r="AE10" t="s">
        <v>2855</v>
      </c>
      <c r="AF10" t="s">
        <v>4550</v>
      </c>
      <c r="AG10" t="s">
        <v>4500</v>
      </c>
      <c r="AH10" t="s">
        <v>419</v>
      </c>
      <c r="AK10" t="s">
        <v>2855</v>
      </c>
      <c r="AM10" t="s">
        <v>4551</v>
      </c>
      <c r="AN10" s="1">
        <v>45131</v>
      </c>
      <c r="AO10" t="s">
        <v>4502</v>
      </c>
      <c r="AP10" t="s">
        <v>483</v>
      </c>
      <c r="AQ10" t="s">
        <v>39</v>
      </c>
      <c r="AR10" t="s">
        <v>272</v>
      </c>
      <c r="AS10" t="s">
        <v>484</v>
      </c>
      <c r="AT10" t="s">
        <v>376</v>
      </c>
      <c r="AU10" t="s">
        <v>101</v>
      </c>
      <c r="AV10" t="s">
        <v>35</v>
      </c>
      <c r="AW10" t="s">
        <v>36</v>
      </c>
      <c r="AX10" t="s">
        <v>37</v>
      </c>
      <c r="AY10">
        <v>0</v>
      </c>
      <c r="AZ10">
        <v>0</v>
      </c>
      <c r="BA10">
        <v>0</v>
      </c>
      <c r="BB10">
        <v>0</v>
      </c>
      <c r="BC10">
        <v>0</v>
      </c>
    </row>
    <row r="11" spans="1:55" x14ac:dyDescent="0.3">
      <c r="A11" t="s">
        <v>465</v>
      </c>
      <c r="B11" t="s">
        <v>466</v>
      </c>
      <c r="C11" t="s">
        <v>467</v>
      </c>
      <c r="D11" t="s">
        <v>468</v>
      </c>
      <c r="E11" t="s">
        <v>469</v>
      </c>
      <c r="F11" t="s">
        <v>470</v>
      </c>
      <c r="G11" t="s">
        <v>471</v>
      </c>
      <c r="H11" t="s">
        <v>27</v>
      </c>
      <c r="I11" t="s">
        <v>472</v>
      </c>
      <c r="J11" t="s">
        <v>28</v>
      </c>
      <c r="K11" t="s">
        <v>473</v>
      </c>
      <c r="L11" t="s">
        <v>29</v>
      </c>
      <c r="M11" t="s">
        <v>474</v>
      </c>
      <c r="N11" t="s">
        <v>30</v>
      </c>
      <c r="O11" t="s">
        <v>475</v>
      </c>
      <c r="P11" t="s">
        <v>31</v>
      </c>
      <c r="Q11" t="s">
        <v>476</v>
      </c>
      <c r="R11" t="s">
        <v>100</v>
      </c>
      <c r="S11" t="s">
        <v>274</v>
      </c>
      <c r="T11" t="s">
        <v>41</v>
      </c>
      <c r="U11" t="s">
        <v>491</v>
      </c>
      <c r="V11" t="s">
        <v>492</v>
      </c>
      <c r="W11" t="s">
        <v>4555</v>
      </c>
      <c r="X11">
        <v>1800000</v>
      </c>
      <c r="AD11" t="s">
        <v>2855</v>
      </c>
      <c r="AE11" t="s">
        <v>2855</v>
      </c>
      <c r="AF11" t="s">
        <v>4556</v>
      </c>
      <c r="AG11" t="s">
        <v>4500</v>
      </c>
      <c r="AH11" t="s">
        <v>419</v>
      </c>
      <c r="AK11" t="s">
        <v>2855</v>
      </c>
      <c r="AM11" t="s">
        <v>4557</v>
      </c>
      <c r="AN11" s="1">
        <v>45131</v>
      </c>
      <c r="AO11" t="s">
        <v>4502</v>
      </c>
      <c r="AP11" t="s">
        <v>483</v>
      </c>
      <c r="AQ11" t="s">
        <v>39</v>
      </c>
      <c r="AR11" t="s">
        <v>495</v>
      </c>
      <c r="AS11" t="s">
        <v>484</v>
      </c>
      <c r="AT11" t="s">
        <v>376</v>
      </c>
      <c r="AU11" t="s">
        <v>168</v>
      </c>
      <c r="AV11" t="s">
        <v>35</v>
      </c>
      <c r="AW11" t="s">
        <v>36</v>
      </c>
      <c r="AX11" t="s">
        <v>37</v>
      </c>
      <c r="AY11">
        <v>0</v>
      </c>
      <c r="AZ11">
        <v>0</v>
      </c>
      <c r="BA11">
        <v>0</v>
      </c>
      <c r="BB11">
        <v>0</v>
      </c>
      <c r="BC11">
        <v>0</v>
      </c>
    </row>
    <row r="12" spans="1:55" x14ac:dyDescent="0.3">
      <c r="A12" t="s">
        <v>465</v>
      </c>
      <c r="B12" t="s">
        <v>466</v>
      </c>
      <c r="C12" t="s">
        <v>467</v>
      </c>
      <c r="D12" t="s">
        <v>468</v>
      </c>
      <c r="E12" t="s">
        <v>469</v>
      </c>
      <c r="F12" t="s">
        <v>470</v>
      </c>
      <c r="G12" t="s">
        <v>471</v>
      </c>
      <c r="H12" t="s">
        <v>27</v>
      </c>
      <c r="I12" t="s">
        <v>472</v>
      </c>
      <c r="J12" t="s">
        <v>28</v>
      </c>
      <c r="K12" t="s">
        <v>473</v>
      </c>
      <c r="L12" t="s">
        <v>29</v>
      </c>
      <c r="M12" t="s">
        <v>474</v>
      </c>
      <c r="N12" t="s">
        <v>30</v>
      </c>
      <c r="O12" t="s">
        <v>475</v>
      </c>
      <c r="P12" t="s">
        <v>31</v>
      </c>
      <c r="Q12" t="s">
        <v>476</v>
      </c>
      <c r="R12" t="s">
        <v>100</v>
      </c>
      <c r="S12" t="s">
        <v>271</v>
      </c>
      <c r="T12" t="s">
        <v>33</v>
      </c>
      <c r="U12" t="s">
        <v>354</v>
      </c>
      <c r="V12" t="s">
        <v>477</v>
      </c>
      <c r="W12" t="s">
        <v>4546</v>
      </c>
      <c r="X12">
        <v>87500</v>
      </c>
      <c r="AD12" t="s">
        <v>2855</v>
      </c>
      <c r="AE12" t="s">
        <v>2855</v>
      </c>
      <c r="AF12" t="s">
        <v>4547</v>
      </c>
      <c r="AG12" t="s">
        <v>4544</v>
      </c>
      <c r="AH12" t="s">
        <v>419</v>
      </c>
      <c r="AK12" t="s">
        <v>2855</v>
      </c>
      <c r="AM12" t="s">
        <v>4548</v>
      </c>
      <c r="AN12" s="1">
        <v>45128</v>
      </c>
      <c r="AO12" t="s">
        <v>4502</v>
      </c>
      <c r="AP12" t="s">
        <v>483</v>
      </c>
      <c r="AQ12" t="s">
        <v>39</v>
      </c>
      <c r="AR12" t="s">
        <v>272</v>
      </c>
      <c r="AS12" t="s">
        <v>484</v>
      </c>
      <c r="AT12" t="s">
        <v>376</v>
      </c>
      <c r="AU12" t="s">
        <v>101</v>
      </c>
      <c r="AV12" t="s">
        <v>35</v>
      </c>
      <c r="AW12" t="s">
        <v>36</v>
      </c>
      <c r="AX12" t="s">
        <v>37</v>
      </c>
      <c r="AY12">
        <v>0</v>
      </c>
      <c r="AZ12">
        <v>0</v>
      </c>
      <c r="BA12">
        <v>0</v>
      </c>
      <c r="BB12">
        <v>0</v>
      </c>
      <c r="BC12">
        <v>0</v>
      </c>
    </row>
    <row r="13" spans="1:55" x14ac:dyDescent="0.3">
      <c r="A13" t="s">
        <v>465</v>
      </c>
      <c r="B13" t="s">
        <v>466</v>
      </c>
      <c r="C13" t="s">
        <v>467</v>
      </c>
      <c r="D13" t="s">
        <v>468</v>
      </c>
      <c r="E13" t="s">
        <v>469</v>
      </c>
      <c r="F13" t="s">
        <v>470</v>
      </c>
      <c r="G13" t="s">
        <v>471</v>
      </c>
      <c r="H13" t="s">
        <v>27</v>
      </c>
      <c r="I13" t="s">
        <v>472</v>
      </c>
      <c r="J13" t="s">
        <v>28</v>
      </c>
      <c r="K13" t="s">
        <v>473</v>
      </c>
      <c r="L13" t="s">
        <v>29</v>
      </c>
      <c r="M13" t="s">
        <v>474</v>
      </c>
      <c r="N13" t="s">
        <v>30</v>
      </c>
      <c r="O13" t="s">
        <v>475</v>
      </c>
      <c r="P13" t="s">
        <v>31</v>
      </c>
      <c r="Q13" t="s">
        <v>476</v>
      </c>
      <c r="R13" t="s">
        <v>100</v>
      </c>
      <c r="S13" t="s">
        <v>271</v>
      </c>
      <c r="T13" t="s">
        <v>33</v>
      </c>
      <c r="U13" t="s">
        <v>354</v>
      </c>
      <c r="V13" t="s">
        <v>477</v>
      </c>
      <c r="W13" t="s">
        <v>4542</v>
      </c>
      <c r="X13">
        <v>101400</v>
      </c>
      <c r="AD13" t="s">
        <v>2855</v>
      </c>
      <c r="AE13" t="s">
        <v>2855</v>
      </c>
      <c r="AF13" t="s">
        <v>4543</v>
      </c>
      <c r="AG13" t="s">
        <v>4544</v>
      </c>
      <c r="AH13" t="s">
        <v>419</v>
      </c>
      <c r="AK13" t="s">
        <v>2855</v>
      </c>
      <c r="AM13" t="s">
        <v>4545</v>
      </c>
      <c r="AN13" s="1">
        <v>45128</v>
      </c>
      <c r="AO13" t="s">
        <v>4502</v>
      </c>
      <c r="AP13" t="s">
        <v>483</v>
      </c>
      <c r="AQ13" t="s">
        <v>39</v>
      </c>
      <c r="AR13" t="s">
        <v>272</v>
      </c>
      <c r="AS13" t="s">
        <v>484</v>
      </c>
      <c r="AT13" t="s">
        <v>376</v>
      </c>
      <c r="AU13" t="s">
        <v>101</v>
      </c>
      <c r="AV13" t="s">
        <v>35</v>
      </c>
      <c r="AW13" t="s">
        <v>36</v>
      </c>
      <c r="AX13" t="s">
        <v>37</v>
      </c>
      <c r="AY13">
        <v>0</v>
      </c>
      <c r="AZ13">
        <v>0</v>
      </c>
      <c r="BA13">
        <v>0</v>
      </c>
      <c r="BB13">
        <v>0</v>
      </c>
      <c r="BC13">
        <v>0</v>
      </c>
    </row>
    <row r="14" spans="1:55" x14ac:dyDescent="0.3">
      <c r="A14" t="s">
        <v>465</v>
      </c>
      <c r="B14" t="s">
        <v>466</v>
      </c>
      <c r="C14" t="s">
        <v>467</v>
      </c>
      <c r="D14" t="s">
        <v>468</v>
      </c>
      <c r="E14" t="s">
        <v>469</v>
      </c>
      <c r="F14" t="s">
        <v>470</v>
      </c>
      <c r="G14" t="s">
        <v>471</v>
      </c>
      <c r="H14" t="s">
        <v>27</v>
      </c>
      <c r="I14" t="s">
        <v>472</v>
      </c>
      <c r="J14" t="s">
        <v>28</v>
      </c>
      <c r="K14" t="s">
        <v>473</v>
      </c>
      <c r="L14" t="s">
        <v>29</v>
      </c>
      <c r="M14" t="s">
        <v>474</v>
      </c>
      <c r="N14" t="s">
        <v>30</v>
      </c>
      <c r="O14" t="s">
        <v>475</v>
      </c>
      <c r="P14" t="s">
        <v>31</v>
      </c>
      <c r="Q14" t="s">
        <v>503</v>
      </c>
      <c r="R14" t="s">
        <v>32</v>
      </c>
      <c r="S14" t="s">
        <v>274</v>
      </c>
      <c r="T14" t="s">
        <v>41</v>
      </c>
      <c r="U14" t="s">
        <v>1877</v>
      </c>
      <c r="V14" t="s">
        <v>1878</v>
      </c>
      <c r="W14" t="s">
        <v>4539</v>
      </c>
      <c r="X14">
        <v>1931000</v>
      </c>
      <c r="AD14" t="s">
        <v>2855</v>
      </c>
      <c r="AE14" t="s">
        <v>2855</v>
      </c>
      <c r="AF14" t="s">
        <v>4540</v>
      </c>
      <c r="AG14" t="s">
        <v>4523</v>
      </c>
      <c r="AH14" t="s">
        <v>419</v>
      </c>
      <c r="AK14" t="s">
        <v>2855</v>
      </c>
      <c r="AM14" t="s">
        <v>4541</v>
      </c>
      <c r="AN14" s="1">
        <v>45132</v>
      </c>
      <c r="AO14" t="s">
        <v>4502</v>
      </c>
      <c r="AP14" t="s">
        <v>483</v>
      </c>
      <c r="AQ14" t="s">
        <v>39</v>
      </c>
      <c r="AR14" t="s">
        <v>495</v>
      </c>
      <c r="AS14" t="s">
        <v>484</v>
      </c>
      <c r="AT14" t="s">
        <v>1855</v>
      </c>
      <c r="AU14" t="s">
        <v>42</v>
      </c>
      <c r="AV14" t="s">
        <v>35</v>
      </c>
      <c r="AW14" t="s">
        <v>36</v>
      </c>
      <c r="AX14" t="s">
        <v>37</v>
      </c>
      <c r="AY14">
        <v>0</v>
      </c>
      <c r="AZ14">
        <v>0</v>
      </c>
      <c r="BA14">
        <v>0</v>
      </c>
      <c r="BB14">
        <v>0</v>
      </c>
      <c r="BC14">
        <v>0</v>
      </c>
    </row>
    <row r="15" spans="1:55" x14ac:dyDescent="0.3">
      <c r="A15" t="s">
        <v>465</v>
      </c>
      <c r="B15" t="s">
        <v>466</v>
      </c>
      <c r="C15" t="s">
        <v>467</v>
      </c>
      <c r="D15" t="s">
        <v>468</v>
      </c>
      <c r="E15" t="s">
        <v>469</v>
      </c>
      <c r="F15" t="s">
        <v>470</v>
      </c>
      <c r="G15" t="s">
        <v>558</v>
      </c>
      <c r="H15" t="s">
        <v>57</v>
      </c>
      <c r="I15" t="s">
        <v>559</v>
      </c>
      <c r="J15" t="s">
        <v>58</v>
      </c>
      <c r="K15" t="s">
        <v>560</v>
      </c>
      <c r="L15" t="s">
        <v>59</v>
      </c>
      <c r="M15" t="s">
        <v>561</v>
      </c>
      <c r="N15" t="s">
        <v>60</v>
      </c>
      <c r="O15" t="s">
        <v>562</v>
      </c>
      <c r="P15" t="s">
        <v>61</v>
      </c>
      <c r="Q15" t="s">
        <v>582</v>
      </c>
      <c r="R15" t="s">
        <v>71</v>
      </c>
      <c r="S15" t="s">
        <v>274</v>
      </c>
      <c r="T15" t="s">
        <v>41</v>
      </c>
      <c r="U15" t="s">
        <v>73</v>
      </c>
      <c r="V15" t="s">
        <v>583</v>
      </c>
      <c r="W15" t="s">
        <v>4620</v>
      </c>
      <c r="X15">
        <v>3000000</v>
      </c>
      <c r="AD15" t="s">
        <v>2855</v>
      </c>
      <c r="AE15" t="s">
        <v>2855</v>
      </c>
      <c r="AF15" t="s">
        <v>4621</v>
      </c>
      <c r="AG15" t="s">
        <v>4544</v>
      </c>
      <c r="AH15" t="s">
        <v>419</v>
      </c>
      <c r="AK15" t="s">
        <v>2855</v>
      </c>
      <c r="AM15" t="s">
        <v>4622</v>
      </c>
      <c r="AN15" s="1">
        <v>45128</v>
      </c>
      <c r="AO15" t="s">
        <v>4616</v>
      </c>
      <c r="AP15" t="s">
        <v>483</v>
      </c>
      <c r="AQ15" t="s">
        <v>39</v>
      </c>
      <c r="AR15" t="s">
        <v>495</v>
      </c>
      <c r="AS15" t="s">
        <v>484</v>
      </c>
      <c r="AT15" t="s">
        <v>378</v>
      </c>
      <c r="AU15" t="s">
        <v>72</v>
      </c>
      <c r="AV15" t="s">
        <v>35</v>
      </c>
      <c r="AW15" t="s">
        <v>65</v>
      </c>
      <c r="AX15" t="s">
        <v>66</v>
      </c>
      <c r="AY15">
        <v>0</v>
      </c>
      <c r="AZ15">
        <v>0</v>
      </c>
      <c r="BA15">
        <v>0</v>
      </c>
      <c r="BB15">
        <v>0</v>
      </c>
      <c r="BC15">
        <v>0</v>
      </c>
    </row>
    <row r="16" spans="1:55" x14ac:dyDescent="0.3">
      <c r="A16" t="s">
        <v>465</v>
      </c>
      <c r="B16" t="s">
        <v>466</v>
      </c>
      <c r="C16" t="s">
        <v>467</v>
      </c>
      <c r="D16" t="s">
        <v>468</v>
      </c>
      <c r="E16" t="s">
        <v>469</v>
      </c>
      <c r="F16" t="s">
        <v>470</v>
      </c>
      <c r="G16" t="s">
        <v>471</v>
      </c>
      <c r="H16" t="s">
        <v>27</v>
      </c>
      <c r="I16" t="s">
        <v>472</v>
      </c>
      <c r="J16" t="s">
        <v>28</v>
      </c>
      <c r="K16" t="s">
        <v>473</v>
      </c>
      <c r="L16" t="s">
        <v>29</v>
      </c>
      <c r="M16" t="s">
        <v>474</v>
      </c>
      <c r="N16" t="s">
        <v>30</v>
      </c>
      <c r="O16" t="s">
        <v>475</v>
      </c>
      <c r="P16" t="s">
        <v>31</v>
      </c>
      <c r="Q16" t="s">
        <v>503</v>
      </c>
      <c r="R16" t="s">
        <v>32</v>
      </c>
      <c r="S16" t="s">
        <v>274</v>
      </c>
      <c r="T16" t="s">
        <v>41</v>
      </c>
      <c r="U16" t="s">
        <v>1877</v>
      </c>
      <c r="V16" t="s">
        <v>1878</v>
      </c>
      <c r="W16" t="s">
        <v>4536</v>
      </c>
      <c r="X16">
        <v>900000</v>
      </c>
      <c r="AD16" t="s">
        <v>2855</v>
      </c>
      <c r="AE16" t="s">
        <v>2855</v>
      </c>
      <c r="AF16" t="s">
        <v>4537</v>
      </c>
      <c r="AG16" t="s">
        <v>4440</v>
      </c>
      <c r="AH16" t="s">
        <v>419</v>
      </c>
      <c r="AK16" t="s">
        <v>2855</v>
      </c>
      <c r="AM16" t="s">
        <v>4538</v>
      </c>
      <c r="AN16" s="1">
        <v>45119</v>
      </c>
      <c r="AO16" t="s">
        <v>4502</v>
      </c>
      <c r="AP16" t="s">
        <v>483</v>
      </c>
      <c r="AQ16" t="s">
        <v>39</v>
      </c>
      <c r="AR16" t="s">
        <v>495</v>
      </c>
      <c r="AS16" t="s">
        <v>484</v>
      </c>
      <c r="AT16" t="s">
        <v>1855</v>
      </c>
      <c r="AU16" t="s">
        <v>42</v>
      </c>
      <c r="AV16" t="s">
        <v>35</v>
      </c>
      <c r="AW16" t="s">
        <v>36</v>
      </c>
      <c r="AX16" t="s">
        <v>37</v>
      </c>
      <c r="AY16">
        <v>0</v>
      </c>
      <c r="AZ16">
        <v>0</v>
      </c>
      <c r="BA16">
        <v>0</v>
      </c>
      <c r="BB16">
        <v>0</v>
      </c>
      <c r="BC16">
        <v>0</v>
      </c>
    </row>
    <row r="17" spans="1:55" x14ac:dyDescent="0.3">
      <c r="A17" t="s">
        <v>465</v>
      </c>
      <c r="B17" t="s">
        <v>466</v>
      </c>
      <c r="C17" t="s">
        <v>467</v>
      </c>
      <c r="D17" t="s">
        <v>468</v>
      </c>
      <c r="E17" t="s">
        <v>469</v>
      </c>
      <c r="F17" t="s">
        <v>470</v>
      </c>
      <c r="G17" t="s">
        <v>558</v>
      </c>
      <c r="H17" t="s">
        <v>57</v>
      </c>
      <c r="I17" t="s">
        <v>559</v>
      </c>
      <c r="J17" t="s">
        <v>58</v>
      </c>
      <c r="K17" t="s">
        <v>560</v>
      </c>
      <c r="L17" t="s">
        <v>59</v>
      </c>
      <c r="M17" t="s">
        <v>561</v>
      </c>
      <c r="N17" t="s">
        <v>60</v>
      </c>
      <c r="O17" t="s">
        <v>562</v>
      </c>
      <c r="P17" t="s">
        <v>61</v>
      </c>
      <c r="Q17" t="s">
        <v>582</v>
      </c>
      <c r="R17" t="s">
        <v>71</v>
      </c>
      <c r="S17" t="s">
        <v>274</v>
      </c>
      <c r="T17" t="s">
        <v>41</v>
      </c>
      <c r="U17" t="s">
        <v>4611</v>
      </c>
      <c r="V17" t="s">
        <v>4612</v>
      </c>
      <c r="W17" t="s">
        <v>4617</v>
      </c>
      <c r="X17">
        <v>3158100</v>
      </c>
      <c r="AD17" t="s">
        <v>2855</v>
      </c>
      <c r="AE17" t="s">
        <v>2855</v>
      </c>
      <c r="AF17" t="s">
        <v>4618</v>
      </c>
      <c r="AG17" t="s">
        <v>4530</v>
      </c>
      <c r="AH17" t="s">
        <v>419</v>
      </c>
      <c r="AK17" t="s">
        <v>2855</v>
      </c>
      <c r="AM17" t="s">
        <v>4619</v>
      </c>
      <c r="AN17" s="1">
        <v>45114</v>
      </c>
      <c r="AO17" t="s">
        <v>4616</v>
      </c>
      <c r="AP17" t="s">
        <v>483</v>
      </c>
      <c r="AQ17" t="s">
        <v>39</v>
      </c>
      <c r="AR17" t="s">
        <v>495</v>
      </c>
      <c r="AS17" t="s">
        <v>484</v>
      </c>
      <c r="AT17" t="s">
        <v>378</v>
      </c>
      <c r="AU17" t="s">
        <v>72</v>
      </c>
      <c r="AV17" t="s">
        <v>35</v>
      </c>
      <c r="AW17" t="s">
        <v>65</v>
      </c>
      <c r="AX17" t="s">
        <v>66</v>
      </c>
      <c r="AY17">
        <v>0</v>
      </c>
      <c r="AZ17">
        <v>0</v>
      </c>
      <c r="BA17">
        <v>0</v>
      </c>
      <c r="BB17">
        <v>0</v>
      </c>
      <c r="BC17">
        <v>0</v>
      </c>
    </row>
    <row r="18" spans="1:55" x14ac:dyDescent="0.3">
      <c r="A18" t="s">
        <v>465</v>
      </c>
      <c r="B18" t="s">
        <v>466</v>
      </c>
      <c r="C18" t="s">
        <v>467</v>
      </c>
      <c r="D18" t="s">
        <v>468</v>
      </c>
      <c r="E18" t="s">
        <v>469</v>
      </c>
      <c r="F18" t="s">
        <v>470</v>
      </c>
      <c r="G18" t="s">
        <v>558</v>
      </c>
      <c r="H18" t="s">
        <v>57</v>
      </c>
      <c r="I18" t="s">
        <v>559</v>
      </c>
      <c r="J18" t="s">
        <v>58</v>
      </c>
      <c r="K18" t="s">
        <v>560</v>
      </c>
      <c r="L18" t="s">
        <v>59</v>
      </c>
      <c r="M18" t="s">
        <v>561</v>
      </c>
      <c r="N18" t="s">
        <v>60</v>
      </c>
      <c r="O18" t="s">
        <v>562</v>
      </c>
      <c r="P18" t="s">
        <v>61</v>
      </c>
      <c r="Q18" t="s">
        <v>582</v>
      </c>
      <c r="R18" t="s">
        <v>71</v>
      </c>
      <c r="S18" t="s">
        <v>274</v>
      </c>
      <c r="T18" t="s">
        <v>41</v>
      </c>
      <c r="U18" t="s">
        <v>4611</v>
      </c>
      <c r="V18" t="s">
        <v>4612</v>
      </c>
      <c r="W18" t="s">
        <v>4613</v>
      </c>
      <c r="X18">
        <v>10500200</v>
      </c>
      <c r="AD18" t="s">
        <v>2855</v>
      </c>
      <c r="AE18" t="s">
        <v>2855</v>
      </c>
      <c r="AF18" t="s">
        <v>4614</v>
      </c>
      <c r="AG18" t="s">
        <v>4530</v>
      </c>
      <c r="AH18" t="s">
        <v>419</v>
      </c>
      <c r="AK18" t="s">
        <v>2855</v>
      </c>
      <c r="AM18" t="s">
        <v>4615</v>
      </c>
      <c r="AN18" s="1">
        <v>45114</v>
      </c>
      <c r="AO18" t="s">
        <v>4616</v>
      </c>
      <c r="AP18" t="s">
        <v>483</v>
      </c>
      <c r="AQ18" t="s">
        <v>39</v>
      </c>
      <c r="AR18" t="s">
        <v>495</v>
      </c>
      <c r="AS18" t="s">
        <v>484</v>
      </c>
      <c r="AT18" t="s">
        <v>378</v>
      </c>
      <c r="AU18" t="s">
        <v>72</v>
      </c>
      <c r="AV18" t="s">
        <v>35</v>
      </c>
      <c r="AW18" t="s">
        <v>65</v>
      </c>
      <c r="AX18" t="s">
        <v>66</v>
      </c>
      <c r="AY18">
        <v>0</v>
      </c>
      <c r="AZ18">
        <v>0</v>
      </c>
      <c r="BA18">
        <v>0</v>
      </c>
      <c r="BB18">
        <v>0</v>
      </c>
      <c r="BC18">
        <v>0</v>
      </c>
    </row>
    <row r="19" spans="1:55" x14ac:dyDescent="0.3">
      <c r="A19" t="s">
        <v>465</v>
      </c>
      <c r="B19" t="s">
        <v>466</v>
      </c>
      <c r="C19" t="s">
        <v>467</v>
      </c>
      <c r="D19" t="s">
        <v>468</v>
      </c>
      <c r="E19" t="s">
        <v>469</v>
      </c>
      <c r="F19" t="s">
        <v>470</v>
      </c>
      <c r="G19" t="s">
        <v>471</v>
      </c>
      <c r="H19" t="s">
        <v>27</v>
      </c>
      <c r="I19" t="s">
        <v>472</v>
      </c>
      <c r="J19" t="s">
        <v>28</v>
      </c>
      <c r="K19" t="s">
        <v>473</v>
      </c>
      <c r="L19" t="s">
        <v>29</v>
      </c>
      <c r="M19" t="s">
        <v>474</v>
      </c>
      <c r="N19" t="s">
        <v>30</v>
      </c>
      <c r="O19" t="s">
        <v>475</v>
      </c>
      <c r="P19" t="s">
        <v>31</v>
      </c>
      <c r="Q19" t="s">
        <v>503</v>
      </c>
      <c r="R19" t="s">
        <v>32</v>
      </c>
      <c r="S19" t="s">
        <v>271</v>
      </c>
      <c r="T19" t="s">
        <v>33</v>
      </c>
      <c r="U19" t="s">
        <v>89</v>
      </c>
      <c r="V19" t="s">
        <v>4532</v>
      </c>
      <c r="W19" t="s">
        <v>4533</v>
      </c>
      <c r="X19">
        <v>990000</v>
      </c>
      <c r="AD19" t="s">
        <v>2855</v>
      </c>
      <c r="AE19" t="s">
        <v>2855</v>
      </c>
      <c r="AF19" t="s">
        <v>4534</v>
      </c>
      <c r="AG19" t="s">
        <v>4530</v>
      </c>
      <c r="AH19" t="s">
        <v>419</v>
      </c>
      <c r="AK19" t="s">
        <v>2855</v>
      </c>
      <c r="AM19" t="s">
        <v>4535</v>
      </c>
      <c r="AN19" s="1">
        <v>45114</v>
      </c>
      <c r="AO19" t="s">
        <v>4502</v>
      </c>
      <c r="AP19" t="s">
        <v>483</v>
      </c>
      <c r="AQ19" t="s">
        <v>39</v>
      </c>
      <c r="AR19" t="s">
        <v>272</v>
      </c>
      <c r="AS19" t="s">
        <v>484</v>
      </c>
      <c r="AT19" t="s">
        <v>1855</v>
      </c>
      <c r="AU19" t="s">
        <v>34</v>
      </c>
      <c r="AV19" t="s">
        <v>35</v>
      </c>
      <c r="AW19" t="s">
        <v>36</v>
      </c>
      <c r="AX19" t="s">
        <v>37</v>
      </c>
      <c r="AY19">
        <v>0</v>
      </c>
      <c r="AZ19">
        <v>0</v>
      </c>
      <c r="BA19">
        <v>0</v>
      </c>
      <c r="BB19">
        <v>0</v>
      </c>
      <c r="BC19">
        <v>0</v>
      </c>
    </row>
    <row r="20" spans="1:55" x14ac:dyDescent="0.3">
      <c r="A20" t="s">
        <v>465</v>
      </c>
      <c r="B20" t="s">
        <v>466</v>
      </c>
      <c r="C20" t="s">
        <v>467</v>
      </c>
      <c r="D20" t="s">
        <v>468</v>
      </c>
      <c r="E20" t="s">
        <v>469</v>
      </c>
      <c r="F20" t="s">
        <v>470</v>
      </c>
      <c r="G20" t="s">
        <v>558</v>
      </c>
      <c r="H20" t="s">
        <v>57</v>
      </c>
      <c r="I20" t="s">
        <v>559</v>
      </c>
      <c r="J20" t="s">
        <v>58</v>
      </c>
      <c r="K20" t="s">
        <v>560</v>
      </c>
      <c r="L20" t="s">
        <v>59</v>
      </c>
      <c r="M20" t="s">
        <v>561</v>
      </c>
      <c r="N20" t="s">
        <v>60</v>
      </c>
      <c r="O20" t="s">
        <v>562</v>
      </c>
      <c r="P20" t="s">
        <v>61</v>
      </c>
      <c r="Q20" t="s">
        <v>270</v>
      </c>
      <c r="R20" t="s">
        <v>208</v>
      </c>
      <c r="S20" t="s">
        <v>278</v>
      </c>
      <c r="T20" t="s">
        <v>216</v>
      </c>
      <c r="U20" t="s">
        <v>218</v>
      </c>
      <c r="V20" t="s">
        <v>2877</v>
      </c>
      <c r="W20" t="s">
        <v>4608</v>
      </c>
      <c r="X20">
        <v>300000</v>
      </c>
      <c r="AD20" t="s">
        <v>2855</v>
      </c>
      <c r="AE20" t="s">
        <v>2855</v>
      </c>
      <c r="AF20" t="s">
        <v>4609</v>
      </c>
      <c r="AG20" t="s">
        <v>4523</v>
      </c>
      <c r="AH20" t="s">
        <v>419</v>
      </c>
      <c r="AK20" t="s">
        <v>2855</v>
      </c>
      <c r="AM20" t="s">
        <v>4610</v>
      </c>
      <c r="AN20" s="1">
        <v>45132</v>
      </c>
      <c r="AO20" t="s">
        <v>4572</v>
      </c>
      <c r="AP20" t="s">
        <v>483</v>
      </c>
      <c r="AQ20" t="s">
        <v>39</v>
      </c>
      <c r="AR20" t="s">
        <v>495</v>
      </c>
      <c r="AS20" t="s">
        <v>484</v>
      </c>
      <c r="AT20" t="s">
        <v>2064</v>
      </c>
      <c r="AU20" t="s">
        <v>288</v>
      </c>
      <c r="AV20" t="s">
        <v>35</v>
      </c>
      <c r="AW20" t="s">
        <v>65</v>
      </c>
      <c r="AX20" t="s">
        <v>66</v>
      </c>
      <c r="AY20">
        <v>0</v>
      </c>
      <c r="AZ20">
        <v>0</v>
      </c>
      <c r="BA20">
        <v>0</v>
      </c>
      <c r="BB20">
        <v>0</v>
      </c>
      <c r="BC20">
        <v>0</v>
      </c>
    </row>
    <row r="21" spans="1:55" x14ac:dyDescent="0.3">
      <c r="A21" t="s">
        <v>465</v>
      </c>
      <c r="B21" t="s">
        <v>466</v>
      </c>
      <c r="C21" t="s">
        <v>467</v>
      </c>
      <c r="D21" t="s">
        <v>468</v>
      </c>
      <c r="E21" t="s">
        <v>469</v>
      </c>
      <c r="F21" t="s">
        <v>470</v>
      </c>
      <c r="G21" t="s">
        <v>471</v>
      </c>
      <c r="H21" t="s">
        <v>27</v>
      </c>
      <c r="I21" t="s">
        <v>472</v>
      </c>
      <c r="J21" t="s">
        <v>28</v>
      </c>
      <c r="K21" t="s">
        <v>473</v>
      </c>
      <c r="L21" t="s">
        <v>29</v>
      </c>
      <c r="M21" t="s">
        <v>474</v>
      </c>
      <c r="N21" t="s">
        <v>30</v>
      </c>
      <c r="O21" t="s">
        <v>475</v>
      </c>
      <c r="P21" t="s">
        <v>31</v>
      </c>
      <c r="Q21" t="s">
        <v>503</v>
      </c>
      <c r="R21" t="s">
        <v>32</v>
      </c>
      <c r="S21" t="s">
        <v>271</v>
      </c>
      <c r="T21" t="s">
        <v>33</v>
      </c>
      <c r="U21" t="s">
        <v>90</v>
      </c>
      <c r="V21" t="s">
        <v>4527</v>
      </c>
      <c r="W21" t="s">
        <v>4528</v>
      </c>
      <c r="X21">
        <v>1448000</v>
      </c>
      <c r="AD21" t="s">
        <v>2855</v>
      </c>
      <c r="AE21" t="s">
        <v>2855</v>
      </c>
      <c r="AF21" t="s">
        <v>4529</v>
      </c>
      <c r="AG21" t="s">
        <v>4530</v>
      </c>
      <c r="AH21" t="s">
        <v>419</v>
      </c>
      <c r="AK21" t="s">
        <v>2855</v>
      </c>
      <c r="AM21" t="s">
        <v>4531</v>
      </c>
      <c r="AN21" s="1">
        <v>45114</v>
      </c>
      <c r="AO21" t="s">
        <v>4502</v>
      </c>
      <c r="AP21" t="s">
        <v>483</v>
      </c>
      <c r="AQ21" t="s">
        <v>39</v>
      </c>
      <c r="AR21" t="s">
        <v>272</v>
      </c>
      <c r="AS21" t="s">
        <v>484</v>
      </c>
      <c r="AT21" t="s">
        <v>1855</v>
      </c>
      <c r="AU21" t="s">
        <v>34</v>
      </c>
      <c r="AV21" t="s">
        <v>35</v>
      </c>
      <c r="AW21" t="s">
        <v>36</v>
      </c>
      <c r="AX21" t="s">
        <v>37</v>
      </c>
      <c r="AY21">
        <v>0</v>
      </c>
      <c r="AZ21">
        <v>0</v>
      </c>
      <c r="BA21">
        <v>0</v>
      </c>
      <c r="BB21">
        <v>0</v>
      </c>
      <c r="BC21">
        <v>0</v>
      </c>
    </row>
    <row r="22" spans="1:55" x14ac:dyDescent="0.3">
      <c r="A22" t="s">
        <v>465</v>
      </c>
      <c r="B22" t="s">
        <v>466</v>
      </c>
      <c r="C22" t="s">
        <v>467</v>
      </c>
      <c r="D22" t="s">
        <v>468</v>
      </c>
      <c r="E22" t="s">
        <v>469</v>
      </c>
      <c r="F22" t="s">
        <v>470</v>
      </c>
      <c r="G22" t="s">
        <v>558</v>
      </c>
      <c r="H22" t="s">
        <v>57</v>
      </c>
      <c r="I22" t="s">
        <v>559</v>
      </c>
      <c r="J22" t="s">
        <v>58</v>
      </c>
      <c r="K22" t="s">
        <v>560</v>
      </c>
      <c r="L22" t="s">
        <v>59</v>
      </c>
      <c r="M22" t="s">
        <v>561</v>
      </c>
      <c r="N22" t="s">
        <v>60</v>
      </c>
      <c r="O22" t="s">
        <v>562</v>
      </c>
      <c r="P22" t="s">
        <v>61</v>
      </c>
      <c r="Q22" t="s">
        <v>270</v>
      </c>
      <c r="R22" t="s">
        <v>208</v>
      </c>
      <c r="S22" t="s">
        <v>278</v>
      </c>
      <c r="T22" t="s">
        <v>216</v>
      </c>
      <c r="U22" t="s">
        <v>218</v>
      </c>
      <c r="V22" t="s">
        <v>2877</v>
      </c>
      <c r="W22" t="s">
        <v>4605</v>
      </c>
      <c r="X22">
        <v>300000</v>
      </c>
      <c r="AD22" t="s">
        <v>2855</v>
      </c>
      <c r="AE22" t="s">
        <v>2855</v>
      </c>
      <c r="AF22" t="s">
        <v>4606</v>
      </c>
      <c r="AG22" t="s">
        <v>4223</v>
      </c>
      <c r="AH22" t="s">
        <v>419</v>
      </c>
      <c r="AK22" t="s">
        <v>2855</v>
      </c>
      <c r="AM22" t="s">
        <v>4607</v>
      </c>
      <c r="AN22" s="1">
        <v>45125</v>
      </c>
      <c r="AO22" t="s">
        <v>4572</v>
      </c>
      <c r="AP22" t="s">
        <v>483</v>
      </c>
      <c r="AQ22" t="s">
        <v>39</v>
      </c>
      <c r="AR22" t="s">
        <v>495</v>
      </c>
      <c r="AS22" t="s">
        <v>484</v>
      </c>
      <c r="AT22" t="s">
        <v>2064</v>
      </c>
      <c r="AU22" t="s">
        <v>288</v>
      </c>
      <c r="AV22" t="s">
        <v>35</v>
      </c>
      <c r="AW22" t="s">
        <v>65</v>
      </c>
      <c r="AX22" t="s">
        <v>66</v>
      </c>
      <c r="AY22">
        <v>0</v>
      </c>
      <c r="AZ22">
        <v>0</v>
      </c>
      <c r="BA22">
        <v>0</v>
      </c>
      <c r="BB22">
        <v>0</v>
      </c>
      <c r="BC22">
        <v>0</v>
      </c>
    </row>
    <row r="23" spans="1:55" x14ac:dyDescent="0.3">
      <c r="A23" t="s">
        <v>465</v>
      </c>
      <c r="B23" t="s">
        <v>466</v>
      </c>
      <c r="C23" t="s">
        <v>467</v>
      </c>
      <c r="D23" t="s">
        <v>468</v>
      </c>
      <c r="E23" t="s">
        <v>469</v>
      </c>
      <c r="F23" t="s">
        <v>470</v>
      </c>
      <c r="G23" t="s">
        <v>471</v>
      </c>
      <c r="H23" t="s">
        <v>27</v>
      </c>
      <c r="I23" t="s">
        <v>472</v>
      </c>
      <c r="J23" t="s">
        <v>28</v>
      </c>
      <c r="K23" t="s">
        <v>473</v>
      </c>
      <c r="L23" t="s">
        <v>29</v>
      </c>
      <c r="M23" t="s">
        <v>474</v>
      </c>
      <c r="N23" t="s">
        <v>30</v>
      </c>
      <c r="O23" t="s">
        <v>475</v>
      </c>
      <c r="P23" t="s">
        <v>31</v>
      </c>
      <c r="Q23" t="s">
        <v>503</v>
      </c>
      <c r="R23" t="s">
        <v>32</v>
      </c>
      <c r="S23" t="s">
        <v>271</v>
      </c>
      <c r="T23" t="s">
        <v>33</v>
      </c>
      <c r="U23" t="s">
        <v>354</v>
      </c>
      <c r="V23" t="s">
        <v>1849</v>
      </c>
      <c r="W23" t="s">
        <v>4521</v>
      </c>
      <c r="X23">
        <v>126000</v>
      </c>
      <c r="AD23" t="s">
        <v>2855</v>
      </c>
      <c r="AE23" t="s">
        <v>2855</v>
      </c>
      <c r="AF23" t="s">
        <v>4525</v>
      </c>
      <c r="AG23" t="s">
        <v>4523</v>
      </c>
      <c r="AH23" t="s">
        <v>419</v>
      </c>
      <c r="AK23" t="s">
        <v>2855</v>
      </c>
      <c r="AM23" t="s">
        <v>4526</v>
      </c>
      <c r="AN23" s="1">
        <v>45132</v>
      </c>
      <c r="AO23" t="s">
        <v>4502</v>
      </c>
      <c r="AP23" t="s">
        <v>483</v>
      </c>
      <c r="AQ23" t="s">
        <v>39</v>
      </c>
      <c r="AR23" t="s">
        <v>272</v>
      </c>
      <c r="AS23" t="s">
        <v>484</v>
      </c>
      <c r="AT23" t="s">
        <v>1855</v>
      </c>
      <c r="AU23" t="s">
        <v>34</v>
      </c>
      <c r="AV23" t="s">
        <v>35</v>
      </c>
      <c r="AW23" t="s">
        <v>36</v>
      </c>
      <c r="AX23" t="s">
        <v>37</v>
      </c>
      <c r="AY23">
        <v>0</v>
      </c>
      <c r="AZ23">
        <v>0</v>
      </c>
      <c r="BA23">
        <v>0</v>
      </c>
      <c r="BB23">
        <v>0</v>
      </c>
      <c r="BC23">
        <v>0</v>
      </c>
    </row>
    <row r="24" spans="1:55" x14ac:dyDescent="0.3">
      <c r="A24" t="s">
        <v>465</v>
      </c>
      <c r="B24" t="s">
        <v>466</v>
      </c>
      <c r="C24" t="s">
        <v>467</v>
      </c>
      <c r="D24" t="s">
        <v>468</v>
      </c>
      <c r="E24" t="s">
        <v>469</v>
      </c>
      <c r="F24" t="s">
        <v>470</v>
      </c>
      <c r="G24" t="s">
        <v>558</v>
      </c>
      <c r="H24" t="s">
        <v>57</v>
      </c>
      <c r="I24" t="s">
        <v>559</v>
      </c>
      <c r="J24" t="s">
        <v>58</v>
      </c>
      <c r="K24" t="s">
        <v>560</v>
      </c>
      <c r="L24" t="s">
        <v>59</v>
      </c>
      <c r="M24" t="s">
        <v>561</v>
      </c>
      <c r="N24" t="s">
        <v>60</v>
      </c>
      <c r="O24" t="s">
        <v>562</v>
      </c>
      <c r="P24" t="s">
        <v>61</v>
      </c>
      <c r="Q24" t="s">
        <v>270</v>
      </c>
      <c r="R24" t="s">
        <v>208</v>
      </c>
      <c r="S24" t="s">
        <v>274</v>
      </c>
      <c r="T24" t="s">
        <v>41</v>
      </c>
      <c r="U24" t="s">
        <v>2872</v>
      </c>
      <c r="V24" t="s">
        <v>2873</v>
      </c>
      <c r="W24" t="s">
        <v>4602</v>
      </c>
      <c r="X24">
        <v>8001100</v>
      </c>
      <c r="AD24" t="s">
        <v>2855</v>
      </c>
      <c r="AE24" t="s">
        <v>2855</v>
      </c>
      <c r="AF24" t="s">
        <v>4603</v>
      </c>
      <c r="AG24" t="s">
        <v>4473</v>
      </c>
      <c r="AH24" t="s">
        <v>419</v>
      </c>
      <c r="AK24" t="s">
        <v>2855</v>
      </c>
      <c r="AM24" t="s">
        <v>4604</v>
      </c>
      <c r="AN24" s="1">
        <v>45121</v>
      </c>
      <c r="AO24" t="s">
        <v>4572</v>
      </c>
      <c r="AP24" t="s">
        <v>483</v>
      </c>
      <c r="AQ24" t="s">
        <v>39</v>
      </c>
      <c r="AR24" t="s">
        <v>495</v>
      </c>
      <c r="AS24" t="s">
        <v>484</v>
      </c>
      <c r="AT24" t="s">
        <v>2064</v>
      </c>
      <c r="AU24" t="s">
        <v>209</v>
      </c>
      <c r="AV24" t="s">
        <v>35</v>
      </c>
      <c r="AW24" t="s">
        <v>65</v>
      </c>
      <c r="AX24" t="s">
        <v>66</v>
      </c>
      <c r="AY24">
        <v>0</v>
      </c>
      <c r="AZ24">
        <v>0</v>
      </c>
      <c r="BA24">
        <v>0</v>
      </c>
      <c r="BB24">
        <v>0</v>
      </c>
      <c r="BC24">
        <v>0</v>
      </c>
    </row>
    <row r="25" spans="1:55" x14ac:dyDescent="0.3">
      <c r="A25" t="s">
        <v>465</v>
      </c>
      <c r="B25" t="s">
        <v>466</v>
      </c>
      <c r="C25" t="s">
        <v>467</v>
      </c>
      <c r="D25" t="s">
        <v>468</v>
      </c>
      <c r="E25" t="s">
        <v>469</v>
      </c>
      <c r="F25" t="s">
        <v>470</v>
      </c>
      <c r="G25" t="s">
        <v>471</v>
      </c>
      <c r="H25" t="s">
        <v>27</v>
      </c>
      <c r="I25" t="s">
        <v>472</v>
      </c>
      <c r="J25" t="s">
        <v>28</v>
      </c>
      <c r="K25" t="s">
        <v>473</v>
      </c>
      <c r="L25" t="s">
        <v>29</v>
      </c>
      <c r="M25" t="s">
        <v>474</v>
      </c>
      <c r="N25" t="s">
        <v>30</v>
      </c>
      <c r="O25" t="s">
        <v>475</v>
      </c>
      <c r="P25" t="s">
        <v>31</v>
      </c>
      <c r="Q25" t="s">
        <v>503</v>
      </c>
      <c r="R25" t="s">
        <v>32</v>
      </c>
      <c r="S25" t="s">
        <v>271</v>
      </c>
      <c r="T25" t="s">
        <v>33</v>
      </c>
      <c r="U25" t="s">
        <v>354</v>
      </c>
      <c r="V25" t="s">
        <v>1849</v>
      </c>
      <c r="W25" t="s">
        <v>4521</v>
      </c>
      <c r="X25">
        <v>126000</v>
      </c>
      <c r="AD25" t="s">
        <v>2855</v>
      </c>
      <c r="AE25" t="s">
        <v>2855</v>
      </c>
      <c r="AF25" t="s">
        <v>4522</v>
      </c>
      <c r="AG25" t="s">
        <v>4523</v>
      </c>
      <c r="AH25" t="s">
        <v>419</v>
      </c>
      <c r="AK25" t="s">
        <v>2855</v>
      </c>
      <c r="AM25" t="s">
        <v>4524</v>
      </c>
      <c r="AN25" s="1">
        <v>45132</v>
      </c>
      <c r="AO25" t="s">
        <v>4502</v>
      </c>
      <c r="AP25" t="s">
        <v>483</v>
      </c>
      <c r="AQ25" t="s">
        <v>39</v>
      </c>
      <c r="AR25" t="s">
        <v>272</v>
      </c>
      <c r="AS25" t="s">
        <v>484</v>
      </c>
      <c r="AT25" t="s">
        <v>1855</v>
      </c>
      <c r="AU25" t="s">
        <v>34</v>
      </c>
      <c r="AV25" t="s">
        <v>35</v>
      </c>
      <c r="AW25" t="s">
        <v>36</v>
      </c>
      <c r="AX25" t="s">
        <v>37</v>
      </c>
      <c r="AY25">
        <v>0</v>
      </c>
      <c r="AZ25">
        <v>0</v>
      </c>
      <c r="BA25">
        <v>0</v>
      </c>
      <c r="BB25">
        <v>0</v>
      </c>
      <c r="BC25">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270</v>
      </c>
      <c r="R26" t="s">
        <v>208</v>
      </c>
      <c r="S26" t="s">
        <v>274</v>
      </c>
      <c r="T26" t="s">
        <v>41</v>
      </c>
      <c r="U26" t="s">
        <v>2872</v>
      </c>
      <c r="V26" t="s">
        <v>2873</v>
      </c>
      <c r="W26" t="s">
        <v>4599</v>
      </c>
      <c r="X26">
        <v>3264000</v>
      </c>
      <c r="AD26" t="s">
        <v>2855</v>
      </c>
      <c r="AE26" t="s">
        <v>2855</v>
      </c>
      <c r="AF26" t="s">
        <v>4600</v>
      </c>
      <c r="AG26" t="s">
        <v>4530</v>
      </c>
      <c r="AH26" t="s">
        <v>419</v>
      </c>
      <c r="AK26" t="s">
        <v>2855</v>
      </c>
      <c r="AM26" t="s">
        <v>4601</v>
      </c>
      <c r="AN26" s="1">
        <v>45114</v>
      </c>
      <c r="AO26" t="s">
        <v>4572</v>
      </c>
      <c r="AP26" t="s">
        <v>483</v>
      </c>
      <c r="AQ26" t="s">
        <v>39</v>
      </c>
      <c r="AR26" t="s">
        <v>495</v>
      </c>
      <c r="AS26" t="s">
        <v>484</v>
      </c>
      <c r="AT26" t="s">
        <v>2064</v>
      </c>
      <c r="AU26" t="s">
        <v>209</v>
      </c>
      <c r="AV26" t="s">
        <v>35</v>
      </c>
      <c r="AW26" t="s">
        <v>65</v>
      </c>
      <c r="AX26" t="s">
        <v>66</v>
      </c>
      <c r="AY26">
        <v>0</v>
      </c>
      <c r="AZ26">
        <v>0</v>
      </c>
      <c r="BA26">
        <v>0</v>
      </c>
      <c r="BB26">
        <v>0</v>
      </c>
      <c r="BC26">
        <v>0</v>
      </c>
    </row>
    <row r="27" spans="1:55" x14ac:dyDescent="0.3">
      <c r="A27" t="s">
        <v>465</v>
      </c>
      <c r="B27" t="s">
        <v>466</v>
      </c>
      <c r="C27" t="s">
        <v>467</v>
      </c>
      <c r="D27" t="s">
        <v>468</v>
      </c>
      <c r="E27" t="s">
        <v>469</v>
      </c>
      <c r="F27" t="s">
        <v>470</v>
      </c>
      <c r="G27" t="s">
        <v>471</v>
      </c>
      <c r="H27" t="s">
        <v>27</v>
      </c>
      <c r="I27" t="s">
        <v>472</v>
      </c>
      <c r="J27" t="s">
        <v>28</v>
      </c>
      <c r="K27" t="s">
        <v>473</v>
      </c>
      <c r="L27" t="s">
        <v>29</v>
      </c>
      <c r="M27" t="s">
        <v>474</v>
      </c>
      <c r="N27" t="s">
        <v>30</v>
      </c>
      <c r="O27" t="s">
        <v>475</v>
      </c>
      <c r="P27" t="s">
        <v>31</v>
      </c>
      <c r="Q27" t="s">
        <v>503</v>
      </c>
      <c r="R27" t="s">
        <v>32</v>
      </c>
      <c r="S27" t="s">
        <v>271</v>
      </c>
      <c r="T27" t="s">
        <v>33</v>
      </c>
      <c r="U27" t="s">
        <v>354</v>
      </c>
      <c r="V27" t="s">
        <v>1849</v>
      </c>
      <c r="W27" t="s">
        <v>4518</v>
      </c>
      <c r="X27">
        <v>1190750</v>
      </c>
      <c r="AD27" t="s">
        <v>2855</v>
      </c>
      <c r="AE27" t="s">
        <v>2855</v>
      </c>
      <c r="AF27" t="s">
        <v>4519</v>
      </c>
      <c r="AG27" t="s">
        <v>4516</v>
      </c>
      <c r="AH27" t="s">
        <v>419</v>
      </c>
      <c r="AK27" t="s">
        <v>2855</v>
      </c>
      <c r="AM27" t="s">
        <v>4520</v>
      </c>
      <c r="AN27" s="1">
        <v>45127</v>
      </c>
      <c r="AO27" t="s">
        <v>4502</v>
      </c>
      <c r="AP27" t="s">
        <v>483</v>
      </c>
      <c r="AQ27" t="s">
        <v>39</v>
      </c>
      <c r="AR27" t="s">
        <v>272</v>
      </c>
      <c r="AS27" t="s">
        <v>484</v>
      </c>
      <c r="AT27" t="s">
        <v>1855</v>
      </c>
      <c r="AU27" t="s">
        <v>34</v>
      </c>
      <c r="AV27" t="s">
        <v>35</v>
      </c>
      <c r="AW27" t="s">
        <v>36</v>
      </c>
      <c r="AX27" t="s">
        <v>37</v>
      </c>
      <c r="AY27">
        <v>0</v>
      </c>
      <c r="AZ27">
        <v>0</v>
      </c>
      <c r="BA27">
        <v>0</v>
      </c>
      <c r="BB27">
        <v>0</v>
      </c>
      <c r="BC27">
        <v>0</v>
      </c>
    </row>
    <row r="28" spans="1:55" x14ac:dyDescent="0.3">
      <c r="A28" t="s">
        <v>465</v>
      </c>
      <c r="B28" t="s">
        <v>466</v>
      </c>
      <c r="C28" t="s">
        <v>467</v>
      </c>
      <c r="D28" t="s">
        <v>468</v>
      </c>
      <c r="E28" t="s">
        <v>469</v>
      </c>
      <c r="F28" t="s">
        <v>470</v>
      </c>
      <c r="G28" t="s">
        <v>471</v>
      </c>
      <c r="H28" t="s">
        <v>27</v>
      </c>
      <c r="I28" t="s">
        <v>472</v>
      </c>
      <c r="J28" t="s">
        <v>28</v>
      </c>
      <c r="K28" t="s">
        <v>473</v>
      </c>
      <c r="L28" t="s">
        <v>29</v>
      </c>
      <c r="M28" t="s">
        <v>474</v>
      </c>
      <c r="N28" t="s">
        <v>30</v>
      </c>
      <c r="O28" t="s">
        <v>475</v>
      </c>
      <c r="P28" t="s">
        <v>31</v>
      </c>
      <c r="Q28" t="s">
        <v>503</v>
      </c>
      <c r="R28" t="s">
        <v>32</v>
      </c>
      <c r="S28" t="s">
        <v>271</v>
      </c>
      <c r="T28" t="s">
        <v>33</v>
      </c>
      <c r="U28" t="s">
        <v>354</v>
      </c>
      <c r="V28" t="s">
        <v>1849</v>
      </c>
      <c r="W28" t="s">
        <v>4514</v>
      </c>
      <c r="X28">
        <v>550000</v>
      </c>
      <c r="AD28" t="s">
        <v>2855</v>
      </c>
      <c r="AE28" t="s">
        <v>2855</v>
      </c>
      <c r="AF28" t="s">
        <v>4515</v>
      </c>
      <c r="AG28" t="s">
        <v>4516</v>
      </c>
      <c r="AH28" t="s">
        <v>419</v>
      </c>
      <c r="AK28" t="s">
        <v>2855</v>
      </c>
      <c r="AM28" t="s">
        <v>4517</v>
      </c>
      <c r="AN28" s="1">
        <v>45127</v>
      </c>
      <c r="AO28" t="s">
        <v>4502</v>
      </c>
      <c r="AP28" t="s">
        <v>483</v>
      </c>
      <c r="AQ28" t="s">
        <v>39</v>
      </c>
      <c r="AR28" t="s">
        <v>272</v>
      </c>
      <c r="AS28" t="s">
        <v>484</v>
      </c>
      <c r="AT28" t="s">
        <v>1855</v>
      </c>
      <c r="AU28" t="s">
        <v>34</v>
      </c>
      <c r="AV28" t="s">
        <v>35</v>
      </c>
      <c r="AW28" t="s">
        <v>36</v>
      </c>
      <c r="AX28" t="s">
        <v>37</v>
      </c>
      <c r="AY28">
        <v>0</v>
      </c>
      <c r="AZ28">
        <v>0</v>
      </c>
      <c r="BA28">
        <v>0</v>
      </c>
      <c r="BB28">
        <v>0</v>
      </c>
      <c r="BC28">
        <v>0</v>
      </c>
    </row>
    <row r="29" spans="1:55" x14ac:dyDescent="0.3">
      <c r="A29" t="s">
        <v>465</v>
      </c>
      <c r="B29" t="s">
        <v>466</v>
      </c>
      <c r="C29" t="s">
        <v>467</v>
      </c>
      <c r="D29" t="s">
        <v>468</v>
      </c>
      <c r="E29" t="s">
        <v>469</v>
      </c>
      <c r="F29" t="s">
        <v>470</v>
      </c>
      <c r="G29" t="s">
        <v>471</v>
      </c>
      <c r="H29" t="s">
        <v>27</v>
      </c>
      <c r="I29" t="s">
        <v>472</v>
      </c>
      <c r="J29" t="s">
        <v>28</v>
      </c>
      <c r="K29" t="s">
        <v>473</v>
      </c>
      <c r="L29" t="s">
        <v>29</v>
      </c>
      <c r="M29" t="s">
        <v>474</v>
      </c>
      <c r="N29" t="s">
        <v>30</v>
      </c>
      <c r="O29" t="s">
        <v>475</v>
      </c>
      <c r="P29" t="s">
        <v>31</v>
      </c>
      <c r="Q29" t="s">
        <v>503</v>
      </c>
      <c r="R29" t="s">
        <v>32</v>
      </c>
      <c r="S29" t="s">
        <v>271</v>
      </c>
      <c r="T29" t="s">
        <v>33</v>
      </c>
      <c r="U29" t="s">
        <v>354</v>
      </c>
      <c r="V29" t="s">
        <v>1849</v>
      </c>
      <c r="W29" t="s">
        <v>4511</v>
      </c>
      <c r="X29">
        <v>154000</v>
      </c>
      <c r="AD29" t="s">
        <v>2855</v>
      </c>
      <c r="AE29" t="s">
        <v>2855</v>
      </c>
      <c r="AF29" t="s">
        <v>4512</v>
      </c>
      <c r="AG29" t="s">
        <v>4440</v>
      </c>
      <c r="AH29" t="s">
        <v>419</v>
      </c>
      <c r="AK29" t="s">
        <v>2855</v>
      </c>
      <c r="AM29" t="s">
        <v>4513</v>
      </c>
      <c r="AN29" s="1">
        <v>45119</v>
      </c>
      <c r="AO29" t="s">
        <v>4502</v>
      </c>
      <c r="AP29" t="s">
        <v>483</v>
      </c>
      <c r="AQ29" t="s">
        <v>39</v>
      </c>
      <c r="AR29" t="s">
        <v>272</v>
      </c>
      <c r="AS29" t="s">
        <v>484</v>
      </c>
      <c r="AT29" t="s">
        <v>1855</v>
      </c>
      <c r="AU29" t="s">
        <v>34</v>
      </c>
      <c r="AV29" t="s">
        <v>35</v>
      </c>
      <c r="AW29" t="s">
        <v>36</v>
      </c>
      <c r="AX29" t="s">
        <v>37</v>
      </c>
      <c r="AY29">
        <v>0</v>
      </c>
      <c r="AZ29">
        <v>0</v>
      </c>
      <c r="BA29">
        <v>0</v>
      </c>
      <c r="BB29">
        <v>0</v>
      </c>
      <c r="BC29">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577</v>
      </c>
      <c r="R30" t="s">
        <v>68</v>
      </c>
      <c r="S30" t="s">
        <v>274</v>
      </c>
      <c r="T30" t="s">
        <v>41</v>
      </c>
      <c r="U30" t="s">
        <v>70</v>
      </c>
      <c r="V30" t="s">
        <v>578</v>
      </c>
      <c r="W30" t="s">
        <v>4596</v>
      </c>
      <c r="X30">
        <v>1800000</v>
      </c>
      <c r="AD30" t="s">
        <v>2855</v>
      </c>
      <c r="AE30" t="s">
        <v>2855</v>
      </c>
      <c r="AF30" t="s">
        <v>4597</v>
      </c>
      <c r="AG30" t="s">
        <v>4544</v>
      </c>
      <c r="AH30" t="s">
        <v>419</v>
      </c>
      <c r="AK30" t="s">
        <v>2855</v>
      </c>
      <c r="AM30" t="s">
        <v>4598</v>
      </c>
      <c r="AN30" s="1">
        <v>45128</v>
      </c>
      <c r="AO30" t="s">
        <v>4572</v>
      </c>
      <c r="AP30" t="s">
        <v>483</v>
      </c>
      <c r="AQ30" t="s">
        <v>39</v>
      </c>
      <c r="AR30" t="s">
        <v>495</v>
      </c>
      <c r="AS30" t="s">
        <v>484</v>
      </c>
      <c r="AT30" t="s">
        <v>380</v>
      </c>
      <c r="AU30" t="s">
        <v>69</v>
      </c>
      <c r="AV30" t="s">
        <v>35</v>
      </c>
      <c r="AW30" t="s">
        <v>65</v>
      </c>
      <c r="AX30" t="s">
        <v>66</v>
      </c>
      <c r="AY30">
        <v>0</v>
      </c>
      <c r="AZ30">
        <v>0</v>
      </c>
      <c r="BA30">
        <v>0</v>
      </c>
      <c r="BB30">
        <v>0</v>
      </c>
      <c r="BC30">
        <v>0</v>
      </c>
    </row>
    <row r="31" spans="1:55" x14ac:dyDescent="0.3">
      <c r="A31" t="s">
        <v>465</v>
      </c>
      <c r="B31" t="s">
        <v>466</v>
      </c>
      <c r="C31" t="s">
        <v>467</v>
      </c>
      <c r="D31" t="s">
        <v>468</v>
      </c>
      <c r="E31" t="s">
        <v>469</v>
      </c>
      <c r="F31" t="s">
        <v>470</v>
      </c>
      <c r="G31" t="s">
        <v>471</v>
      </c>
      <c r="H31" t="s">
        <v>27</v>
      </c>
      <c r="I31" t="s">
        <v>472</v>
      </c>
      <c r="J31" t="s">
        <v>28</v>
      </c>
      <c r="K31" t="s">
        <v>473</v>
      </c>
      <c r="L31" t="s">
        <v>29</v>
      </c>
      <c r="M31" t="s">
        <v>474</v>
      </c>
      <c r="N31" t="s">
        <v>30</v>
      </c>
      <c r="O31" t="s">
        <v>475</v>
      </c>
      <c r="P31" t="s">
        <v>31</v>
      </c>
      <c r="Q31" t="s">
        <v>503</v>
      </c>
      <c r="R31" t="s">
        <v>32</v>
      </c>
      <c r="S31" t="s">
        <v>271</v>
      </c>
      <c r="T31" t="s">
        <v>33</v>
      </c>
      <c r="U31" t="s">
        <v>354</v>
      </c>
      <c r="V31" t="s">
        <v>1849</v>
      </c>
      <c r="W31" t="s">
        <v>4507</v>
      </c>
      <c r="X31">
        <v>307500</v>
      </c>
      <c r="AD31" t="s">
        <v>2855</v>
      </c>
      <c r="AE31" t="s">
        <v>2855</v>
      </c>
      <c r="AF31" t="s">
        <v>4508</v>
      </c>
      <c r="AG31" t="s">
        <v>4509</v>
      </c>
      <c r="AH31" t="s">
        <v>419</v>
      </c>
      <c r="AK31" t="s">
        <v>2855</v>
      </c>
      <c r="AM31" t="s">
        <v>4510</v>
      </c>
      <c r="AN31" s="1">
        <v>45113</v>
      </c>
      <c r="AO31" t="s">
        <v>4502</v>
      </c>
      <c r="AP31" t="s">
        <v>483</v>
      </c>
      <c r="AQ31" t="s">
        <v>39</v>
      </c>
      <c r="AR31" t="s">
        <v>272</v>
      </c>
      <c r="AS31" t="s">
        <v>484</v>
      </c>
      <c r="AT31" t="s">
        <v>1855</v>
      </c>
      <c r="AU31" t="s">
        <v>34</v>
      </c>
      <c r="AV31" t="s">
        <v>35</v>
      </c>
      <c r="AW31" t="s">
        <v>36</v>
      </c>
      <c r="AX31" t="s">
        <v>37</v>
      </c>
      <c r="AY31">
        <v>0</v>
      </c>
      <c r="AZ31">
        <v>0</v>
      </c>
      <c r="BA31">
        <v>0</v>
      </c>
      <c r="BB31">
        <v>0</v>
      </c>
      <c r="BC31">
        <v>0</v>
      </c>
    </row>
    <row r="32" spans="1:55" x14ac:dyDescent="0.3">
      <c r="A32" t="s">
        <v>465</v>
      </c>
      <c r="B32" t="s">
        <v>466</v>
      </c>
      <c r="C32" t="s">
        <v>467</v>
      </c>
      <c r="D32" t="s">
        <v>468</v>
      </c>
      <c r="E32" t="s">
        <v>469</v>
      </c>
      <c r="F32" t="s">
        <v>470</v>
      </c>
      <c r="G32" t="s">
        <v>558</v>
      </c>
      <c r="H32" t="s">
        <v>57</v>
      </c>
      <c r="I32" t="s">
        <v>559</v>
      </c>
      <c r="J32" t="s">
        <v>58</v>
      </c>
      <c r="K32" t="s">
        <v>560</v>
      </c>
      <c r="L32" t="s">
        <v>59</v>
      </c>
      <c r="M32" t="s">
        <v>561</v>
      </c>
      <c r="N32" t="s">
        <v>60</v>
      </c>
      <c r="O32" t="s">
        <v>562</v>
      </c>
      <c r="P32" t="s">
        <v>61</v>
      </c>
      <c r="Q32" t="s">
        <v>476</v>
      </c>
      <c r="R32" t="s">
        <v>571</v>
      </c>
      <c r="S32" t="s">
        <v>274</v>
      </c>
      <c r="T32" t="s">
        <v>41</v>
      </c>
      <c r="U32" t="s">
        <v>3835</v>
      </c>
      <c r="V32" t="s">
        <v>573</v>
      </c>
      <c r="W32" t="s">
        <v>4592</v>
      </c>
      <c r="X32">
        <v>6565900</v>
      </c>
      <c r="AD32" t="s">
        <v>2855</v>
      </c>
      <c r="AE32" t="s">
        <v>2855</v>
      </c>
      <c r="AF32" t="s">
        <v>4593</v>
      </c>
      <c r="AG32" t="s">
        <v>4594</v>
      </c>
      <c r="AH32" t="s">
        <v>419</v>
      </c>
      <c r="AK32" t="s">
        <v>2855</v>
      </c>
      <c r="AM32" t="s">
        <v>4595</v>
      </c>
      <c r="AN32" s="1">
        <v>45133</v>
      </c>
      <c r="AO32" t="s">
        <v>4572</v>
      </c>
      <c r="AP32" t="s">
        <v>483</v>
      </c>
      <c r="AQ32" t="s">
        <v>39</v>
      </c>
      <c r="AR32" t="s">
        <v>495</v>
      </c>
      <c r="AS32" t="s">
        <v>484</v>
      </c>
      <c r="AT32" t="s">
        <v>379</v>
      </c>
      <c r="AU32" t="s">
        <v>67</v>
      </c>
      <c r="AV32" t="s">
        <v>35</v>
      </c>
      <c r="AW32" t="s">
        <v>65</v>
      </c>
      <c r="AX32" t="s">
        <v>66</v>
      </c>
      <c r="AY32">
        <v>0</v>
      </c>
      <c r="AZ32">
        <v>0</v>
      </c>
      <c r="BA32">
        <v>0</v>
      </c>
      <c r="BB32">
        <v>0</v>
      </c>
      <c r="BC32">
        <v>0</v>
      </c>
    </row>
    <row r="33" spans="1:55" x14ac:dyDescent="0.3">
      <c r="A33" t="s">
        <v>465</v>
      </c>
      <c r="B33" t="s">
        <v>466</v>
      </c>
      <c r="C33" t="s">
        <v>467</v>
      </c>
      <c r="D33" t="s">
        <v>468</v>
      </c>
      <c r="E33" t="s">
        <v>469</v>
      </c>
      <c r="F33" t="s">
        <v>470</v>
      </c>
      <c r="G33" t="s">
        <v>558</v>
      </c>
      <c r="H33" t="s">
        <v>57</v>
      </c>
      <c r="I33" t="s">
        <v>559</v>
      </c>
      <c r="J33" t="s">
        <v>58</v>
      </c>
      <c r="K33" t="s">
        <v>560</v>
      </c>
      <c r="L33" t="s">
        <v>59</v>
      </c>
      <c r="M33" t="s">
        <v>561</v>
      </c>
      <c r="N33" t="s">
        <v>60</v>
      </c>
      <c r="O33" t="s">
        <v>562</v>
      </c>
      <c r="P33" t="s">
        <v>61</v>
      </c>
      <c r="Q33" t="s">
        <v>476</v>
      </c>
      <c r="R33" t="s">
        <v>571</v>
      </c>
      <c r="S33" t="s">
        <v>274</v>
      </c>
      <c r="T33" t="s">
        <v>41</v>
      </c>
      <c r="U33" t="s">
        <v>3835</v>
      </c>
      <c r="V33" t="s">
        <v>573</v>
      </c>
      <c r="W33" t="s">
        <v>4588</v>
      </c>
      <c r="X33">
        <v>11557200</v>
      </c>
      <c r="AD33" t="s">
        <v>2855</v>
      </c>
      <c r="AE33" t="s">
        <v>2855</v>
      </c>
      <c r="AF33" t="s">
        <v>4589</v>
      </c>
      <c r="AG33" t="s">
        <v>4590</v>
      </c>
      <c r="AH33" t="s">
        <v>419</v>
      </c>
      <c r="AK33" t="s">
        <v>2855</v>
      </c>
      <c r="AM33" t="s">
        <v>4591</v>
      </c>
      <c r="AN33" s="1">
        <v>45129</v>
      </c>
      <c r="AO33" t="s">
        <v>4572</v>
      </c>
      <c r="AP33" t="s">
        <v>483</v>
      </c>
      <c r="AQ33" t="s">
        <v>39</v>
      </c>
      <c r="AR33" t="s">
        <v>495</v>
      </c>
      <c r="AS33" t="s">
        <v>484</v>
      </c>
      <c r="AT33" t="s">
        <v>379</v>
      </c>
      <c r="AU33" t="s">
        <v>67</v>
      </c>
      <c r="AV33" t="s">
        <v>35</v>
      </c>
      <c r="AW33" t="s">
        <v>65</v>
      </c>
      <c r="AX33" t="s">
        <v>66</v>
      </c>
      <c r="AY33">
        <v>0</v>
      </c>
      <c r="AZ33">
        <v>0</v>
      </c>
      <c r="BA33">
        <v>0</v>
      </c>
      <c r="BB33">
        <v>0</v>
      </c>
      <c r="BC33">
        <v>0</v>
      </c>
    </row>
    <row r="34" spans="1:55" x14ac:dyDescent="0.3">
      <c r="A34" t="s">
        <v>465</v>
      </c>
      <c r="B34" t="s">
        <v>466</v>
      </c>
      <c r="C34" t="s">
        <v>467</v>
      </c>
      <c r="D34" t="s">
        <v>468</v>
      </c>
      <c r="E34" t="s">
        <v>469</v>
      </c>
      <c r="F34" t="s">
        <v>470</v>
      </c>
      <c r="G34" t="s">
        <v>558</v>
      </c>
      <c r="H34" t="s">
        <v>57</v>
      </c>
      <c r="I34" t="s">
        <v>559</v>
      </c>
      <c r="J34" t="s">
        <v>58</v>
      </c>
      <c r="K34" t="s">
        <v>560</v>
      </c>
      <c r="L34" t="s">
        <v>59</v>
      </c>
      <c r="M34" t="s">
        <v>561</v>
      </c>
      <c r="N34" t="s">
        <v>60</v>
      </c>
      <c r="O34" t="s">
        <v>562</v>
      </c>
      <c r="P34" t="s">
        <v>61</v>
      </c>
      <c r="Q34" t="s">
        <v>476</v>
      </c>
      <c r="R34" t="s">
        <v>571</v>
      </c>
      <c r="S34" t="s">
        <v>274</v>
      </c>
      <c r="T34" t="s">
        <v>41</v>
      </c>
      <c r="U34" t="s">
        <v>3835</v>
      </c>
      <c r="V34" t="s">
        <v>573</v>
      </c>
      <c r="W34" t="s">
        <v>4585</v>
      </c>
      <c r="X34">
        <v>3440600</v>
      </c>
      <c r="AD34" t="s">
        <v>2855</v>
      </c>
      <c r="AE34" t="s">
        <v>2855</v>
      </c>
      <c r="AF34" t="s">
        <v>4586</v>
      </c>
      <c r="AG34" t="s">
        <v>4516</v>
      </c>
      <c r="AH34" t="s">
        <v>419</v>
      </c>
      <c r="AK34" t="s">
        <v>2855</v>
      </c>
      <c r="AM34" t="s">
        <v>4587</v>
      </c>
      <c r="AN34" s="1">
        <v>45127</v>
      </c>
      <c r="AO34" t="s">
        <v>4572</v>
      </c>
      <c r="AP34" t="s">
        <v>483</v>
      </c>
      <c r="AQ34" t="s">
        <v>39</v>
      </c>
      <c r="AR34" t="s">
        <v>495</v>
      </c>
      <c r="AS34" t="s">
        <v>484</v>
      </c>
      <c r="AT34" t="s">
        <v>379</v>
      </c>
      <c r="AU34" t="s">
        <v>67</v>
      </c>
      <c r="AV34" t="s">
        <v>35</v>
      </c>
      <c r="AW34" t="s">
        <v>65</v>
      </c>
      <c r="AX34" t="s">
        <v>66</v>
      </c>
      <c r="AY34">
        <v>0</v>
      </c>
      <c r="AZ34">
        <v>0</v>
      </c>
      <c r="BA34">
        <v>0</v>
      </c>
      <c r="BB34">
        <v>0</v>
      </c>
      <c r="BC34">
        <v>0</v>
      </c>
    </row>
    <row r="35" spans="1:55" x14ac:dyDescent="0.3">
      <c r="A35" t="s">
        <v>465</v>
      </c>
      <c r="B35" t="s">
        <v>466</v>
      </c>
      <c r="C35" t="s">
        <v>467</v>
      </c>
      <c r="D35" t="s">
        <v>468</v>
      </c>
      <c r="E35" t="s">
        <v>469</v>
      </c>
      <c r="F35" t="s">
        <v>470</v>
      </c>
      <c r="G35" t="s">
        <v>558</v>
      </c>
      <c r="H35" t="s">
        <v>57</v>
      </c>
      <c r="I35" t="s">
        <v>559</v>
      </c>
      <c r="J35" t="s">
        <v>58</v>
      </c>
      <c r="K35" t="s">
        <v>560</v>
      </c>
      <c r="L35" t="s">
        <v>59</v>
      </c>
      <c r="M35" t="s">
        <v>561</v>
      </c>
      <c r="N35" t="s">
        <v>60</v>
      </c>
      <c r="O35" t="s">
        <v>562</v>
      </c>
      <c r="P35" t="s">
        <v>61</v>
      </c>
      <c r="Q35" t="s">
        <v>476</v>
      </c>
      <c r="R35" t="s">
        <v>571</v>
      </c>
      <c r="S35" t="s">
        <v>274</v>
      </c>
      <c r="T35" t="s">
        <v>41</v>
      </c>
      <c r="U35" t="s">
        <v>3835</v>
      </c>
      <c r="V35" t="s">
        <v>573</v>
      </c>
      <c r="W35" t="s">
        <v>4582</v>
      </c>
      <c r="X35">
        <v>5742900</v>
      </c>
      <c r="AD35" t="s">
        <v>2855</v>
      </c>
      <c r="AE35" t="s">
        <v>2855</v>
      </c>
      <c r="AF35" t="s">
        <v>4583</v>
      </c>
      <c r="AG35" t="s">
        <v>4473</v>
      </c>
      <c r="AH35" t="s">
        <v>419</v>
      </c>
      <c r="AK35" t="s">
        <v>2855</v>
      </c>
      <c r="AM35" t="s">
        <v>4584</v>
      </c>
      <c r="AN35" s="1">
        <v>45121</v>
      </c>
      <c r="AO35" t="s">
        <v>4572</v>
      </c>
      <c r="AP35" t="s">
        <v>483</v>
      </c>
      <c r="AQ35" t="s">
        <v>39</v>
      </c>
      <c r="AR35" t="s">
        <v>495</v>
      </c>
      <c r="AS35" t="s">
        <v>484</v>
      </c>
      <c r="AT35" t="s">
        <v>379</v>
      </c>
      <c r="AU35" t="s">
        <v>67</v>
      </c>
      <c r="AV35" t="s">
        <v>35</v>
      </c>
      <c r="AW35" t="s">
        <v>65</v>
      </c>
      <c r="AX35" t="s">
        <v>66</v>
      </c>
      <c r="AY35">
        <v>0</v>
      </c>
      <c r="AZ35">
        <v>0</v>
      </c>
      <c r="BA35">
        <v>0</v>
      </c>
      <c r="BB35">
        <v>0</v>
      </c>
      <c r="BC35">
        <v>0</v>
      </c>
    </row>
    <row r="36" spans="1:55" x14ac:dyDescent="0.3">
      <c r="A36" t="s">
        <v>465</v>
      </c>
      <c r="B36" t="s">
        <v>466</v>
      </c>
      <c r="C36" t="s">
        <v>467</v>
      </c>
      <c r="D36" t="s">
        <v>468</v>
      </c>
      <c r="E36" t="s">
        <v>469</v>
      </c>
      <c r="F36" t="s">
        <v>470</v>
      </c>
      <c r="G36" t="s">
        <v>558</v>
      </c>
      <c r="H36" t="s">
        <v>57</v>
      </c>
      <c r="I36" t="s">
        <v>559</v>
      </c>
      <c r="J36" t="s">
        <v>58</v>
      </c>
      <c r="K36" t="s">
        <v>560</v>
      </c>
      <c r="L36" t="s">
        <v>59</v>
      </c>
      <c r="M36" t="s">
        <v>561</v>
      </c>
      <c r="N36" t="s">
        <v>60</v>
      </c>
      <c r="O36" t="s">
        <v>562</v>
      </c>
      <c r="P36" t="s">
        <v>61</v>
      </c>
      <c r="Q36" t="s">
        <v>503</v>
      </c>
      <c r="R36" t="s">
        <v>563</v>
      </c>
      <c r="S36" t="s">
        <v>271</v>
      </c>
      <c r="T36" t="s">
        <v>33</v>
      </c>
      <c r="U36" t="s">
        <v>1992</v>
      </c>
      <c r="V36" t="s">
        <v>1993</v>
      </c>
      <c r="W36" t="s">
        <v>4579</v>
      </c>
      <c r="X36">
        <v>1497300</v>
      </c>
      <c r="AD36" t="s">
        <v>2855</v>
      </c>
      <c r="AE36" t="s">
        <v>2855</v>
      </c>
      <c r="AF36" t="s">
        <v>4580</v>
      </c>
      <c r="AG36" t="s">
        <v>4516</v>
      </c>
      <c r="AH36" t="s">
        <v>419</v>
      </c>
      <c r="AK36" t="s">
        <v>2855</v>
      </c>
      <c r="AM36" t="s">
        <v>4581</v>
      </c>
      <c r="AN36" s="1">
        <v>45127</v>
      </c>
      <c r="AO36" t="s">
        <v>4572</v>
      </c>
      <c r="AP36" t="s">
        <v>483</v>
      </c>
      <c r="AQ36" t="s">
        <v>39</v>
      </c>
      <c r="AR36" t="s">
        <v>272</v>
      </c>
      <c r="AS36" t="s">
        <v>484</v>
      </c>
      <c r="AT36" t="s">
        <v>384</v>
      </c>
      <c r="AU36" t="s">
        <v>239</v>
      </c>
      <c r="AV36" t="s">
        <v>35</v>
      </c>
      <c r="AW36" t="s">
        <v>65</v>
      </c>
      <c r="AX36" t="s">
        <v>66</v>
      </c>
      <c r="AY36">
        <v>0</v>
      </c>
      <c r="AZ36">
        <v>0</v>
      </c>
      <c r="BA36">
        <v>0</v>
      </c>
      <c r="BB36">
        <v>29946</v>
      </c>
      <c r="BC36">
        <v>0</v>
      </c>
    </row>
    <row r="37" spans="1:55" x14ac:dyDescent="0.3">
      <c r="A37" t="s">
        <v>465</v>
      </c>
      <c r="B37" t="s">
        <v>466</v>
      </c>
      <c r="C37" t="s">
        <v>467</v>
      </c>
      <c r="D37" t="s">
        <v>468</v>
      </c>
      <c r="E37" t="s">
        <v>469</v>
      </c>
      <c r="F37" t="s">
        <v>470</v>
      </c>
      <c r="G37" t="s">
        <v>558</v>
      </c>
      <c r="H37" t="s">
        <v>57</v>
      </c>
      <c r="I37" t="s">
        <v>559</v>
      </c>
      <c r="J37" t="s">
        <v>58</v>
      </c>
      <c r="K37" t="s">
        <v>560</v>
      </c>
      <c r="L37" t="s">
        <v>59</v>
      </c>
      <c r="M37" t="s">
        <v>561</v>
      </c>
      <c r="N37" t="s">
        <v>60</v>
      </c>
      <c r="O37" t="s">
        <v>562</v>
      </c>
      <c r="P37" t="s">
        <v>61</v>
      </c>
      <c r="Q37" t="s">
        <v>503</v>
      </c>
      <c r="R37" t="s">
        <v>563</v>
      </c>
      <c r="S37" t="s">
        <v>271</v>
      </c>
      <c r="T37" t="s">
        <v>33</v>
      </c>
      <c r="U37" t="s">
        <v>1964</v>
      </c>
      <c r="V37" t="s">
        <v>1988</v>
      </c>
      <c r="W37" t="s">
        <v>4576</v>
      </c>
      <c r="X37">
        <v>1495000</v>
      </c>
      <c r="AD37" t="s">
        <v>2855</v>
      </c>
      <c r="AE37" t="s">
        <v>2855</v>
      </c>
      <c r="AF37" t="s">
        <v>4577</v>
      </c>
      <c r="AG37" t="s">
        <v>4570</v>
      </c>
      <c r="AH37" t="s">
        <v>419</v>
      </c>
      <c r="AK37" t="s">
        <v>2855</v>
      </c>
      <c r="AM37" t="s">
        <v>4578</v>
      </c>
      <c r="AN37" s="1">
        <v>45124</v>
      </c>
      <c r="AO37" t="s">
        <v>4572</v>
      </c>
      <c r="AP37" t="s">
        <v>483</v>
      </c>
      <c r="AQ37" t="s">
        <v>39</v>
      </c>
      <c r="AR37" t="s">
        <v>272</v>
      </c>
      <c r="AS37" t="s">
        <v>484</v>
      </c>
      <c r="AT37" t="s">
        <v>384</v>
      </c>
      <c r="AU37" t="s">
        <v>239</v>
      </c>
      <c r="AV37" t="s">
        <v>35</v>
      </c>
      <c r="AW37" t="s">
        <v>65</v>
      </c>
      <c r="AX37" t="s">
        <v>66</v>
      </c>
      <c r="AY37">
        <v>0</v>
      </c>
      <c r="AZ37">
        <v>0</v>
      </c>
      <c r="BA37">
        <v>0</v>
      </c>
      <c r="BB37">
        <v>29900</v>
      </c>
      <c r="BC37">
        <v>0</v>
      </c>
    </row>
    <row r="38" spans="1:55" x14ac:dyDescent="0.3">
      <c r="A38" t="s">
        <v>465</v>
      </c>
      <c r="B38" t="s">
        <v>466</v>
      </c>
      <c r="C38" t="s">
        <v>467</v>
      </c>
      <c r="D38" t="s">
        <v>468</v>
      </c>
      <c r="E38" t="s">
        <v>469</v>
      </c>
      <c r="F38" t="s">
        <v>470</v>
      </c>
      <c r="G38" t="s">
        <v>558</v>
      </c>
      <c r="H38" t="s">
        <v>57</v>
      </c>
      <c r="I38" t="s">
        <v>559</v>
      </c>
      <c r="J38" t="s">
        <v>58</v>
      </c>
      <c r="K38" t="s">
        <v>560</v>
      </c>
      <c r="L38" t="s">
        <v>59</v>
      </c>
      <c r="M38" t="s">
        <v>561</v>
      </c>
      <c r="N38" t="s">
        <v>60</v>
      </c>
      <c r="O38" t="s">
        <v>562</v>
      </c>
      <c r="P38" t="s">
        <v>61</v>
      </c>
      <c r="Q38" t="s">
        <v>503</v>
      </c>
      <c r="R38" t="s">
        <v>563</v>
      </c>
      <c r="S38" t="s">
        <v>271</v>
      </c>
      <c r="T38" t="s">
        <v>33</v>
      </c>
      <c r="U38" t="s">
        <v>89</v>
      </c>
      <c r="V38" t="s">
        <v>1984</v>
      </c>
      <c r="W38" t="s">
        <v>4573</v>
      </c>
      <c r="X38">
        <v>998000</v>
      </c>
      <c r="AD38" t="s">
        <v>2855</v>
      </c>
      <c r="AE38" t="s">
        <v>2855</v>
      </c>
      <c r="AF38" t="s">
        <v>4574</v>
      </c>
      <c r="AG38" t="s">
        <v>4570</v>
      </c>
      <c r="AH38" t="s">
        <v>419</v>
      </c>
      <c r="AK38" t="s">
        <v>2855</v>
      </c>
      <c r="AM38" t="s">
        <v>4575</v>
      </c>
      <c r="AN38" s="1">
        <v>45124</v>
      </c>
      <c r="AO38" t="s">
        <v>4572</v>
      </c>
      <c r="AP38" t="s">
        <v>483</v>
      </c>
      <c r="AQ38" t="s">
        <v>39</v>
      </c>
      <c r="AR38" t="s">
        <v>272</v>
      </c>
      <c r="AS38" t="s">
        <v>484</v>
      </c>
      <c r="AT38" t="s">
        <v>384</v>
      </c>
      <c r="AU38" t="s">
        <v>239</v>
      </c>
      <c r="AV38" t="s">
        <v>35</v>
      </c>
      <c r="AW38" t="s">
        <v>65</v>
      </c>
      <c r="AX38" t="s">
        <v>66</v>
      </c>
      <c r="AY38">
        <v>0</v>
      </c>
      <c r="AZ38">
        <v>0</v>
      </c>
      <c r="BA38">
        <v>0</v>
      </c>
      <c r="BB38">
        <v>0</v>
      </c>
      <c r="BC38">
        <v>0</v>
      </c>
    </row>
    <row r="39" spans="1:55" x14ac:dyDescent="0.3">
      <c r="A39" t="s">
        <v>465</v>
      </c>
      <c r="B39" t="s">
        <v>466</v>
      </c>
      <c r="C39" t="s">
        <v>467</v>
      </c>
      <c r="D39" t="s">
        <v>468</v>
      </c>
      <c r="E39" t="s">
        <v>469</v>
      </c>
      <c r="F39" t="s">
        <v>470</v>
      </c>
      <c r="G39" t="s">
        <v>558</v>
      </c>
      <c r="H39" t="s">
        <v>57</v>
      </c>
      <c r="I39" t="s">
        <v>559</v>
      </c>
      <c r="J39" t="s">
        <v>58</v>
      </c>
      <c r="K39" t="s">
        <v>560</v>
      </c>
      <c r="L39" t="s">
        <v>59</v>
      </c>
      <c r="M39" t="s">
        <v>561</v>
      </c>
      <c r="N39" t="s">
        <v>60</v>
      </c>
      <c r="O39" t="s">
        <v>562</v>
      </c>
      <c r="P39" t="s">
        <v>61</v>
      </c>
      <c r="Q39" t="s">
        <v>503</v>
      </c>
      <c r="R39" t="s">
        <v>563</v>
      </c>
      <c r="S39" t="s">
        <v>271</v>
      </c>
      <c r="T39" t="s">
        <v>33</v>
      </c>
      <c r="U39" t="s">
        <v>90</v>
      </c>
      <c r="V39" t="s">
        <v>1979</v>
      </c>
      <c r="W39" t="s">
        <v>4568</v>
      </c>
      <c r="X39">
        <v>1500000</v>
      </c>
      <c r="AD39" t="s">
        <v>2855</v>
      </c>
      <c r="AE39" t="s">
        <v>2855</v>
      </c>
      <c r="AF39" t="s">
        <v>4569</v>
      </c>
      <c r="AG39" t="s">
        <v>4570</v>
      </c>
      <c r="AH39" t="s">
        <v>419</v>
      </c>
      <c r="AK39" t="s">
        <v>2855</v>
      </c>
      <c r="AM39" t="s">
        <v>4571</v>
      </c>
      <c r="AN39" s="1">
        <v>45124</v>
      </c>
      <c r="AO39" t="s">
        <v>4572</v>
      </c>
      <c r="AP39" t="s">
        <v>483</v>
      </c>
      <c r="AQ39" t="s">
        <v>39</v>
      </c>
      <c r="AR39" t="s">
        <v>272</v>
      </c>
      <c r="AS39" t="s">
        <v>484</v>
      </c>
      <c r="AT39" t="s">
        <v>384</v>
      </c>
      <c r="AU39" t="s">
        <v>239</v>
      </c>
      <c r="AV39" t="s">
        <v>35</v>
      </c>
      <c r="AW39" t="s">
        <v>65</v>
      </c>
      <c r="AX39" t="s">
        <v>66</v>
      </c>
      <c r="AY39">
        <v>0</v>
      </c>
      <c r="AZ39">
        <v>0</v>
      </c>
      <c r="BA39">
        <v>0</v>
      </c>
      <c r="BB39">
        <v>0</v>
      </c>
      <c r="BC39">
        <v>0</v>
      </c>
    </row>
    <row r="40" spans="1:55" x14ac:dyDescent="0.3">
      <c r="A40" t="s">
        <v>465</v>
      </c>
      <c r="B40" t="s">
        <v>466</v>
      </c>
      <c r="C40" t="s">
        <v>467</v>
      </c>
      <c r="D40" t="s">
        <v>468</v>
      </c>
      <c r="E40" t="s">
        <v>469</v>
      </c>
      <c r="F40" t="s">
        <v>470</v>
      </c>
      <c r="G40" t="s">
        <v>558</v>
      </c>
      <c r="H40" t="s">
        <v>57</v>
      </c>
      <c r="I40" t="s">
        <v>559</v>
      </c>
      <c r="J40" t="s">
        <v>58</v>
      </c>
      <c r="K40" t="s">
        <v>637</v>
      </c>
      <c r="L40" t="s">
        <v>78</v>
      </c>
      <c r="M40" t="s">
        <v>638</v>
      </c>
      <c r="N40" t="s">
        <v>79</v>
      </c>
      <c r="O40" t="s">
        <v>647</v>
      </c>
      <c r="P40" t="s">
        <v>114</v>
      </c>
      <c r="Q40" t="s">
        <v>503</v>
      </c>
      <c r="R40" t="s">
        <v>648</v>
      </c>
      <c r="S40" t="s">
        <v>274</v>
      </c>
      <c r="T40" t="s">
        <v>41</v>
      </c>
      <c r="U40" t="s">
        <v>654</v>
      </c>
      <c r="V40" t="s">
        <v>655</v>
      </c>
      <c r="W40" t="s">
        <v>4757</v>
      </c>
      <c r="X40">
        <v>1020000</v>
      </c>
      <c r="AD40" t="s">
        <v>2855</v>
      </c>
      <c r="AE40" t="s">
        <v>2855</v>
      </c>
      <c r="AF40" t="s">
        <v>4758</v>
      </c>
      <c r="AG40" t="s">
        <v>4516</v>
      </c>
      <c r="AH40" t="s">
        <v>419</v>
      </c>
      <c r="AK40" t="s">
        <v>2855</v>
      </c>
      <c r="AM40" t="s">
        <v>4759</v>
      </c>
      <c r="AN40" s="1">
        <v>45127</v>
      </c>
      <c r="AO40" t="s">
        <v>4561</v>
      </c>
      <c r="AP40" t="s">
        <v>483</v>
      </c>
      <c r="AQ40" t="s">
        <v>39</v>
      </c>
      <c r="AR40" t="s">
        <v>495</v>
      </c>
      <c r="AS40" t="s">
        <v>484</v>
      </c>
      <c r="AT40" t="s">
        <v>374</v>
      </c>
      <c r="AU40" t="s">
        <v>158</v>
      </c>
      <c r="AV40" t="s">
        <v>35</v>
      </c>
      <c r="AW40" t="s">
        <v>82</v>
      </c>
      <c r="AX40" t="s">
        <v>83</v>
      </c>
      <c r="AY40">
        <v>0</v>
      </c>
      <c r="AZ40">
        <v>0</v>
      </c>
      <c r="BA40">
        <v>0</v>
      </c>
      <c r="BB40">
        <v>0</v>
      </c>
      <c r="BC40">
        <v>0</v>
      </c>
    </row>
    <row r="41" spans="1:55" x14ac:dyDescent="0.3">
      <c r="A41" t="s">
        <v>465</v>
      </c>
      <c r="B41" t="s">
        <v>466</v>
      </c>
      <c r="C41" t="s">
        <v>467</v>
      </c>
      <c r="D41" t="s">
        <v>468</v>
      </c>
      <c r="E41" t="s">
        <v>469</v>
      </c>
      <c r="F41" t="s">
        <v>470</v>
      </c>
      <c r="G41" t="s">
        <v>558</v>
      </c>
      <c r="H41" t="s">
        <v>57</v>
      </c>
      <c r="I41" t="s">
        <v>559</v>
      </c>
      <c r="J41" t="s">
        <v>58</v>
      </c>
      <c r="K41" t="s">
        <v>637</v>
      </c>
      <c r="L41" t="s">
        <v>78</v>
      </c>
      <c r="M41" t="s">
        <v>638</v>
      </c>
      <c r="N41" t="s">
        <v>79</v>
      </c>
      <c r="O41" t="s">
        <v>647</v>
      </c>
      <c r="P41" t="s">
        <v>114</v>
      </c>
      <c r="Q41" t="s">
        <v>503</v>
      </c>
      <c r="R41" t="s">
        <v>648</v>
      </c>
      <c r="S41" t="s">
        <v>274</v>
      </c>
      <c r="T41" t="s">
        <v>41</v>
      </c>
      <c r="U41" t="s">
        <v>654</v>
      </c>
      <c r="V41" t="s">
        <v>655</v>
      </c>
      <c r="W41" t="s">
        <v>4754</v>
      </c>
      <c r="X41">
        <v>841500</v>
      </c>
      <c r="AD41" t="s">
        <v>2855</v>
      </c>
      <c r="AE41" t="s">
        <v>2855</v>
      </c>
      <c r="AF41" t="s">
        <v>4755</v>
      </c>
      <c r="AG41" t="s">
        <v>4570</v>
      </c>
      <c r="AH41" t="s">
        <v>419</v>
      </c>
      <c r="AK41" t="s">
        <v>2855</v>
      </c>
      <c r="AM41" t="s">
        <v>4756</v>
      </c>
      <c r="AN41" s="1">
        <v>45124</v>
      </c>
      <c r="AO41" t="s">
        <v>4561</v>
      </c>
      <c r="AP41" t="s">
        <v>483</v>
      </c>
      <c r="AQ41" t="s">
        <v>39</v>
      </c>
      <c r="AR41" t="s">
        <v>495</v>
      </c>
      <c r="AS41" t="s">
        <v>484</v>
      </c>
      <c r="AT41" t="s">
        <v>374</v>
      </c>
      <c r="AU41" t="s">
        <v>158</v>
      </c>
      <c r="AV41" t="s">
        <v>35</v>
      </c>
      <c r="AW41" t="s">
        <v>82</v>
      </c>
      <c r="AX41" t="s">
        <v>83</v>
      </c>
      <c r="AY41">
        <v>0</v>
      </c>
      <c r="AZ41">
        <v>0</v>
      </c>
      <c r="BA41">
        <v>0</v>
      </c>
      <c r="BB41">
        <v>0</v>
      </c>
      <c r="BC41">
        <v>0</v>
      </c>
    </row>
    <row r="42" spans="1:55" x14ac:dyDescent="0.3">
      <c r="A42" t="s">
        <v>465</v>
      </c>
      <c r="B42" t="s">
        <v>466</v>
      </c>
      <c r="C42" t="s">
        <v>467</v>
      </c>
      <c r="D42" t="s">
        <v>468</v>
      </c>
      <c r="E42" t="s">
        <v>469</v>
      </c>
      <c r="F42" t="s">
        <v>470</v>
      </c>
      <c r="G42" t="s">
        <v>558</v>
      </c>
      <c r="H42" t="s">
        <v>57</v>
      </c>
      <c r="I42" t="s">
        <v>559</v>
      </c>
      <c r="J42" t="s">
        <v>58</v>
      </c>
      <c r="K42" t="s">
        <v>637</v>
      </c>
      <c r="L42" t="s">
        <v>78</v>
      </c>
      <c r="M42" t="s">
        <v>638</v>
      </c>
      <c r="N42" t="s">
        <v>79</v>
      </c>
      <c r="O42" t="s">
        <v>647</v>
      </c>
      <c r="P42" t="s">
        <v>114</v>
      </c>
      <c r="Q42" t="s">
        <v>503</v>
      </c>
      <c r="R42" t="s">
        <v>648</v>
      </c>
      <c r="S42" t="s">
        <v>274</v>
      </c>
      <c r="T42" t="s">
        <v>41</v>
      </c>
      <c r="U42" t="s">
        <v>654</v>
      </c>
      <c r="V42" t="s">
        <v>655</v>
      </c>
      <c r="W42" t="s">
        <v>4751</v>
      </c>
      <c r="X42">
        <v>6722000</v>
      </c>
      <c r="AD42" t="s">
        <v>2855</v>
      </c>
      <c r="AE42" t="s">
        <v>2855</v>
      </c>
      <c r="AF42" t="s">
        <v>4752</v>
      </c>
      <c r="AG42" t="s">
        <v>4463</v>
      </c>
      <c r="AH42" t="s">
        <v>419</v>
      </c>
      <c r="AK42" t="s">
        <v>2855</v>
      </c>
      <c r="AM42" t="s">
        <v>4753</v>
      </c>
      <c r="AN42" s="1">
        <v>45120</v>
      </c>
      <c r="AO42" t="s">
        <v>4561</v>
      </c>
      <c r="AP42" t="s">
        <v>483</v>
      </c>
      <c r="AQ42" t="s">
        <v>39</v>
      </c>
      <c r="AR42" t="s">
        <v>495</v>
      </c>
      <c r="AS42" t="s">
        <v>484</v>
      </c>
      <c r="AT42" t="s">
        <v>374</v>
      </c>
      <c r="AU42" t="s">
        <v>158</v>
      </c>
      <c r="AV42" t="s">
        <v>35</v>
      </c>
      <c r="AW42" t="s">
        <v>82</v>
      </c>
      <c r="AX42" t="s">
        <v>83</v>
      </c>
      <c r="AY42">
        <v>0</v>
      </c>
      <c r="AZ42">
        <v>0</v>
      </c>
      <c r="BA42">
        <v>0</v>
      </c>
      <c r="BB42">
        <v>0</v>
      </c>
      <c r="BC42">
        <v>0</v>
      </c>
    </row>
    <row r="43" spans="1:55" x14ac:dyDescent="0.3">
      <c r="A43" t="s">
        <v>465</v>
      </c>
      <c r="B43" t="s">
        <v>466</v>
      </c>
      <c r="C43" t="s">
        <v>467</v>
      </c>
      <c r="D43" t="s">
        <v>468</v>
      </c>
      <c r="E43" t="s">
        <v>469</v>
      </c>
      <c r="F43" t="s">
        <v>470</v>
      </c>
      <c r="G43" t="s">
        <v>558</v>
      </c>
      <c r="H43" t="s">
        <v>57</v>
      </c>
      <c r="I43" t="s">
        <v>559</v>
      </c>
      <c r="J43" t="s">
        <v>58</v>
      </c>
      <c r="K43" t="s">
        <v>637</v>
      </c>
      <c r="L43" t="s">
        <v>78</v>
      </c>
      <c r="M43" t="s">
        <v>638</v>
      </c>
      <c r="N43" t="s">
        <v>79</v>
      </c>
      <c r="O43" t="s">
        <v>647</v>
      </c>
      <c r="P43" t="s">
        <v>114</v>
      </c>
      <c r="Q43" t="s">
        <v>503</v>
      </c>
      <c r="R43" t="s">
        <v>648</v>
      </c>
      <c r="S43" t="s">
        <v>271</v>
      </c>
      <c r="T43" t="s">
        <v>33</v>
      </c>
      <c r="U43" t="s">
        <v>2212</v>
      </c>
      <c r="V43" t="s">
        <v>2213</v>
      </c>
      <c r="W43" t="s">
        <v>4748</v>
      </c>
      <c r="X43">
        <v>1000000</v>
      </c>
      <c r="AD43" t="s">
        <v>2855</v>
      </c>
      <c r="AE43" t="s">
        <v>2855</v>
      </c>
      <c r="AF43" t="s">
        <v>4749</v>
      </c>
      <c r="AG43" t="s">
        <v>4500</v>
      </c>
      <c r="AH43" t="s">
        <v>419</v>
      </c>
      <c r="AK43" t="s">
        <v>2855</v>
      </c>
      <c r="AM43" t="s">
        <v>4750</v>
      </c>
      <c r="AN43" s="1">
        <v>45131</v>
      </c>
      <c r="AO43" t="s">
        <v>4561</v>
      </c>
      <c r="AP43" t="s">
        <v>483</v>
      </c>
      <c r="AQ43" t="s">
        <v>39</v>
      </c>
      <c r="AR43" t="s">
        <v>272</v>
      </c>
      <c r="AS43" t="s">
        <v>484</v>
      </c>
      <c r="AT43" t="s">
        <v>374</v>
      </c>
      <c r="AU43" t="s">
        <v>115</v>
      </c>
      <c r="AV43" t="s">
        <v>35</v>
      </c>
      <c r="AW43" t="s">
        <v>82</v>
      </c>
      <c r="AX43" t="s">
        <v>83</v>
      </c>
      <c r="AY43">
        <v>0</v>
      </c>
      <c r="AZ43">
        <v>0</v>
      </c>
      <c r="BA43">
        <v>0</v>
      </c>
      <c r="BB43">
        <v>20000</v>
      </c>
      <c r="BC43">
        <v>0</v>
      </c>
    </row>
    <row r="44" spans="1:55" x14ac:dyDescent="0.3">
      <c r="A44" t="s">
        <v>465</v>
      </c>
      <c r="B44" t="s">
        <v>466</v>
      </c>
      <c r="C44" t="s">
        <v>467</v>
      </c>
      <c r="D44" t="s">
        <v>468</v>
      </c>
      <c r="E44" t="s">
        <v>469</v>
      </c>
      <c r="F44" t="s">
        <v>470</v>
      </c>
      <c r="G44" t="s">
        <v>558</v>
      </c>
      <c r="H44" t="s">
        <v>57</v>
      </c>
      <c r="I44" t="s">
        <v>559</v>
      </c>
      <c r="J44" t="s">
        <v>58</v>
      </c>
      <c r="K44" t="s">
        <v>637</v>
      </c>
      <c r="L44" t="s">
        <v>78</v>
      </c>
      <c r="M44" t="s">
        <v>638</v>
      </c>
      <c r="N44" t="s">
        <v>79</v>
      </c>
      <c r="O44" t="s">
        <v>647</v>
      </c>
      <c r="P44" t="s">
        <v>114</v>
      </c>
      <c r="Q44" t="s">
        <v>503</v>
      </c>
      <c r="R44" t="s">
        <v>648</v>
      </c>
      <c r="S44" t="s">
        <v>271</v>
      </c>
      <c r="T44" t="s">
        <v>33</v>
      </c>
      <c r="U44" t="s">
        <v>89</v>
      </c>
      <c r="V44" t="s">
        <v>2200</v>
      </c>
      <c r="W44" t="s">
        <v>4745</v>
      </c>
      <c r="X44">
        <v>960000</v>
      </c>
      <c r="AD44" t="s">
        <v>2855</v>
      </c>
      <c r="AE44" t="s">
        <v>2855</v>
      </c>
      <c r="AF44" t="s">
        <v>4746</v>
      </c>
      <c r="AG44" t="s">
        <v>4516</v>
      </c>
      <c r="AH44" t="s">
        <v>419</v>
      </c>
      <c r="AK44" t="s">
        <v>2855</v>
      </c>
      <c r="AM44" t="s">
        <v>4747</v>
      </c>
      <c r="AN44" s="1">
        <v>45127</v>
      </c>
      <c r="AO44" t="s">
        <v>4561</v>
      </c>
      <c r="AP44" t="s">
        <v>483</v>
      </c>
      <c r="AQ44" t="s">
        <v>39</v>
      </c>
      <c r="AR44" t="s">
        <v>272</v>
      </c>
      <c r="AS44" t="s">
        <v>484</v>
      </c>
      <c r="AT44" t="s">
        <v>374</v>
      </c>
      <c r="AU44" t="s">
        <v>115</v>
      </c>
      <c r="AV44" t="s">
        <v>35</v>
      </c>
      <c r="AW44" t="s">
        <v>82</v>
      </c>
      <c r="AX44" t="s">
        <v>83</v>
      </c>
      <c r="AY44">
        <v>0</v>
      </c>
      <c r="AZ44">
        <v>0</v>
      </c>
      <c r="BA44">
        <v>0</v>
      </c>
      <c r="BB44">
        <v>0</v>
      </c>
      <c r="BC44">
        <v>0</v>
      </c>
    </row>
    <row r="45" spans="1:55" x14ac:dyDescent="0.3">
      <c r="A45" t="s">
        <v>465</v>
      </c>
      <c r="B45" t="s">
        <v>466</v>
      </c>
      <c r="C45" t="s">
        <v>467</v>
      </c>
      <c r="D45" t="s">
        <v>468</v>
      </c>
      <c r="E45" t="s">
        <v>469</v>
      </c>
      <c r="F45" t="s">
        <v>470</v>
      </c>
      <c r="G45" t="s">
        <v>558</v>
      </c>
      <c r="H45" t="s">
        <v>57</v>
      </c>
      <c r="I45" t="s">
        <v>559</v>
      </c>
      <c r="J45" t="s">
        <v>58</v>
      </c>
      <c r="K45" t="s">
        <v>560</v>
      </c>
      <c r="L45" t="s">
        <v>59</v>
      </c>
      <c r="M45" t="s">
        <v>561</v>
      </c>
      <c r="N45" t="s">
        <v>60</v>
      </c>
      <c r="O45" t="s">
        <v>562</v>
      </c>
      <c r="P45" t="s">
        <v>61</v>
      </c>
      <c r="Q45" t="s">
        <v>587</v>
      </c>
      <c r="R45" t="s">
        <v>588</v>
      </c>
      <c r="S45" t="s">
        <v>274</v>
      </c>
      <c r="T45" t="s">
        <v>41</v>
      </c>
      <c r="U45" t="s">
        <v>589</v>
      </c>
      <c r="V45" t="s">
        <v>110</v>
      </c>
      <c r="W45" t="s">
        <v>4647</v>
      </c>
      <c r="X45">
        <v>6290325</v>
      </c>
      <c r="AD45" t="s">
        <v>2855</v>
      </c>
      <c r="AE45" t="s">
        <v>2855</v>
      </c>
      <c r="AF45" t="s">
        <v>4648</v>
      </c>
      <c r="AG45" t="s">
        <v>4594</v>
      </c>
      <c r="AH45" t="s">
        <v>419</v>
      </c>
      <c r="AK45" t="s">
        <v>2855</v>
      </c>
      <c r="AM45" t="s">
        <v>4649</v>
      </c>
      <c r="AN45" s="1">
        <v>45133</v>
      </c>
      <c r="AO45" t="s">
        <v>4502</v>
      </c>
      <c r="AP45" t="s">
        <v>483</v>
      </c>
      <c r="AQ45" t="s">
        <v>39</v>
      </c>
      <c r="AR45" t="s">
        <v>495</v>
      </c>
      <c r="AS45" t="s">
        <v>484</v>
      </c>
      <c r="AT45" t="s">
        <v>592</v>
      </c>
      <c r="AU45" t="s">
        <v>294</v>
      </c>
      <c r="AV45" t="s">
        <v>35</v>
      </c>
      <c r="AW45" t="s">
        <v>36</v>
      </c>
      <c r="AX45" t="s">
        <v>47</v>
      </c>
      <c r="AY45">
        <v>0</v>
      </c>
      <c r="AZ45">
        <v>0</v>
      </c>
      <c r="BA45">
        <v>0</v>
      </c>
      <c r="BB45">
        <v>0</v>
      </c>
      <c r="BC45">
        <v>0</v>
      </c>
    </row>
    <row r="46" spans="1:55" x14ac:dyDescent="0.3">
      <c r="A46" t="s">
        <v>465</v>
      </c>
      <c r="B46" t="s">
        <v>466</v>
      </c>
      <c r="C46" t="s">
        <v>467</v>
      </c>
      <c r="D46" t="s">
        <v>468</v>
      </c>
      <c r="E46" t="s">
        <v>469</v>
      </c>
      <c r="F46" t="s">
        <v>470</v>
      </c>
      <c r="G46" t="s">
        <v>558</v>
      </c>
      <c r="H46" t="s">
        <v>57</v>
      </c>
      <c r="I46" t="s">
        <v>559</v>
      </c>
      <c r="J46" t="s">
        <v>58</v>
      </c>
      <c r="K46" t="s">
        <v>637</v>
      </c>
      <c r="L46" t="s">
        <v>78</v>
      </c>
      <c r="M46" t="s">
        <v>638</v>
      </c>
      <c r="N46" t="s">
        <v>79</v>
      </c>
      <c r="O46" t="s">
        <v>647</v>
      </c>
      <c r="P46" t="s">
        <v>114</v>
      </c>
      <c r="Q46" t="s">
        <v>503</v>
      </c>
      <c r="R46" t="s">
        <v>648</v>
      </c>
      <c r="S46" t="s">
        <v>271</v>
      </c>
      <c r="T46" t="s">
        <v>33</v>
      </c>
      <c r="U46" t="s">
        <v>90</v>
      </c>
      <c r="V46" t="s">
        <v>2204</v>
      </c>
      <c r="W46" t="s">
        <v>4742</v>
      </c>
      <c r="X46">
        <v>1450000</v>
      </c>
      <c r="AD46" t="s">
        <v>2855</v>
      </c>
      <c r="AE46" t="s">
        <v>2855</v>
      </c>
      <c r="AF46" t="s">
        <v>4743</v>
      </c>
      <c r="AG46" t="s">
        <v>4544</v>
      </c>
      <c r="AH46" t="s">
        <v>419</v>
      </c>
      <c r="AK46" t="s">
        <v>2855</v>
      </c>
      <c r="AM46" t="s">
        <v>4744</v>
      </c>
      <c r="AN46" s="1">
        <v>45128</v>
      </c>
      <c r="AO46" t="s">
        <v>4561</v>
      </c>
      <c r="AP46" t="s">
        <v>483</v>
      </c>
      <c r="AQ46" t="s">
        <v>39</v>
      </c>
      <c r="AR46" t="s">
        <v>272</v>
      </c>
      <c r="AS46" t="s">
        <v>484</v>
      </c>
      <c r="AT46" t="s">
        <v>374</v>
      </c>
      <c r="AU46" t="s">
        <v>115</v>
      </c>
      <c r="AV46" t="s">
        <v>35</v>
      </c>
      <c r="AW46" t="s">
        <v>82</v>
      </c>
      <c r="AX46" t="s">
        <v>83</v>
      </c>
      <c r="AY46">
        <v>0</v>
      </c>
      <c r="AZ46">
        <v>0</v>
      </c>
      <c r="BA46">
        <v>0</v>
      </c>
      <c r="BB46">
        <v>0</v>
      </c>
      <c r="BC46">
        <v>0</v>
      </c>
    </row>
    <row r="47" spans="1:55" x14ac:dyDescent="0.3">
      <c r="A47" t="s">
        <v>465</v>
      </c>
      <c r="B47" t="s">
        <v>466</v>
      </c>
      <c r="C47" t="s">
        <v>467</v>
      </c>
      <c r="D47" t="s">
        <v>468</v>
      </c>
      <c r="E47" t="s">
        <v>469</v>
      </c>
      <c r="F47" t="s">
        <v>470</v>
      </c>
      <c r="G47" t="s">
        <v>558</v>
      </c>
      <c r="H47" t="s">
        <v>57</v>
      </c>
      <c r="I47" t="s">
        <v>559</v>
      </c>
      <c r="J47" t="s">
        <v>58</v>
      </c>
      <c r="K47" t="s">
        <v>560</v>
      </c>
      <c r="L47" t="s">
        <v>59</v>
      </c>
      <c r="M47" t="s">
        <v>561</v>
      </c>
      <c r="N47" t="s">
        <v>60</v>
      </c>
      <c r="O47" t="s">
        <v>562</v>
      </c>
      <c r="P47" t="s">
        <v>61</v>
      </c>
      <c r="Q47" t="s">
        <v>587</v>
      </c>
      <c r="R47" t="s">
        <v>588</v>
      </c>
      <c r="S47" t="s">
        <v>274</v>
      </c>
      <c r="T47" t="s">
        <v>41</v>
      </c>
      <c r="U47" t="s">
        <v>589</v>
      </c>
      <c r="V47" t="s">
        <v>110</v>
      </c>
      <c r="W47" t="s">
        <v>4644</v>
      </c>
      <c r="X47">
        <v>5275182</v>
      </c>
      <c r="AD47" t="s">
        <v>2855</v>
      </c>
      <c r="AE47" t="s">
        <v>2855</v>
      </c>
      <c r="AF47" t="s">
        <v>4645</v>
      </c>
      <c r="AG47" t="s">
        <v>4516</v>
      </c>
      <c r="AH47" t="s">
        <v>419</v>
      </c>
      <c r="AK47" t="s">
        <v>2855</v>
      </c>
      <c r="AM47" t="s">
        <v>4646</v>
      </c>
      <c r="AN47" s="1">
        <v>45127</v>
      </c>
      <c r="AO47" t="s">
        <v>4502</v>
      </c>
      <c r="AP47" t="s">
        <v>483</v>
      </c>
      <c r="AQ47" t="s">
        <v>39</v>
      </c>
      <c r="AR47" t="s">
        <v>495</v>
      </c>
      <c r="AS47" t="s">
        <v>484</v>
      </c>
      <c r="AT47" t="s">
        <v>592</v>
      </c>
      <c r="AU47" t="s">
        <v>294</v>
      </c>
      <c r="AV47" t="s">
        <v>35</v>
      </c>
      <c r="AW47" t="s">
        <v>36</v>
      </c>
      <c r="AX47" t="s">
        <v>47</v>
      </c>
      <c r="AY47">
        <v>0</v>
      </c>
      <c r="AZ47">
        <v>0</v>
      </c>
      <c r="BA47">
        <v>0</v>
      </c>
      <c r="BB47">
        <v>0</v>
      </c>
      <c r="BC47">
        <v>0</v>
      </c>
    </row>
    <row r="48" spans="1:55" x14ac:dyDescent="0.3">
      <c r="A48" t="s">
        <v>465</v>
      </c>
      <c r="B48" t="s">
        <v>466</v>
      </c>
      <c r="C48" t="s">
        <v>467</v>
      </c>
      <c r="D48" t="s">
        <v>468</v>
      </c>
      <c r="E48" t="s">
        <v>469</v>
      </c>
      <c r="F48" t="s">
        <v>470</v>
      </c>
      <c r="G48" t="s">
        <v>558</v>
      </c>
      <c r="H48" t="s">
        <v>57</v>
      </c>
      <c r="I48" t="s">
        <v>559</v>
      </c>
      <c r="J48" t="s">
        <v>58</v>
      </c>
      <c r="K48" t="s">
        <v>637</v>
      </c>
      <c r="L48" t="s">
        <v>78</v>
      </c>
      <c r="M48" t="s">
        <v>638</v>
      </c>
      <c r="N48" t="s">
        <v>79</v>
      </c>
      <c r="O48" t="s">
        <v>647</v>
      </c>
      <c r="P48" t="s">
        <v>114</v>
      </c>
      <c r="Q48" t="s">
        <v>503</v>
      </c>
      <c r="R48" t="s">
        <v>648</v>
      </c>
      <c r="S48" t="s">
        <v>271</v>
      </c>
      <c r="T48" t="s">
        <v>33</v>
      </c>
      <c r="U48" t="s">
        <v>267</v>
      </c>
      <c r="V48" t="s">
        <v>2208</v>
      </c>
      <c r="W48" t="s">
        <v>4739</v>
      </c>
      <c r="X48">
        <v>1482500</v>
      </c>
      <c r="AD48" t="s">
        <v>2855</v>
      </c>
      <c r="AE48" t="s">
        <v>2855</v>
      </c>
      <c r="AF48" t="s">
        <v>4740</v>
      </c>
      <c r="AG48" t="s">
        <v>4500</v>
      </c>
      <c r="AH48" t="s">
        <v>419</v>
      </c>
      <c r="AK48" t="s">
        <v>2855</v>
      </c>
      <c r="AM48" t="s">
        <v>4741</v>
      </c>
      <c r="AN48" s="1">
        <v>45131</v>
      </c>
      <c r="AO48" t="s">
        <v>4561</v>
      </c>
      <c r="AP48" t="s">
        <v>483</v>
      </c>
      <c r="AQ48" t="s">
        <v>39</v>
      </c>
      <c r="AR48" t="s">
        <v>272</v>
      </c>
      <c r="AS48" t="s">
        <v>484</v>
      </c>
      <c r="AT48" t="s">
        <v>374</v>
      </c>
      <c r="AU48" t="s">
        <v>115</v>
      </c>
      <c r="AV48" t="s">
        <v>35</v>
      </c>
      <c r="AW48" t="s">
        <v>82</v>
      </c>
      <c r="AX48" t="s">
        <v>83</v>
      </c>
      <c r="AY48">
        <v>0</v>
      </c>
      <c r="AZ48">
        <v>0</v>
      </c>
      <c r="BA48">
        <v>0</v>
      </c>
      <c r="BB48">
        <v>29650</v>
      </c>
      <c r="BC48">
        <v>0</v>
      </c>
    </row>
    <row r="49" spans="1:55" x14ac:dyDescent="0.3">
      <c r="A49" t="s">
        <v>465</v>
      </c>
      <c r="B49" t="s">
        <v>466</v>
      </c>
      <c r="C49" t="s">
        <v>467</v>
      </c>
      <c r="D49" t="s">
        <v>468</v>
      </c>
      <c r="E49" t="s">
        <v>469</v>
      </c>
      <c r="F49" t="s">
        <v>470</v>
      </c>
      <c r="G49" t="s">
        <v>558</v>
      </c>
      <c r="H49" t="s">
        <v>57</v>
      </c>
      <c r="I49" t="s">
        <v>559</v>
      </c>
      <c r="J49" t="s">
        <v>58</v>
      </c>
      <c r="K49" t="s">
        <v>637</v>
      </c>
      <c r="L49" t="s">
        <v>78</v>
      </c>
      <c r="M49" t="s">
        <v>638</v>
      </c>
      <c r="N49" t="s">
        <v>79</v>
      </c>
      <c r="O49" t="s">
        <v>647</v>
      </c>
      <c r="P49" t="s">
        <v>114</v>
      </c>
      <c r="Q49" t="s">
        <v>503</v>
      </c>
      <c r="R49" t="s">
        <v>648</v>
      </c>
      <c r="S49" t="s">
        <v>271</v>
      </c>
      <c r="T49" t="s">
        <v>33</v>
      </c>
      <c r="U49" t="s">
        <v>354</v>
      </c>
      <c r="V49" t="s">
        <v>649</v>
      </c>
      <c r="W49" t="s">
        <v>4736</v>
      </c>
      <c r="X49">
        <v>78125</v>
      </c>
      <c r="AD49" t="s">
        <v>2855</v>
      </c>
      <c r="AE49" t="s">
        <v>2855</v>
      </c>
      <c r="AF49" t="s">
        <v>4737</v>
      </c>
      <c r="AG49" t="s">
        <v>4440</v>
      </c>
      <c r="AH49" t="s">
        <v>419</v>
      </c>
      <c r="AK49" t="s">
        <v>2855</v>
      </c>
      <c r="AM49" t="s">
        <v>4738</v>
      </c>
      <c r="AN49" s="1">
        <v>45119</v>
      </c>
      <c r="AO49" t="s">
        <v>4561</v>
      </c>
      <c r="AP49" t="s">
        <v>483</v>
      </c>
      <c r="AQ49" t="s">
        <v>39</v>
      </c>
      <c r="AR49" t="s">
        <v>272</v>
      </c>
      <c r="AS49" t="s">
        <v>484</v>
      </c>
      <c r="AT49" t="s">
        <v>374</v>
      </c>
      <c r="AU49" t="s">
        <v>115</v>
      </c>
      <c r="AV49" t="s">
        <v>35</v>
      </c>
      <c r="AW49" t="s">
        <v>82</v>
      </c>
      <c r="AX49" t="s">
        <v>83</v>
      </c>
      <c r="AY49">
        <v>0</v>
      </c>
      <c r="AZ49">
        <v>0</v>
      </c>
      <c r="BA49">
        <v>0</v>
      </c>
      <c r="BB49">
        <v>0</v>
      </c>
      <c r="BC49">
        <v>0</v>
      </c>
    </row>
    <row r="50" spans="1:55" x14ac:dyDescent="0.3">
      <c r="A50" t="s">
        <v>465</v>
      </c>
      <c r="B50" t="s">
        <v>466</v>
      </c>
      <c r="C50" t="s">
        <v>467</v>
      </c>
      <c r="D50" t="s">
        <v>468</v>
      </c>
      <c r="E50" t="s">
        <v>469</v>
      </c>
      <c r="F50" t="s">
        <v>470</v>
      </c>
      <c r="G50" t="s">
        <v>558</v>
      </c>
      <c r="H50" t="s">
        <v>57</v>
      </c>
      <c r="I50" t="s">
        <v>559</v>
      </c>
      <c r="J50" t="s">
        <v>58</v>
      </c>
      <c r="K50" t="s">
        <v>637</v>
      </c>
      <c r="L50" t="s">
        <v>78</v>
      </c>
      <c r="M50" t="s">
        <v>638</v>
      </c>
      <c r="N50" t="s">
        <v>79</v>
      </c>
      <c r="O50" t="s">
        <v>647</v>
      </c>
      <c r="P50" t="s">
        <v>114</v>
      </c>
      <c r="Q50" t="s">
        <v>503</v>
      </c>
      <c r="R50" t="s">
        <v>648</v>
      </c>
      <c r="S50" t="s">
        <v>271</v>
      </c>
      <c r="T50" t="s">
        <v>33</v>
      </c>
      <c r="U50" t="s">
        <v>354</v>
      </c>
      <c r="V50" t="s">
        <v>649</v>
      </c>
      <c r="W50" t="s">
        <v>4733</v>
      </c>
      <c r="X50">
        <v>220000</v>
      </c>
      <c r="AD50" t="s">
        <v>2855</v>
      </c>
      <c r="AE50" t="s">
        <v>2855</v>
      </c>
      <c r="AF50" t="s">
        <v>4734</v>
      </c>
      <c r="AG50" t="s">
        <v>4440</v>
      </c>
      <c r="AH50" t="s">
        <v>419</v>
      </c>
      <c r="AK50" t="s">
        <v>2855</v>
      </c>
      <c r="AM50" t="s">
        <v>4735</v>
      </c>
      <c r="AN50" s="1">
        <v>45119</v>
      </c>
      <c r="AO50" t="s">
        <v>4561</v>
      </c>
      <c r="AP50" t="s">
        <v>483</v>
      </c>
      <c r="AQ50" t="s">
        <v>39</v>
      </c>
      <c r="AR50" t="s">
        <v>272</v>
      </c>
      <c r="AS50" t="s">
        <v>484</v>
      </c>
      <c r="AT50" t="s">
        <v>374</v>
      </c>
      <c r="AU50" t="s">
        <v>115</v>
      </c>
      <c r="AV50" t="s">
        <v>35</v>
      </c>
      <c r="AW50" t="s">
        <v>82</v>
      </c>
      <c r="AX50" t="s">
        <v>83</v>
      </c>
      <c r="AY50">
        <v>0</v>
      </c>
      <c r="AZ50">
        <v>0</v>
      </c>
      <c r="BA50">
        <v>0</v>
      </c>
      <c r="BB50">
        <v>0</v>
      </c>
      <c r="BC50">
        <v>0</v>
      </c>
    </row>
    <row r="51" spans="1:55" x14ac:dyDescent="0.3">
      <c r="A51" t="s">
        <v>465</v>
      </c>
      <c r="B51" t="s">
        <v>466</v>
      </c>
      <c r="C51" t="s">
        <v>467</v>
      </c>
      <c r="D51" t="s">
        <v>468</v>
      </c>
      <c r="E51" t="s">
        <v>469</v>
      </c>
      <c r="F51" t="s">
        <v>470</v>
      </c>
      <c r="G51" t="s">
        <v>558</v>
      </c>
      <c r="H51" t="s">
        <v>57</v>
      </c>
      <c r="I51" t="s">
        <v>559</v>
      </c>
      <c r="J51" t="s">
        <v>58</v>
      </c>
      <c r="K51" t="s">
        <v>637</v>
      </c>
      <c r="L51" t="s">
        <v>78</v>
      </c>
      <c r="M51" t="s">
        <v>638</v>
      </c>
      <c r="N51" t="s">
        <v>79</v>
      </c>
      <c r="O51" t="s">
        <v>647</v>
      </c>
      <c r="P51" t="s">
        <v>114</v>
      </c>
      <c r="Q51" t="s">
        <v>503</v>
      </c>
      <c r="R51" t="s">
        <v>648</v>
      </c>
      <c r="S51" t="s">
        <v>271</v>
      </c>
      <c r="T51" t="s">
        <v>33</v>
      </c>
      <c r="U51" t="s">
        <v>354</v>
      </c>
      <c r="V51" t="s">
        <v>649</v>
      </c>
      <c r="W51" t="s">
        <v>4730</v>
      </c>
      <c r="X51">
        <v>128100</v>
      </c>
      <c r="AD51" t="s">
        <v>2855</v>
      </c>
      <c r="AE51" t="s">
        <v>2855</v>
      </c>
      <c r="AF51" t="s">
        <v>4731</v>
      </c>
      <c r="AG51" t="s">
        <v>4258</v>
      </c>
      <c r="AH51" t="s">
        <v>419</v>
      </c>
      <c r="AK51" t="s">
        <v>2855</v>
      </c>
      <c r="AM51" t="s">
        <v>4732</v>
      </c>
      <c r="AN51" s="1">
        <v>45118</v>
      </c>
      <c r="AO51" t="s">
        <v>4561</v>
      </c>
      <c r="AP51" t="s">
        <v>483</v>
      </c>
      <c r="AQ51" t="s">
        <v>39</v>
      </c>
      <c r="AR51" t="s">
        <v>272</v>
      </c>
      <c r="AS51" t="s">
        <v>484</v>
      </c>
      <c r="AT51" t="s">
        <v>374</v>
      </c>
      <c r="AU51" t="s">
        <v>115</v>
      </c>
      <c r="AV51" t="s">
        <v>35</v>
      </c>
      <c r="AW51" t="s">
        <v>82</v>
      </c>
      <c r="AX51" t="s">
        <v>83</v>
      </c>
      <c r="AY51">
        <v>0</v>
      </c>
      <c r="AZ51">
        <v>0</v>
      </c>
      <c r="BA51">
        <v>0</v>
      </c>
      <c r="BB51">
        <v>0</v>
      </c>
      <c r="BC51">
        <v>0</v>
      </c>
    </row>
    <row r="52" spans="1:55" x14ac:dyDescent="0.3">
      <c r="A52" t="s">
        <v>465</v>
      </c>
      <c r="B52" t="s">
        <v>466</v>
      </c>
      <c r="C52" t="s">
        <v>467</v>
      </c>
      <c r="D52" t="s">
        <v>468</v>
      </c>
      <c r="E52" t="s">
        <v>469</v>
      </c>
      <c r="F52" t="s">
        <v>470</v>
      </c>
      <c r="G52" t="s">
        <v>558</v>
      </c>
      <c r="H52" t="s">
        <v>57</v>
      </c>
      <c r="I52" t="s">
        <v>559</v>
      </c>
      <c r="J52" t="s">
        <v>58</v>
      </c>
      <c r="K52" t="s">
        <v>637</v>
      </c>
      <c r="L52" t="s">
        <v>78</v>
      </c>
      <c r="M52" t="s">
        <v>638</v>
      </c>
      <c r="N52" t="s">
        <v>79</v>
      </c>
      <c r="O52" t="s">
        <v>647</v>
      </c>
      <c r="P52" t="s">
        <v>114</v>
      </c>
      <c r="Q52" t="s">
        <v>503</v>
      </c>
      <c r="R52" t="s">
        <v>648</v>
      </c>
      <c r="S52" t="s">
        <v>271</v>
      </c>
      <c r="T52" t="s">
        <v>33</v>
      </c>
      <c r="U52" t="s">
        <v>354</v>
      </c>
      <c r="V52" t="s">
        <v>649</v>
      </c>
      <c r="W52" t="s">
        <v>4727</v>
      </c>
      <c r="X52">
        <v>220000</v>
      </c>
      <c r="AD52" t="s">
        <v>2855</v>
      </c>
      <c r="AE52" t="s">
        <v>2855</v>
      </c>
      <c r="AF52" t="s">
        <v>4728</v>
      </c>
      <c r="AG52" t="s">
        <v>4258</v>
      </c>
      <c r="AH52" t="s">
        <v>419</v>
      </c>
      <c r="AK52" t="s">
        <v>2855</v>
      </c>
      <c r="AM52" t="s">
        <v>4729</v>
      </c>
      <c r="AN52" s="1">
        <v>45118</v>
      </c>
      <c r="AO52" t="s">
        <v>4561</v>
      </c>
      <c r="AP52" t="s">
        <v>483</v>
      </c>
      <c r="AQ52" t="s">
        <v>39</v>
      </c>
      <c r="AR52" t="s">
        <v>272</v>
      </c>
      <c r="AS52" t="s">
        <v>484</v>
      </c>
      <c r="AT52" t="s">
        <v>374</v>
      </c>
      <c r="AU52" t="s">
        <v>115</v>
      </c>
      <c r="AV52" t="s">
        <v>35</v>
      </c>
      <c r="AW52" t="s">
        <v>82</v>
      </c>
      <c r="AX52" t="s">
        <v>83</v>
      </c>
      <c r="AY52">
        <v>0</v>
      </c>
      <c r="AZ52">
        <v>0</v>
      </c>
      <c r="BA52">
        <v>0</v>
      </c>
      <c r="BB52">
        <v>0</v>
      </c>
      <c r="BC52">
        <v>0</v>
      </c>
    </row>
    <row r="53" spans="1:55" x14ac:dyDescent="0.3">
      <c r="A53" t="s">
        <v>465</v>
      </c>
      <c r="B53" t="s">
        <v>466</v>
      </c>
      <c r="C53" t="s">
        <v>467</v>
      </c>
      <c r="D53" t="s">
        <v>468</v>
      </c>
      <c r="E53" t="s">
        <v>469</v>
      </c>
      <c r="F53" t="s">
        <v>470</v>
      </c>
      <c r="G53" t="s">
        <v>558</v>
      </c>
      <c r="H53" t="s">
        <v>57</v>
      </c>
      <c r="I53" t="s">
        <v>559</v>
      </c>
      <c r="J53" t="s">
        <v>58</v>
      </c>
      <c r="K53" t="s">
        <v>637</v>
      </c>
      <c r="L53" t="s">
        <v>78</v>
      </c>
      <c r="M53" t="s">
        <v>638</v>
      </c>
      <c r="N53" t="s">
        <v>79</v>
      </c>
      <c r="O53" t="s">
        <v>562</v>
      </c>
      <c r="P53" t="s">
        <v>80</v>
      </c>
      <c r="Q53" t="s">
        <v>577</v>
      </c>
      <c r="R53" t="s">
        <v>958</v>
      </c>
      <c r="S53" t="s">
        <v>275</v>
      </c>
      <c r="T53" t="s">
        <v>55</v>
      </c>
      <c r="U53" t="s">
        <v>84</v>
      </c>
      <c r="V53" t="s">
        <v>4052</v>
      </c>
      <c r="W53" t="s">
        <v>4724</v>
      </c>
      <c r="X53">
        <v>314221</v>
      </c>
      <c r="AD53" t="s">
        <v>2855</v>
      </c>
      <c r="AE53" t="s">
        <v>2855</v>
      </c>
      <c r="AF53" t="s">
        <v>4725</v>
      </c>
      <c r="AG53" t="s">
        <v>4505</v>
      </c>
      <c r="AH53" t="s">
        <v>419</v>
      </c>
      <c r="AK53" t="s">
        <v>2855</v>
      </c>
      <c r="AM53" t="s">
        <v>4726</v>
      </c>
      <c r="AN53" s="1">
        <v>45111</v>
      </c>
      <c r="AO53" t="s">
        <v>4561</v>
      </c>
      <c r="AP53" t="s">
        <v>483</v>
      </c>
      <c r="AQ53" t="s">
        <v>39</v>
      </c>
      <c r="AR53" t="s">
        <v>644</v>
      </c>
      <c r="AS53" t="s">
        <v>484</v>
      </c>
      <c r="AT53" t="s">
        <v>4053</v>
      </c>
      <c r="AU53" t="s">
        <v>1481</v>
      </c>
      <c r="AV53" t="s">
        <v>35</v>
      </c>
      <c r="AW53" t="s">
        <v>82</v>
      </c>
      <c r="AX53" t="s">
        <v>83</v>
      </c>
      <c r="AY53">
        <v>0</v>
      </c>
      <c r="AZ53">
        <v>0</v>
      </c>
      <c r="BA53">
        <v>0</v>
      </c>
      <c r="BB53">
        <v>0</v>
      </c>
      <c r="BC53">
        <v>0</v>
      </c>
    </row>
    <row r="54" spans="1:55" x14ac:dyDescent="0.3">
      <c r="A54" t="s">
        <v>465</v>
      </c>
      <c r="B54" t="s">
        <v>466</v>
      </c>
      <c r="C54" t="s">
        <v>467</v>
      </c>
      <c r="D54" t="s">
        <v>468</v>
      </c>
      <c r="E54" t="s">
        <v>469</v>
      </c>
      <c r="F54" t="s">
        <v>470</v>
      </c>
      <c r="G54" t="s">
        <v>558</v>
      </c>
      <c r="H54" t="s">
        <v>57</v>
      </c>
      <c r="I54" t="s">
        <v>559</v>
      </c>
      <c r="J54" t="s">
        <v>58</v>
      </c>
      <c r="K54" t="s">
        <v>637</v>
      </c>
      <c r="L54" t="s">
        <v>78</v>
      </c>
      <c r="M54" t="s">
        <v>638</v>
      </c>
      <c r="N54" t="s">
        <v>79</v>
      </c>
      <c r="O54" t="s">
        <v>562</v>
      </c>
      <c r="P54" t="s">
        <v>80</v>
      </c>
      <c r="Q54" t="s">
        <v>503</v>
      </c>
      <c r="R54" t="s">
        <v>639</v>
      </c>
      <c r="S54" t="s">
        <v>274</v>
      </c>
      <c r="T54" t="s">
        <v>41</v>
      </c>
      <c r="U54" t="s">
        <v>3673</v>
      </c>
      <c r="V54" t="s">
        <v>3674</v>
      </c>
      <c r="W54" t="s">
        <v>4721</v>
      </c>
      <c r="X54">
        <v>1705000</v>
      </c>
      <c r="AD54" t="s">
        <v>2855</v>
      </c>
      <c r="AE54" t="s">
        <v>2855</v>
      </c>
      <c r="AF54" t="s">
        <v>4722</v>
      </c>
      <c r="AG54" t="s">
        <v>4570</v>
      </c>
      <c r="AH54" t="s">
        <v>419</v>
      </c>
      <c r="AK54" t="s">
        <v>2855</v>
      </c>
      <c r="AM54" t="s">
        <v>4723</v>
      </c>
      <c r="AN54" s="1">
        <v>45124</v>
      </c>
      <c r="AO54" t="s">
        <v>4561</v>
      </c>
      <c r="AP54" t="s">
        <v>483</v>
      </c>
      <c r="AQ54" t="s">
        <v>39</v>
      </c>
      <c r="AR54" t="s">
        <v>495</v>
      </c>
      <c r="AS54" t="s">
        <v>484</v>
      </c>
      <c r="AT54" t="s">
        <v>371</v>
      </c>
      <c r="AU54" t="s">
        <v>327</v>
      </c>
      <c r="AV54" t="s">
        <v>35</v>
      </c>
      <c r="AW54" t="s">
        <v>82</v>
      </c>
      <c r="AX54" t="s">
        <v>83</v>
      </c>
      <c r="AY54">
        <v>0</v>
      </c>
      <c r="AZ54">
        <v>0</v>
      </c>
      <c r="BA54">
        <v>0</v>
      </c>
      <c r="BB54">
        <v>0</v>
      </c>
      <c r="BC54">
        <v>0</v>
      </c>
    </row>
    <row r="55" spans="1:55" x14ac:dyDescent="0.3">
      <c r="A55" t="s">
        <v>465</v>
      </c>
      <c r="B55" t="s">
        <v>466</v>
      </c>
      <c r="C55" t="s">
        <v>467</v>
      </c>
      <c r="D55" t="s">
        <v>468</v>
      </c>
      <c r="E55" t="s">
        <v>469</v>
      </c>
      <c r="F55" t="s">
        <v>470</v>
      </c>
      <c r="G55" t="s">
        <v>558</v>
      </c>
      <c r="H55" t="s">
        <v>57</v>
      </c>
      <c r="I55" t="s">
        <v>559</v>
      </c>
      <c r="J55" t="s">
        <v>58</v>
      </c>
      <c r="K55" t="s">
        <v>560</v>
      </c>
      <c r="L55" t="s">
        <v>59</v>
      </c>
      <c r="M55" t="s">
        <v>561</v>
      </c>
      <c r="N55" t="s">
        <v>60</v>
      </c>
      <c r="O55" t="s">
        <v>562</v>
      </c>
      <c r="P55" t="s">
        <v>61</v>
      </c>
      <c r="Q55" t="s">
        <v>587</v>
      </c>
      <c r="R55" t="s">
        <v>588</v>
      </c>
      <c r="S55" t="s">
        <v>271</v>
      </c>
      <c r="T55" t="s">
        <v>33</v>
      </c>
      <c r="U55" t="s">
        <v>89</v>
      </c>
      <c r="V55" t="s">
        <v>2120</v>
      </c>
      <c r="W55" t="s">
        <v>4641</v>
      </c>
      <c r="X55">
        <v>988000</v>
      </c>
      <c r="AD55" t="s">
        <v>2855</v>
      </c>
      <c r="AE55" t="s">
        <v>2855</v>
      </c>
      <c r="AF55" t="s">
        <v>4642</v>
      </c>
      <c r="AG55" t="s">
        <v>4509</v>
      </c>
      <c r="AH55" t="s">
        <v>419</v>
      </c>
      <c r="AK55" t="s">
        <v>2855</v>
      </c>
      <c r="AM55" t="s">
        <v>4643</v>
      </c>
      <c r="AN55" s="1">
        <v>45113</v>
      </c>
      <c r="AO55" t="s">
        <v>4502</v>
      </c>
      <c r="AP55" t="s">
        <v>483</v>
      </c>
      <c r="AQ55" t="s">
        <v>39</v>
      </c>
      <c r="AR55" t="s">
        <v>272</v>
      </c>
      <c r="AS55" t="s">
        <v>484</v>
      </c>
      <c r="AT55" t="s">
        <v>592</v>
      </c>
      <c r="AU55" t="s">
        <v>293</v>
      </c>
      <c r="AV55" t="s">
        <v>35</v>
      </c>
      <c r="AW55" t="s">
        <v>36</v>
      </c>
      <c r="AX55" t="s">
        <v>47</v>
      </c>
      <c r="AY55">
        <v>0</v>
      </c>
      <c r="AZ55">
        <v>0</v>
      </c>
      <c r="BA55">
        <v>0</v>
      </c>
      <c r="BB55">
        <v>0</v>
      </c>
      <c r="BC55">
        <v>0</v>
      </c>
    </row>
    <row r="56" spans="1:55" x14ac:dyDescent="0.3">
      <c r="A56" t="s">
        <v>465</v>
      </c>
      <c r="B56" t="s">
        <v>466</v>
      </c>
      <c r="C56" t="s">
        <v>467</v>
      </c>
      <c r="D56" t="s">
        <v>468</v>
      </c>
      <c r="E56" t="s">
        <v>469</v>
      </c>
      <c r="F56" t="s">
        <v>470</v>
      </c>
      <c r="G56" t="s">
        <v>558</v>
      </c>
      <c r="H56" t="s">
        <v>57</v>
      </c>
      <c r="I56" t="s">
        <v>559</v>
      </c>
      <c r="J56" t="s">
        <v>58</v>
      </c>
      <c r="K56" t="s">
        <v>637</v>
      </c>
      <c r="L56" t="s">
        <v>78</v>
      </c>
      <c r="M56" t="s">
        <v>638</v>
      </c>
      <c r="N56" t="s">
        <v>79</v>
      </c>
      <c r="O56" t="s">
        <v>562</v>
      </c>
      <c r="P56" t="s">
        <v>80</v>
      </c>
      <c r="Q56" t="s">
        <v>503</v>
      </c>
      <c r="R56" t="s">
        <v>639</v>
      </c>
      <c r="S56" t="s">
        <v>275</v>
      </c>
      <c r="T56" t="s">
        <v>55</v>
      </c>
      <c r="U56" t="s">
        <v>84</v>
      </c>
      <c r="V56" t="s">
        <v>640</v>
      </c>
      <c r="W56" t="s">
        <v>4718</v>
      </c>
      <c r="X56">
        <v>47730</v>
      </c>
      <c r="AD56" t="s">
        <v>2855</v>
      </c>
      <c r="AE56" t="s">
        <v>2855</v>
      </c>
      <c r="AF56" t="s">
        <v>4719</v>
      </c>
      <c r="AG56" t="s">
        <v>4500</v>
      </c>
      <c r="AH56" t="s">
        <v>419</v>
      </c>
      <c r="AK56" t="s">
        <v>2855</v>
      </c>
      <c r="AM56" t="s">
        <v>4720</v>
      </c>
      <c r="AN56" s="1">
        <v>45131</v>
      </c>
      <c r="AO56" t="s">
        <v>4561</v>
      </c>
      <c r="AP56" t="s">
        <v>483</v>
      </c>
      <c r="AQ56" t="s">
        <v>39</v>
      </c>
      <c r="AR56" t="s">
        <v>644</v>
      </c>
      <c r="AS56" t="s">
        <v>484</v>
      </c>
      <c r="AT56" t="s">
        <v>371</v>
      </c>
      <c r="AU56" t="s">
        <v>185</v>
      </c>
      <c r="AV56" t="s">
        <v>35</v>
      </c>
      <c r="AW56" t="s">
        <v>82</v>
      </c>
      <c r="AX56" t="s">
        <v>83</v>
      </c>
      <c r="AY56">
        <v>0</v>
      </c>
      <c r="AZ56">
        <v>0</v>
      </c>
      <c r="BA56">
        <v>0</v>
      </c>
      <c r="BB56">
        <v>0</v>
      </c>
      <c r="BC56">
        <v>0</v>
      </c>
    </row>
    <row r="57" spans="1:55" x14ac:dyDescent="0.3">
      <c r="A57" t="s">
        <v>465</v>
      </c>
      <c r="B57" t="s">
        <v>466</v>
      </c>
      <c r="C57" t="s">
        <v>467</v>
      </c>
      <c r="D57" t="s">
        <v>468</v>
      </c>
      <c r="E57" t="s">
        <v>469</v>
      </c>
      <c r="F57" t="s">
        <v>470</v>
      </c>
      <c r="G57" t="s">
        <v>558</v>
      </c>
      <c r="H57" t="s">
        <v>57</v>
      </c>
      <c r="I57" t="s">
        <v>559</v>
      </c>
      <c r="J57" t="s">
        <v>58</v>
      </c>
      <c r="K57" t="s">
        <v>637</v>
      </c>
      <c r="L57" t="s">
        <v>78</v>
      </c>
      <c r="M57" t="s">
        <v>638</v>
      </c>
      <c r="N57" t="s">
        <v>79</v>
      </c>
      <c r="O57" t="s">
        <v>562</v>
      </c>
      <c r="P57" t="s">
        <v>80</v>
      </c>
      <c r="Q57" t="s">
        <v>503</v>
      </c>
      <c r="R57" t="s">
        <v>639</v>
      </c>
      <c r="S57" t="s">
        <v>271</v>
      </c>
      <c r="T57" t="s">
        <v>33</v>
      </c>
      <c r="U57" t="s">
        <v>89</v>
      </c>
      <c r="V57" t="s">
        <v>3463</v>
      </c>
      <c r="W57" t="s">
        <v>4715</v>
      </c>
      <c r="X57">
        <v>995000</v>
      </c>
      <c r="AD57" t="s">
        <v>2855</v>
      </c>
      <c r="AE57" t="s">
        <v>2855</v>
      </c>
      <c r="AF57" t="s">
        <v>4716</v>
      </c>
      <c r="AG57" t="s">
        <v>4311</v>
      </c>
      <c r="AH57" t="s">
        <v>419</v>
      </c>
      <c r="AK57" t="s">
        <v>2855</v>
      </c>
      <c r="AM57" t="s">
        <v>4717</v>
      </c>
      <c r="AN57" s="1">
        <v>45117</v>
      </c>
      <c r="AO57" t="s">
        <v>4561</v>
      </c>
      <c r="AP57" t="s">
        <v>483</v>
      </c>
      <c r="AQ57" t="s">
        <v>39</v>
      </c>
      <c r="AR57" t="s">
        <v>272</v>
      </c>
      <c r="AS57" t="s">
        <v>484</v>
      </c>
      <c r="AT57" t="s">
        <v>371</v>
      </c>
      <c r="AU57" t="s">
        <v>111</v>
      </c>
      <c r="AV57" t="s">
        <v>35</v>
      </c>
      <c r="AW57" t="s">
        <v>82</v>
      </c>
      <c r="AX57" t="s">
        <v>83</v>
      </c>
      <c r="AY57">
        <v>0</v>
      </c>
      <c r="AZ57">
        <v>0</v>
      </c>
      <c r="BA57">
        <v>0</v>
      </c>
      <c r="BB57">
        <v>0</v>
      </c>
      <c r="BC57">
        <v>0</v>
      </c>
    </row>
    <row r="58" spans="1:55" x14ac:dyDescent="0.3">
      <c r="A58" t="s">
        <v>465</v>
      </c>
      <c r="B58" t="s">
        <v>466</v>
      </c>
      <c r="C58" t="s">
        <v>467</v>
      </c>
      <c r="D58" t="s">
        <v>468</v>
      </c>
      <c r="E58" t="s">
        <v>469</v>
      </c>
      <c r="F58" t="s">
        <v>470</v>
      </c>
      <c r="G58" t="s">
        <v>558</v>
      </c>
      <c r="H58" t="s">
        <v>57</v>
      </c>
      <c r="I58" t="s">
        <v>559</v>
      </c>
      <c r="J58" t="s">
        <v>58</v>
      </c>
      <c r="K58" t="s">
        <v>637</v>
      </c>
      <c r="L58" t="s">
        <v>78</v>
      </c>
      <c r="M58" t="s">
        <v>638</v>
      </c>
      <c r="N58" t="s">
        <v>79</v>
      </c>
      <c r="O58" t="s">
        <v>562</v>
      </c>
      <c r="P58" t="s">
        <v>80</v>
      </c>
      <c r="Q58" t="s">
        <v>503</v>
      </c>
      <c r="R58" t="s">
        <v>639</v>
      </c>
      <c r="S58" t="s">
        <v>271</v>
      </c>
      <c r="T58" t="s">
        <v>33</v>
      </c>
      <c r="U58" t="s">
        <v>90</v>
      </c>
      <c r="V58" t="s">
        <v>3459</v>
      </c>
      <c r="W58" t="s">
        <v>4712</v>
      </c>
      <c r="X58">
        <v>1500000</v>
      </c>
      <c r="AD58" t="s">
        <v>2855</v>
      </c>
      <c r="AE58" t="s">
        <v>2855</v>
      </c>
      <c r="AF58" t="s">
        <v>4713</v>
      </c>
      <c r="AG58" t="s">
        <v>4530</v>
      </c>
      <c r="AH58" t="s">
        <v>419</v>
      </c>
      <c r="AK58" t="s">
        <v>2855</v>
      </c>
      <c r="AM58" t="s">
        <v>4714</v>
      </c>
      <c r="AN58" s="1">
        <v>45114</v>
      </c>
      <c r="AO58" t="s">
        <v>4561</v>
      </c>
      <c r="AP58" t="s">
        <v>483</v>
      </c>
      <c r="AQ58" t="s">
        <v>39</v>
      </c>
      <c r="AR58" t="s">
        <v>272</v>
      </c>
      <c r="AS58" t="s">
        <v>484</v>
      </c>
      <c r="AT58" t="s">
        <v>371</v>
      </c>
      <c r="AU58" t="s">
        <v>111</v>
      </c>
      <c r="AV58" t="s">
        <v>35</v>
      </c>
      <c r="AW58" t="s">
        <v>82</v>
      </c>
      <c r="AX58" t="s">
        <v>83</v>
      </c>
      <c r="AY58">
        <v>0</v>
      </c>
      <c r="AZ58">
        <v>0</v>
      </c>
      <c r="BA58">
        <v>0</v>
      </c>
      <c r="BB58">
        <v>0</v>
      </c>
      <c r="BC58">
        <v>0</v>
      </c>
    </row>
    <row r="59" spans="1:55" x14ac:dyDescent="0.3">
      <c r="A59" t="s">
        <v>465</v>
      </c>
      <c r="B59" t="s">
        <v>466</v>
      </c>
      <c r="C59" t="s">
        <v>467</v>
      </c>
      <c r="D59" t="s">
        <v>468</v>
      </c>
      <c r="E59" t="s">
        <v>469</v>
      </c>
      <c r="F59" t="s">
        <v>470</v>
      </c>
      <c r="G59" t="s">
        <v>558</v>
      </c>
      <c r="H59" t="s">
        <v>57</v>
      </c>
      <c r="I59" t="s">
        <v>559</v>
      </c>
      <c r="J59" t="s">
        <v>58</v>
      </c>
      <c r="K59" t="s">
        <v>637</v>
      </c>
      <c r="L59" t="s">
        <v>78</v>
      </c>
      <c r="M59" t="s">
        <v>638</v>
      </c>
      <c r="N59" t="s">
        <v>79</v>
      </c>
      <c r="O59" t="s">
        <v>562</v>
      </c>
      <c r="P59" t="s">
        <v>80</v>
      </c>
      <c r="Q59" t="s">
        <v>503</v>
      </c>
      <c r="R59" t="s">
        <v>639</v>
      </c>
      <c r="S59" t="s">
        <v>271</v>
      </c>
      <c r="T59" t="s">
        <v>33</v>
      </c>
      <c r="U59" t="s">
        <v>1964</v>
      </c>
      <c r="V59" t="s">
        <v>3455</v>
      </c>
      <c r="W59" t="s">
        <v>4709</v>
      </c>
      <c r="X59">
        <v>1493100</v>
      </c>
      <c r="AD59" t="s">
        <v>2855</v>
      </c>
      <c r="AE59" t="s">
        <v>2855</v>
      </c>
      <c r="AF59" t="s">
        <v>4710</v>
      </c>
      <c r="AG59" t="s">
        <v>4570</v>
      </c>
      <c r="AH59" t="s">
        <v>419</v>
      </c>
      <c r="AK59" t="s">
        <v>2855</v>
      </c>
      <c r="AM59" t="s">
        <v>4711</v>
      </c>
      <c r="AN59" s="1">
        <v>45124</v>
      </c>
      <c r="AO59" t="s">
        <v>4561</v>
      </c>
      <c r="AP59" t="s">
        <v>483</v>
      </c>
      <c r="AQ59" t="s">
        <v>39</v>
      </c>
      <c r="AR59" t="s">
        <v>272</v>
      </c>
      <c r="AS59" t="s">
        <v>484</v>
      </c>
      <c r="AT59" t="s">
        <v>371</v>
      </c>
      <c r="AU59" t="s">
        <v>111</v>
      </c>
      <c r="AV59" t="s">
        <v>35</v>
      </c>
      <c r="AW59" t="s">
        <v>82</v>
      </c>
      <c r="AX59" t="s">
        <v>83</v>
      </c>
      <c r="AY59">
        <v>0</v>
      </c>
      <c r="AZ59">
        <v>0</v>
      </c>
      <c r="BA59">
        <v>0</v>
      </c>
      <c r="BB59">
        <v>29862</v>
      </c>
      <c r="BC59">
        <v>0</v>
      </c>
    </row>
    <row r="60" spans="1:55" x14ac:dyDescent="0.3">
      <c r="A60" t="s">
        <v>465</v>
      </c>
      <c r="B60" t="s">
        <v>466</v>
      </c>
      <c r="C60" t="s">
        <v>467</v>
      </c>
      <c r="D60" t="s">
        <v>468</v>
      </c>
      <c r="E60" t="s">
        <v>469</v>
      </c>
      <c r="F60" t="s">
        <v>470</v>
      </c>
      <c r="G60" t="s">
        <v>558</v>
      </c>
      <c r="H60" t="s">
        <v>57</v>
      </c>
      <c r="I60" t="s">
        <v>559</v>
      </c>
      <c r="J60" t="s">
        <v>58</v>
      </c>
      <c r="K60" t="s">
        <v>560</v>
      </c>
      <c r="L60" t="s">
        <v>59</v>
      </c>
      <c r="M60" t="s">
        <v>561</v>
      </c>
      <c r="N60" t="s">
        <v>60</v>
      </c>
      <c r="O60" t="s">
        <v>562</v>
      </c>
      <c r="P60" t="s">
        <v>61</v>
      </c>
      <c r="Q60" t="s">
        <v>587</v>
      </c>
      <c r="R60" t="s">
        <v>588</v>
      </c>
      <c r="S60" t="s">
        <v>271</v>
      </c>
      <c r="T60" t="s">
        <v>33</v>
      </c>
      <c r="U60" t="s">
        <v>90</v>
      </c>
      <c r="V60" t="s">
        <v>2116</v>
      </c>
      <c r="W60" t="s">
        <v>4638</v>
      </c>
      <c r="X60">
        <v>1470000</v>
      </c>
      <c r="AD60" t="s">
        <v>2855</v>
      </c>
      <c r="AE60" t="s">
        <v>2855</v>
      </c>
      <c r="AF60" t="s">
        <v>4639</v>
      </c>
      <c r="AG60" t="s">
        <v>4530</v>
      </c>
      <c r="AH60" t="s">
        <v>419</v>
      </c>
      <c r="AK60" t="s">
        <v>2855</v>
      </c>
      <c r="AM60" t="s">
        <v>4640</v>
      </c>
      <c r="AN60" s="1">
        <v>45114</v>
      </c>
      <c r="AO60" t="s">
        <v>4502</v>
      </c>
      <c r="AP60" t="s">
        <v>483</v>
      </c>
      <c r="AQ60" t="s">
        <v>39</v>
      </c>
      <c r="AR60" t="s">
        <v>272</v>
      </c>
      <c r="AS60" t="s">
        <v>484</v>
      </c>
      <c r="AT60" t="s">
        <v>592</v>
      </c>
      <c r="AU60" t="s">
        <v>293</v>
      </c>
      <c r="AV60" t="s">
        <v>35</v>
      </c>
      <c r="AW60" t="s">
        <v>36</v>
      </c>
      <c r="AX60" t="s">
        <v>47</v>
      </c>
      <c r="AY60">
        <v>0</v>
      </c>
      <c r="AZ60">
        <v>0</v>
      </c>
      <c r="BA60">
        <v>0</v>
      </c>
      <c r="BB60">
        <v>0</v>
      </c>
      <c r="BC60">
        <v>0</v>
      </c>
    </row>
    <row r="61" spans="1:55" x14ac:dyDescent="0.3">
      <c r="A61" t="s">
        <v>465</v>
      </c>
      <c r="B61" t="s">
        <v>466</v>
      </c>
      <c r="C61" t="s">
        <v>467</v>
      </c>
      <c r="D61" t="s">
        <v>468</v>
      </c>
      <c r="E61" t="s">
        <v>469</v>
      </c>
      <c r="F61" t="s">
        <v>470</v>
      </c>
      <c r="G61" t="s">
        <v>471</v>
      </c>
      <c r="H61" t="s">
        <v>27</v>
      </c>
      <c r="I61" t="s">
        <v>472</v>
      </c>
      <c r="J61" t="s">
        <v>28</v>
      </c>
      <c r="K61" t="s">
        <v>473</v>
      </c>
      <c r="L61" t="s">
        <v>29</v>
      </c>
      <c r="M61" t="s">
        <v>474</v>
      </c>
      <c r="N61" t="s">
        <v>30</v>
      </c>
      <c r="O61" t="s">
        <v>502</v>
      </c>
      <c r="P61" t="s">
        <v>45</v>
      </c>
      <c r="Q61" t="s">
        <v>476</v>
      </c>
      <c r="R61" t="s">
        <v>935</v>
      </c>
      <c r="S61" t="s">
        <v>274</v>
      </c>
      <c r="T61" t="s">
        <v>41</v>
      </c>
      <c r="U61" t="s">
        <v>3040</v>
      </c>
      <c r="V61" t="s">
        <v>3041</v>
      </c>
      <c r="W61" t="s">
        <v>4503</v>
      </c>
      <c r="X61">
        <v>430000</v>
      </c>
      <c r="AD61" t="s">
        <v>2855</v>
      </c>
      <c r="AE61" t="s">
        <v>2855</v>
      </c>
      <c r="AF61" t="s">
        <v>4504</v>
      </c>
      <c r="AG61" t="s">
        <v>4505</v>
      </c>
      <c r="AH61" t="s">
        <v>419</v>
      </c>
      <c r="AK61" t="s">
        <v>2855</v>
      </c>
      <c r="AM61" t="s">
        <v>4506</v>
      </c>
      <c r="AN61" s="1">
        <v>45111</v>
      </c>
      <c r="AO61" t="s">
        <v>4502</v>
      </c>
      <c r="AP61" t="s">
        <v>483</v>
      </c>
      <c r="AQ61" t="s">
        <v>39</v>
      </c>
      <c r="AR61" t="s">
        <v>495</v>
      </c>
      <c r="AS61" t="s">
        <v>484</v>
      </c>
      <c r="AT61" t="s">
        <v>1922</v>
      </c>
      <c r="AU61" t="s">
        <v>418</v>
      </c>
      <c r="AV61" t="s">
        <v>35</v>
      </c>
      <c r="AW61" t="s">
        <v>36</v>
      </c>
      <c r="AX61" t="s">
        <v>47</v>
      </c>
      <c r="AY61">
        <v>0</v>
      </c>
      <c r="AZ61">
        <v>0</v>
      </c>
      <c r="BA61">
        <v>0</v>
      </c>
      <c r="BB61">
        <v>0</v>
      </c>
      <c r="BC61">
        <v>0</v>
      </c>
    </row>
    <row r="62" spans="1:55" x14ac:dyDescent="0.3">
      <c r="A62" t="s">
        <v>465</v>
      </c>
      <c r="B62" t="s">
        <v>466</v>
      </c>
      <c r="C62" t="s">
        <v>467</v>
      </c>
      <c r="D62" t="s">
        <v>468</v>
      </c>
      <c r="E62" t="s">
        <v>469</v>
      </c>
      <c r="F62" t="s">
        <v>470</v>
      </c>
      <c r="G62" t="s">
        <v>558</v>
      </c>
      <c r="H62" t="s">
        <v>57</v>
      </c>
      <c r="I62" t="s">
        <v>961</v>
      </c>
      <c r="J62" t="s">
        <v>117</v>
      </c>
      <c r="K62" t="s">
        <v>823</v>
      </c>
      <c r="L62" t="s">
        <v>118</v>
      </c>
      <c r="M62" t="s">
        <v>962</v>
      </c>
      <c r="N62" t="s">
        <v>119</v>
      </c>
      <c r="O62" t="s">
        <v>647</v>
      </c>
      <c r="P62" t="s">
        <v>124</v>
      </c>
      <c r="Q62" t="s">
        <v>503</v>
      </c>
      <c r="R62" t="s">
        <v>125</v>
      </c>
      <c r="S62" t="s">
        <v>271</v>
      </c>
      <c r="T62" t="s">
        <v>33</v>
      </c>
      <c r="U62" t="s">
        <v>89</v>
      </c>
      <c r="V62" t="s">
        <v>2722</v>
      </c>
      <c r="W62" t="s">
        <v>4803</v>
      </c>
      <c r="X62">
        <v>970000</v>
      </c>
      <c r="AD62" t="s">
        <v>2855</v>
      </c>
      <c r="AE62" t="s">
        <v>2855</v>
      </c>
      <c r="AF62" t="s">
        <v>4804</v>
      </c>
      <c r="AG62" t="s">
        <v>4463</v>
      </c>
      <c r="AH62" t="s">
        <v>419</v>
      </c>
      <c r="AK62" t="s">
        <v>2855</v>
      </c>
      <c r="AM62" t="s">
        <v>4805</v>
      </c>
      <c r="AN62" s="1">
        <v>45120</v>
      </c>
      <c r="AO62" t="s">
        <v>4693</v>
      </c>
      <c r="AP62" t="s">
        <v>483</v>
      </c>
      <c r="AQ62" t="s">
        <v>39</v>
      </c>
      <c r="AR62" t="s">
        <v>272</v>
      </c>
      <c r="AS62" t="s">
        <v>484</v>
      </c>
      <c r="AT62" t="s">
        <v>2717</v>
      </c>
      <c r="AU62" t="s">
        <v>268</v>
      </c>
      <c r="AV62" t="s">
        <v>35</v>
      </c>
      <c r="AW62" t="s">
        <v>82</v>
      </c>
      <c r="AX62" t="s">
        <v>96</v>
      </c>
      <c r="AY62">
        <v>0</v>
      </c>
      <c r="AZ62">
        <v>0</v>
      </c>
      <c r="BA62">
        <v>0</v>
      </c>
      <c r="BB62">
        <v>0</v>
      </c>
      <c r="BC62">
        <v>0</v>
      </c>
    </row>
    <row r="63" spans="1:55" x14ac:dyDescent="0.3">
      <c r="A63" t="s">
        <v>465</v>
      </c>
      <c r="B63" t="s">
        <v>466</v>
      </c>
      <c r="C63" t="s">
        <v>467</v>
      </c>
      <c r="D63" t="s">
        <v>468</v>
      </c>
      <c r="E63" t="s">
        <v>469</v>
      </c>
      <c r="F63" t="s">
        <v>470</v>
      </c>
      <c r="G63" t="s">
        <v>471</v>
      </c>
      <c r="H63" t="s">
        <v>27</v>
      </c>
      <c r="I63" t="s">
        <v>472</v>
      </c>
      <c r="J63" t="s">
        <v>28</v>
      </c>
      <c r="K63" t="s">
        <v>473</v>
      </c>
      <c r="L63" t="s">
        <v>29</v>
      </c>
      <c r="M63" t="s">
        <v>474</v>
      </c>
      <c r="N63" t="s">
        <v>30</v>
      </c>
      <c r="O63" t="s">
        <v>502</v>
      </c>
      <c r="P63" t="s">
        <v>45</v>
      </c>
      <c r="Q63" t="s">
        <v>503</v>
      </c>
      <c r="R63" t="s">
        <v>504</v>
      </c>
      <c r="S63" t="s">
        <v>274</v>
      </c>
      <c r="T63" t="s">
        <v>41</v>
      </c>
      <c r="U63" t="s">
        <v>49</v>
      </c>
      <c r="V63" t="s">
        <v>512</v>
      </c>
      <c r="W63" t="s">
        <v>4498</v>
      </c>
      <c r="X63">
        <v>840000</v>
      </c>
      <c r="AD63" t="s">
        <v>2855</v>
      </c>
      <c r="AE63" t="s">
        <v>2855</v>
      </c>
      <c r="AF63" t="s">
        <v>4499</v>
      </c>
      <c r="AG63" t="s">
        <v>4500</v>
      </c>
      <c r="AH63" t="s">
        <v>419</v>
      </c>
      <c r="AK63" t="s">
        <v>2855</v>
      </c>
      <c r="AM63" t="s">
        <v>4501</v>
      </c>
      <c r="AN63" s="1">
        <v>45131</v>
      </c>
      <c r="AO63" t="s">
        <v>4502</v>
      </c>
      <c r="AP63" t="s">
        <v>483</v>
      </c>
      <c r="AQ63" t="s">
        <v>39</v>
      </c>
      <c r="AR63" t="s">
        <v>495</v>
      </c>
      <c r="AS63" t="s">
        <v>484</v>
      </c>
      <c r="AT63" t="s">
        <v>377</v>
      </c>
      <c r="AU63" t="s">
        <v>48</v>
      </c>
      <c r="AV63" t="s">
        <v>35</v>
      </c>
      <c r="AW63" t="s">
        <v>36</v>
      </c>
      <c r="AX63" t="s">
        <v>47</v>
      </c>
      <c r="AY63">
        <v>0</v>
      </c>
      <c r="AZ63">
        <v>0</v>
      </c>
      <c r="BA63">
        <v>0</v>
      </c>
      <c r="BB63">
        <v>0</v>
      </c>
      <c r="BC63">
        <v>0</v>
      </c>
    </row>
    <row r="64" spans="1:55" x14ac:dyDescent="0.3">
      <c r="A64" t="s">
        <v>465</v>
      </c>
      <c r="B64" t="s">
        <v>466</v>
      </c>
      <c r="C64" t="s">
        <v>467</v>
      </c>
      <c r="D64" t="s">
        <v>468</v>
      </c>
      <c r="E64" t="s">
        <v>469</v>
      </c>
      <c r="F64" t="s">
        <v>470</v>
      </c>
      <c r="G64" t="s">
        <v>558</v>
      </c>
      <c r="H64" t="s">
        <v>57</v>
      </c>
      <c r="I64" t="s">
        <v>961</v>
      </c>
      <c r="J64" t="s">
        <v>117</v>
      </c>
      <c r="K64" t="s">
        <v>823</v>
      </c>
      <c r="L64" t="s">
        <v>118</v>
      </c>
      <c r="M64" t="s">
        <v>962</v>
      </c>
      <c r="N64" t="s">
        <v>119</v>
      </c>
      <c r="O64" t="s">
        <v>647</v>
      </c>
      <c r="P64" t="s">
        <v>124</v>
      </c>
      <c r="Q64" t="s">
        <v>503</v>
      </c>
      <c r="R64" t="s">
        <v>125</v>
      </c>
      <c r="S64" t="s">
        <v>271</v>
      </c>
      <c r="T64" t="s">
        <v>33</v>
      </c>
      <c r="U64" t="s">
        <v>267</v>
      </c>
      <c r="V64" t="s">
        <v>2713</v>
      </c>
      <c r="W64" t="s">
        <v>4800</v>
      </c>
      <c r="X64">
        <v>1499200</v>
      </c>
      <c r="AD64" t="s">
        <v>2855</v>
      </c>
      <c r="AE64" t="s">
        <v>2855</v>
      </c>
      <c r="AF64" t="s">
        <v>4801</v>
      </c>
      <c r="AG64" t="s">
        <v>4544</v>
      </c>
      <c r="AH64" t="s">
        <v>419</v>
      </c>
      <c r="AK64" t="s">
        <v>2855</v>
      </c>
      <c r="AM64" t="s">
        <v>4802</v>
      </c>
      <c r="AN64" s="1">
        <v>45128</v>
      </c>
      <c r="AO64" t="s">
        <v>4693</v>
      </c>
      <c r="AP64" t="s">
        <v>483</v>
      </c>
      <c r="AQ64" t="s">
        <v>39</v>
      </c>
      <c r="AR64" t="s">
        <v>272</v>
      </c>
      <c r="AS64" t="s">
        <v>484</v>
      </c>
      <c r="AT64" t="s">
        <v>2717</v>
      </c>
      <c r="AU64" t="s">
        <v>268</v>
      </c>
      <c r="AV64" t="s">
        <v>35</v>
      </c>
      <c r="AW64" t="s">
        <v>82</v>
      </c>
      <c r="AX64" t="s">
        <v>96</v>
      </c>
      <c r="AY64">
        <v>0</v>
      </c>
      <c r="AZ64">
        <v>0</v>
      </c>
      <c r="BA64">
        <v>0</v>
      </c>
      <c r="BB64">
        <v>29984</v>
      </c>
      <c r="BC64">
        <v>0</v>
      </c>
    </row>
    <row r="65" spans="1:55" x14ac:dyDescent="0.3">
      <c r="A65" t="s">
        <v>465</v>
      </c>
      <c r="B65" t="s">
        <v>466</v>
      </c>
      <c r="C65" t="s">
        <v>467</v>
      </c>
      <c r="D65" t="s">
        <v>468</v>
      </c>
      <c r="E65" t="s">
        <v>469</v>
      </c>
      <c r="F65" t="s">
        <v>470</v>
      </c>
      <c r="G65" t="s">
        <v>558</v>
      </c>
      <c r="H65" t="s">
        <v>57</v>
      </c>
      <c r="I65" t="s">
        <v>961</v>
      </c>
      <c r="J65" t="s">
        <v>117</v>
      </c>
      <c r="K65" t="s">
        <v>823</v>
      </c>
      <c r="L65" t="s">
        <v>118</v>
      </c>
      <c r="M65" t="s">
        <v>962</v>
      </c>
      <c r="N65" t="s">
        <v>119</v>
      </c>
      <c r="O65" t="s">
        <v>562</v>
      </c>
      <c r="P65" t="s">
        <v>120</v>
      </c>
      <c r="Q65" t="s">
        <v>577</v>
      </c>
      <c r="R65" t="s">
        <v>347</v>
      </c>
      <c r="S65" t="s">
        <v>271</v>
      </c>
      <c r="T65" t="s">
        <v>33</v>
      </c>
      <c r="U65" t="s">
        <v>89</v>
      </c>
      <c r="V65" t="s">
        <v>2709</v>
      </c>
      <c r="W65" t="s">
        <v>4797</v>
      </c>
      <c r="X65">
        <v>987000</v>
      </c>
      <c r="AD65" t="s">
        <v>2855</v>
      </c>
      <c r="AE65" t="s">
        <v>2855</v>
      </c>
      <c r="AF65" t="s">
        <v>4798</v>
      </c>
      <c r="AG65" t="s">
        <v>4516</v>
      </c>
      <c r="AH65" t="s">
        <v>419</v>
      </c>
      <c r="AK65" t="s">
        <v>2855</v>
      </c>
      <c r="AM65" t="s">
        <v>4799</v>
      </c>
      <c r="AN65" s="1">
        <v>45127</v>
      </c>
      <c r="AO65" t="s">
        <v>4693</v>
      </c>
      <c r="AP65" t="s">
        <v>483</v>
      </c>
      <c r="AQ65" t="s">
        <v>39</v>
      </c>
      <c r="AR65" t="s">
        <v>272</v>
      </c>
      <c r="AS65" t="s">
        <v>484</v>
      </c>
      <c r="AT65" t="s">
        <v>2704</v>
      </c>
      <c r="AU65" t="s">
        <v>348</v>
      </c>
      <c r="AV65" t="s">
        <v>35</v>
      </c>
      <c r="AW65" t="s">
        <v>82</v>
      </c>
      <c r="AX65" t="s">
        <v>96</v>
      </c>
      <c r="AY65">
        <v>0</v>
      </c>
      <c r="AZ65">
        <v>0</v>
      </c>
      <c r="BA65">
        <v>0</v>
      </c>
      <c r="BB65">
        <v>0</v>
      </c>
      <c r="BC65">
        <v>0</v>
      </c>
    </row>
    <row r="66" spans="1:55" x14ac:dyDescent="0.3">
      <c r="A66" t="s">
        <v>465</v>
      </c>
      <c r="B66" t="s">
        <v>466</v>
      </c>
      <c r="C66" t="s">
        <v>467</v>
      </c>
      <c r="D66" t="s">
        <v>468</v>
      </c>
      <c r="E66" t="s">
        <v>469</v>
      </c>
      <c r="F66" t="s">
        <v>470</v>
      </c>
      <c r="G66" t="s">
        <v>558</v>
      </c>
      <c r="H66" t="s">
        <v>57</v>
      </c>
      <c r="I66" t="s">
        <v>961</v>
      </c>
      <c r="J66" t="s">
        <v>117</v>
      </c>
      <c r="K66" t="s">
        <v>823</v>
      </c>
      <c r="L66" t="s">
        <v>118</v>
      </c>
      <c r="M66" t="s">
        <v>962</v>
      </c>
      <c r="N66" t="s">
        <v>119</v>
      </c>
      <c r="O66" t="s">
        <v>562</v>
      </c>
      <c r="P66" t="s">
        <v>120</v>
      </c>
      <c r="Q66" t="s">
        <v>577</v>
      </c>
      <c r="R66" t="s">
        <v>347</v>
      </c>
      <c r="S66" t="s">
        <v>271</v>
      </c>
      <c r="T66" t="s">
        <v>33</v>
      </c>
      <c r="U66" t="s">
        <v>90</v>
      </c>
      <c r="V66" t="s">
        <v>2705</v>
      </c>
      <c r="W66" t="s">
        <v>4794</v>
      </c>
      <c r="X66">
        <v>1410000</v>
      </c>
      <c r="AD66" t="s">
        <v>2855</v>
      </c>
      <c r="AE66" t="s">
        <v>2855</v>
      </c>
      <c r="AF66" t="s">
        <v>4795</v>
      </c>
      <c r="AG66" t="s">
        <v>4463</v>
      </c>
      <c r="AH66" t="s">
        <v>419</v>
      </c>
      <c r="AK66" t="s">
        <v>2855</v>
      </c>
      <c r="AM66" t="s">
        <v>4796</v>
      </c>
      <c r="AN66" s="1">
        <v>45120</v>
      </c>
      <c r="AO66" t="s">
        <v>4693</v>
      </c>
      <c r="AP66" t="s">
        <v>483</v>
      </c>
      <c r="AQ66" t="s">
        <v>39</v>
      </c>
      <c r="AR66" t="s">
        <v>272</v>
      </c>
      <c r="AS66" t="s">
        <v>484</v>
      </c>
      <c r="AT66" t="s">
        <v>2704</v>
      </c>
      <c r="AU66" t="s">
        <v>348</v>
      </c>
      <c r="AV66" t="s">
        <v>35</v>
      </c>
      <c r="AW66" t="s">
        <v>82</v>
      </c>
      <c r="AX66" t="s">
        <v>96</v>
      </c>
      <c r="AY66">
        <v>0</v>
      </c>
      <c r="AZ66">
        <v>0</v>
      </c>
      <c r="BA66">
        <v>0</v>
      </c>
      <c r="BB66">
        <v>0</v>
      </c>
      <c r="BC66">
        <v>0</v>
      </c>
    </row>
    <row r="67" spans="1:55" x14ac:dyDescent="0.3">
      <c r="A67" t="s">
        <v>465</v>
      </c>
      <c r="B67" t="s">
        <v>466</v>
      </c>
      <c r="C67" t="s">
        <v>467</v>
      </c>
      <c r="D67" t="s">
        <v>468</v>
      </c>
      <c r="E67" t="s">
        <v>469</v>
      </c>
      <c r="F67" t="s">
        <v>470</v>
      </c>
      <c r="G67" t="s">
        <v>558</v>
      </c>
      <c r="H67" t="s">
        <v>57</v>
      </c>
      <c r="I67" t="s">
        <v>961</v>
      </c>
      <c r="J67" t="s">
        <v>117</v>
      </c>
      <c r="K67" t="s">
        <v>823</v>
      </c>
      <c r="L67" t="s">
        <v>118</v>
      </c>
      <c r="M67" t="s">
        <v>962</v>
      </c>
      <c r="N67" t="s">
        <v>119</v>
      </c>
      <c r="O67" t="s">
        <v>562</v>
      </c>
      <c r="P67" t="s">
        <v>120</v>
      </c>
      <c r="Q67" t="s">
        <v>577</v>
      </c>
      <c r="R67" t="s">
        <v>347</v>
      </c>
      <c r="S67" t="s">
        <v>271</v>
      </c>
      <c r="T67" t="s">
        <v>33</v>
      </c>
      <c r="U67" t="s">
        <v>267</v>
      </c>
      <c r="V67" t="s">
        <v>2700</v>
      </c>
      <c r="W67" t="s">
        <v>4790</v>
      </c>
      <c r="X67">
        <v>1482300</v>
      </c>
      <c r="AD67" t="s">
        <v>2855</v>
      </c>
      <c r="AE67" t="s">
        <v>2855</v>
      </c>
      <c r="AF67" t="s">
        <v>4791</v>
      </c>
      <c r="AG67" t="s">
        <v>4792</v>
      </c>
      <c r="AH67" t="s">
        <v>419</v>
      </c>
      <c r="AK67" t="s">
        <v>2855</v>
      </c>
      <c r="AM67" t="s">
        <v>4793</v>
      </c>
      <c r="AN67" s="1">
        <v>45134</v>
      </c>
      <c r="AO67" t="s">
        <v>4693</v>
      </c>
      <c r="AP67" t="s">
        <v>483</v>
      </c>
      <c r="AQ67" t="s">
        <v>39</v>
      </c>
      <c r="AR67" t="s">
        <v>272</v>
      </c>
      <c r="AS67" t="s">
        <v>484</v>
      </c>
      <c r="AT67" t="s">
        <v>2704</v>
      </c>
      <c r="AU67" t="s">
        <v>348</v>
      </c>
      <c r="AV67" t="s">
        <v>35</v>
      </c>
      <c r="AW67" t="s">
        <v>82</v>
      </c>
      <c r="AX67" t="s">
        <v>96</v>
      </c>
      <c r="AY67">
        <v>0</v>
      </c>
      <c r="AZ67">
        <v>0</v>
      </c>
      <c r="BA67">
        <v>0</v>
      </c>
      <c r="BB67">
        <v>29646</v>
      </c>
      <c r="BC67">
        <v>0</v>
      </c>
    </row>
    <row r="68" spans="1:55" x14ac:dyDescent="0.3">
      <c r="A68" t="s">
        <v>465</v>
      </c>
      <c r="B68" t="s">
        <v>466</v>
      </c>
      <c r="C68" t="s">
        <v>467</v>
      </c>
      <c r="D68" t="s">
        <v>468</v>
      </c>
      <c r="E68" t="s">
        <v>469</v>
      </c>
      <c r="F68" t="s">
        <v>470</v>
      </c>
      <c r="G68" t="s">
        <v>558</v>
      </c>
      <c r="H68" t="s">
        <v>57</v>
      </c>
      <c r="I68" t="s">
        <v>961</v>
      </c>
      <c r="J68" t="s">
        <v>117</v>
      </c>
      <c r="K68" t="s">
        <v>823</v>
      </c>
      <c r="L68" t="s">
        <v>118</v>
      </c>
      <c r="M68" t="s">
        <v>962</v>
      </c>
      <c r="N68" t="s">
        <v>119</v>
      </c>
      <c r="O68" t="s">
        <v>562</v>
      </c>
      <c r="P68" t="s">
        <v>120</v>
      </c>
      <c r="Q68" t="s">
        <v>476</v>
      </c>
      <c r="R68" t="s">
        <v>122</v>
      </c>
      <c r="S68" t="s">
        <v>271</v>
      </c>
      <c r="T68" t="s">
        <v>33</v>
      </c>
      <c r="U68" t="s">
        <v>89</v>
      </c>
      <c r="V68" t="s">
        <v>2696</v>
      </c>
      <c r="W68" t="s">
        <v>4787</v>
      </c>
      <c r="X68">
        <v>981000</v>
      </c>
      <c r="AD68" t="s">
        <v>2855</v>
      </c>
      <c r="AE68" t="s">
        <v>2855</v>
      </c>
      <c r="AF68" t="s">
        <v>4788</v>
      </c>
      <c r="AG68" t="s">
        <v>4594</v>
      </c>
      <c r="AH68" t="s">
        <v>419</v>
      </c>
      <c r="AK68" t="s">
        <v>2855</v>
      </c>
      <c r="AM68" t="s">
        <v>4789</v>
      </c>
      <c r="AN68" s="1">
        <v>45133</v>
      </c>
      <c r="AO68" t="s">
        <v>4693</v>
      </c>
      <c r="AP68" t="s">
        <v>483</v>
      </c>
      <c r="AQ68" t="s">
        <v>39</v>
      </c>
      <c r="AR68" t="s">
        <v>272</v>
      </c>
      <c r="AS68" t="s">
        <v>484</v>
      </c>
      <c r="AT68" t="s">
        <v>2691</v>
      </c>
      <c r="AU68" t="s">
        <v>266</v>
      </c>
      <c r="AV68" t="s">
        <v>35</v>
      </c>
      <c r="AW68" t="s">
        <v>82</v>
      </c>
      <c r="AX68" t="s">
        <v>96</v>
      </c>
      <c r="AY68">
        <v>0</v>
      </c>
      <c r="AZ68">
        <v>0</v>
      </c>
      <c r="BA68">
        <v>0</v>
      </c>
      <c r="BB68">
        <v>0</v>
      </c>
      <c r="BC68">
        <v>0</v>
      </c>
    </row>
    <row r="69" spans="1:55" x14ac:dyDescent="0.3">
      <c r="A69" t="s">
        <v>465</v>
      </c>
      <c r="B69" t="s">
        <v>466</v>
      </c>
      <c r="C69" t="s">
        <v>467</v>
      </c>
      <c r="D69" t="s">
        <v>468</v>
      </c>
      <c r="E69" t="s">
        <v>469</v>
      </c>
      <c r="F69" t="s">
        <v>470</v>
      </c>
      <c r="G69" t="s">
        <v>558</v>
      </c>
      <c r="H69" t="s">
        <v>57</v>
      </c>
      <c r="I69" t="s">
        <v>961</v>
      </c>
      <c r="J69" t="s">
        <v>117</v>
      </c>
      <c r="K69" t="s">
        <v>823</v>
      </c>
      <c r="L69" t="s">
        <v>118</v>
      </c>
      <c r="M69" t="s">
        <v>962</v>
      </c>
      <c r="N69" t="s">
        <v>119</v>
      </c>
      <c r="O69" t="s">
        <v>562</v>
      </c>
      <c r="P69" t="s">
        <v>120</v>
      </c>
      <c r="Q69" t="s">
        <v>476</v>
      </c>
      <c r="R69" t="s">
        <v>122</v>
      </c>
      <c r="S69" t="s">
        <v>271</v>
      </c>
      <c r="T69" t="s">
        <v>33</v>
      </c>
      <c r="U69" t="s">
        <v>90</v>
      </c>
      <c r="V69" t="s">
        <v>2692</v>
      </c>
      <c r="W69" t="s">
        <v>4784</v>
      </c>
      <c r="X69">
        <v>1370000</v>
      </c>
      <c r="AD69" t="s">
        <v>2855</v>
      </c>
      <c r="AE69" t="s">
        <v>2855</v>
      </c>
      <c r="AF69" t="s">
        <v>4785</v>
      </c>
      <c r="AG69" t="s">
        <v>4652</v>
      </c>
      <c r="AH69" t="s">
        <v>419</v>
      </c>
      <c r="AK69" t="s">
        <v>2855</v>
      </c>
      <c r="AM69" t="s">
        <v>4786</v>
      </c>
      <c r="AN69" s="1">
        <v>45126</v>
      </c>
      <c r="AO69" t="s">
        <v>4693</v>
      </c>
      <c r="AP69" t="s">
        <v>483</v>
      </c>
      <c r="AQ69" t="s">
        <v>39</v>
      </c>
      <c r="AR69" t="s">
        <v>272</v>
      </c>
      <c r="AS69" t="s">
        <v>484</v>
      </c>
      <c r="AT69" t="s">
        <v>2691</v>
      </c>
      <c r="AU69" t="s">
        <v>266</v>
      </c>
      <c r="AV69" t="s">
        <v>35</v>
      </c>
      <c r="AW69" t="s">
        <v>82</v>
      </c>
      <c r="AX69" t="s">
        <v>96</v>
      </c>
      <c r="AY69">
        <v>0</v>
      </c>
      <c r="AZ69">
        <v>0</v>
      </c>
      <c r="BA69">
        <v>0</v>
      </c>
      <c r="BB69">
        <v>0</v>
      </c>
      <c r="BC69">
        <v>0</v>
      </c>
    </row>
    <row r="70" spans="1:55" x14ac:dyDescent="0.3">
      <c r="A70" t="s">
        <v>465</v>
      </c>
      <c r="B70" t="s">
        <v>466</v>
      </c>
      <c r="C70" t="s">
        <v>467</v>
      </c>
      <c r="D70" t="s">
        <v>468</v>
      </c>
      <c r="E70" t="s">
        <v>469</v>
      </c>
      <c r="F70" t="s">
        <v>470</v>
      </c>
      <c r="G70" t="s">
        <v>558</v>
      </c>
      <c r="H70" t="s">
        <v>57</v>
      </c>
      <c r="I70" t="s">
        <v>961</v>
      </c>
      <c r="J70" t="s">
        <v>117</v>
      </c>
      <c r="K70" t="s">
        <v>823</v>
      </c>
      <c r="L70" t="s">
        <v>118</v>
      </c>
      <c r="M70" t="s">
        <v>962</v>
      </c>
      <c r="N70" t="s">
        <v>119</v>
      </c>
      <c r="O70" t="s">
        <v>562</v>
      </c>
      <c r="P70" t="s">
        <v>120</v>
      </c>
      <c r="Q70" t="s">
        <v>476</v>
      </c>
      <c r="R70" t="s">
        <v>122</v>
      </c>
      <c r="S70" t="s">
        <v>271</v>
      </c>
      <c r="T70" t="s">
        <v>33</v>
      </c>
      <c r="U70" t="s">
        <v>267</v>
      </c>
      <c r="V70" t="s">
        <v>2687</v>
      </c>
      <c r="W70" t="s">
        <v>4781</v>
      </c>
      <c r="X70">
        <v>1464450</v>
      </c>
      <c r="AD70" t="s">
        <v>2855</v>
      </c>
      <c r="AE70" t="s">
        <v>2855</v>
      </c>
      <c r="AF70" t="s">
        <v>4782</v>
      </c>
      <c r="AG70" t="s">
        <v>4440</v>
      </c>
      <c r="AH70" t="s">
        <v>419</v>
      </c>
      <c r="AK70" t="s">
        <v>2855</v>
      </c>
      <c r="AM70" t="s">
        <v>4783</v>
      </c>
      <c r="AN70" s="1">
        <v>45119</v>
      </c>
      <c r="AO70" t="s">
        <v>4693</v>
      </c>
      <c r="AP70" t="s">
        <v>483</v>
      </c>
      <c r="AQ70" t="s">
        <v>39</v>
      </c>
      <c r="AR70" t="s">
        <v>272</v>
      </c>
      <c r="AS70" t="s">
        <v>484</v>
      </c>
      <c r="AT70" t="s">
        <v>2691</v>
      </c>
      <c r="AU70" t="s">
        <v>266</v>
      </c>
      <c r="AV70" t="s">
        <v>35</v>
      </c>
      <c r="AW70" t="s">
        <v>82</v>
      </c>
      <c r="AX70" t="s">
        <v>96</v>
      </c>
      <c r="AY70">
        <v>0</v>
      </c>
      <c r="AZ70">
        <v>0</v>
      </c>
      <c r="BA70">
        <v>0</v>
      </c>
      <c r="BB70">
        <v>29289</v>
      </c>
      <c r="BC70">
        <v>0</v>
      </c>
    </row>
    <row r="71" spans="1:55" x14ac:dyDescent="0.3">
      <c r="A71" t="s">
        <v>465</v>
      </c>
      <c r="B71" t="s">
        <v>466</v>
      </c>
      <c r="C71" t="s">
        <v>467</v>
      </c>
      <c r="D71" t="s">
        <v>468</v>
      </c>
      <c r="E71" t="s">
        <v>469</v>
      </c>
      <c r="F71" t="s">
        <v>470</v>
      </c>
      <c r="G71" t="s">
        <v>558</v>
      </c>
      <c r="H71" t="s">
        <v>57</v>
      </c>
      <c r="I71" t="s">
        <v>961</v>
      </c>
      <c r="J71" t="s">
        <v>117</v>
      </c>
      <c r="K71" t="s">
        <v>823</v>
      </c>
      <c r="L71" t="s">
        <v>118</v>
      </c>
      <c r="M71" t="s">
        <v>962</v>
      </c>
      <c r="N71" t="s">
        <v>119</v>
      </c>
      <c r="O71" t="s">
        <v>562</v>
      </c>
      <c r="P71" t="s">
        <v>120</v>
      </c>
      <c r="Q71" t="s">
        <v>503</v>
      </c>
      <c r="R71" t="s">
        <v>121</v>
      </c>
      <c r="S71" t="s">
        <v>274</v>
      </c>
      <c r="T71" t="s">
        <v>41</v>
      </c>
      <c r="U71" t="s">
        <v>3180</v>
      </c>
      <c r="V71" t="s">
        <v>4156</v>
      </c>
      <c r="W71" t="s">
        <v>4778</v>
      </c>
      <c r="X71">
        <v>1818500</v>
      </c>
      <c r="AD71" t="s">
        <v>2855</v>
      </c>
      <c r="AE71" t="s">
        <v>2855</v>
      </c>
      <c r="AF71" t="s">
        <v>4779</v>
      </c>
      <c r="AG71" t="s">
        <v>4500</v>
      </c>
      <c r="AH71" t="s">
        <v>419</v>
      </c>
      <c r="AK71" t="s">
        <v>2855</v>
      </c>
      <c r="AM71" t="s">
        <v>4780</v>
      </c>
      <c r="AN71" s="1">
        <v>45131</v>
      </c>
      <c r="AO71" t="s">
        <v>4693</v>
      </c>
      <c r="AP71" t="s">
        <v>483</v>
      </c>
      <c r="AQ71" t="s">
        <v>39</v>
      </c>
      <c r="AR71" t="s">
        <v>495</v>
      </c>
      <c r="AS71" t="s">
        <v>484</v>
      </c>
      <c r="AT71" t="s">
        <v>1794</v>
      </c>
      <c r="AU71" t="s">
        <v>344</v>
      </c>
      <c r="AV71" t="s">
        <v>35</v>
      </c>
      <c r="AW71" t="s">
        <v>82</v>
      </c>
      <c r="AX71" t="s">
        <v>96</v>
      </c>
      <c r="AY71">
        <v>0</v>
      </c>
      <c r="AZ71">
        <v>0</v>
      </c>
      <c r="BA71">
        <v>0</v>
      </c>
      <c r="BB71">
        <v>0</v>
      </c>
      <c r="BC71">
        <v>0</v>
      </c>
    </row>
    <row r="72" spans="1:55" x14ac:dyDescent="0.3">
      <c r="A72" t="s">
        <v>465</v>
      </c>
      <c r="B72" t="s">
        <v>466</v>
      </c>
      <c r="C72" t="s">
        <v>467</v>
      </c>
      <c r="D72" t="s">
        <v>468</v>
      </c>
      <c r="E72" t="s">
        <v>469</v>
      </c>
      <c r="F72" t="s">
        <v>470</v>
      </c>
      <c r="G72" t="s">
        <v>558</v>
      </c>
      <c r="H72" t="s">
        <v>57</v>
      </c>
      <c r="I72" t="s">
        <v>961</v>
      </c>
      <c r="J72" t="s">
        <v>117</v>
      </c>
      <c r="K72" t="s">
        <v>823</v>
      </c>
      <c r="L72" t="s">
        <v>118</v>
      </c>
      <c r="M72" t="s">
        <v>962</v>
      </c>
      <c r="N72" t="s">
        <v>119</v>
      </c>
      <c r="O72" t="s">
        <v>562</v>
      </c>
      <c r="P72" t="s">
        <v>120</v>
      </c>
      <c r="Q72" t="s">
        <v>503</v>
      </c>
      <c r="R72" t="s">
        <v>121</v>
      </c>
      <c r="S72" t="s">
        <v>271</v>
      </c>
      <c r="T72" t="s">
        <v>33</v>
      </c>
      <c r="U72" t="s">
        <v>89</v>
      </c>
      <c r="V72" t="s">
        <v>3559</v>
      </c>
      <c r="W72" t="s">
        <v>4775</v>
      </c>
      <c r="X72">
        <v>965000</v>
      </c>
      <c r="AD72" t="s">
        <v>2855</v>
      </c>
      <c r="AE72" t="s">
        <v>2855</v>
      </c>
      <c r="AF72" t="s">
        <v>4776</v>
      </c>
      <c r="AG72" t="s">
        <v>4570</v>
      </c>
      <c r="AH72" t="s">
        <v>419</v>
      </c>
      <c r="AK72" t="s">
        <v>2855</v>
      </c>
      <c r="AM72" t="s">
        <v>4777</v>
      </c>
      <c r="AN72" s="1">
        <v>45124</v>
      </c>
      <c r="AO72" t="s">
        <v>4693</v>
      </c>
      <c r="AP72" t="s">
        <v>483</v>
      </c>
      <c r="AQ72" t="s">
        <v>39</v>
      </c>
      <c r="AR72" t="s">
        <v>272</v>
      </c>
      <c r="AS72" t="s">
        <v>484</v>
      </c>
      <c r="AT72" t="s">
        <v>1794</v>
      </c>
      <c r="AU72" t="s">
        <v>338</v>
      </c>
      <c r="AV72" t="s">
        <v>35</v>
      </c>
      <c r="AW72" t="s">
        <v>82</v>
      </c>
      <c r="AX72" t="s">
        <v>96</v>
      </c>
      <c r="AY72">
        <v>0</v>
      </c>
      <c r="AZ72">
        <v>0</v>
      </c>
      <c r="BA72">
        <v>0</v>
      </c>
      <c r="BB72">
        <v>0</v>
      </c>
      <c r="BC72">
        <v>0</v>
      </c>
    </row>
    <row r="73" spans="1:55" x14ac:dyDescent="0.3">
      <c r="A73" t="s">
        <v>465</v>
      </c>
      <c r="B73" t="s">
        <v>466</v>
      </c>
      <c r="C73" t="s">
        <v>467</v>
      </c>
      <c r="D73" t="s">
        <v>468</v>
      </c>
      <c r="E73" t="s">
        <v>469</v>
      </c>
      <c r="F73" t="s">
        <v>470</v>
      </c>
      <c r="G73" t="s">
        <v>558</v>
      </c>
      <c r="H73" t="s">
        <v>57</v>
      </c>
      <c r="I73" t="s">
        <v>961</v>
      </c>
      <c r="J73" t="s">
        <v>117</v>
      </c>
      <c r="K73" t="s">
        <v>823</v>
      </c>
      <c r="L73" t="s">
        <v>118</v>
      </c>
      <c r="M73" t="s">
        <v>962</v>
      </c>
      <c r="N73" t="s">
        <v>119</v>
      </c>
      <c r="O73" t="s">
        <v>562</v>
      </c>
      <c r="P73" t="s">
        <v>120</v>
      </c>
      <c r="Q73" t="s">
        <v>503</v>
      </c>
      <c r="R73" t="s">
        <v>121</v>
      </c>
      <c r="S73" t="s">
        <v>271</v>
      </c>
      <c r="T73" t="s">
        <v>33</v>
      </c>
      <c r="U73" t="s">
        <v>89</v>
      </c>
      <c r="V73" t="s">
        <v>3559</v>
      </c>
      <c r="W73" t="s">
        <v>4772</v>
      </c>
      <c r="X73">
        <v>950000</v>
      </c>
      <c r="AD73" t="s">
        <v>2855</v>
      </c>
      <c r="AE73" t="s">
        <v>2855</v>
      </c>
      <c r="AF73" t="s">
        <v>4773</v>
      </c>
      <c r="AG73" t="s">
        <v>4430</v>
      </c>
      <c r="AH73" t="s">
        <v>419</v>
      </c>
      <c r="AK73" t="s">
        <v>2855</v>
      </c>
      <c r="AM73" t="s">
        <v>4774</v>
      </c>
      <c r="AN73" s="1">
        <v>45112</v>
      </c>
      <c r="AO73" t="s">
        <v>4693</v>
      </c>
      <c r="AP73" t="s">
        <v>483</v>
      </c>
      <c r="AQ73" t="s">
        <v>39</v>
      </c>
      <c r="AR73" t="s">
        <v>272</v>
      </c>
      <c r="AS73" t="s">
        <v>484</v>
      </c>
      <c r="AT73" t="s">
        <v>1794</v>
      </c>
      <c r="AU73" t="s">
        <v>338</v>
      </c>
      <c r="AV73" t="s">
        <v>35</v>
      </c>
      <c r="AW73" t="s">
        <v>82</v>
      </c>
      <c r="AX73" t="s">
        <v>96</v>
      </c>
      <c r="AY73">
        <v>0</v>
      </c>
      <c r="AZ73">
        <v>0</v>
      </c>
      <c r="BA73">
        <v>0</v>
      </c>
      <c r="BB73">
        <v>0</v>
      </c>
      <c r="BC73">
        <v>0</v>
      </c>
    </row>
    <row r="74" spans="1:55" x14ac:dyDescent="0.3">
      <c r="A74" t="s">
        <v>465</v>
      </c>
      <c r="B74" t="s">
        <v>466</v>
      </c>
      <c r="C74" t="s">
        <v>467</v>
      </c>
      <c r="D74" t="s">
        <v>468</v>
      </c>
      <c r="E74" t="s">
        <v>469</v>
      </c>
      <c r="F74" t="s">
        <v>470</v>
      </c>
      <c r="G74" t="s">
        <v>558</v>
      </c>
      <c r="H74" t="s">
        <v>57</v>
      </c>
      <c r="I74" t="s">
        <v>961</v>
      </c>
      <c r="J74" t="s">
        <v>117</v>
      </c>
      <c r="K74" t="s">
        <v>823</v>
      </c>
      <c r="L74" t="s">
        <v>118</v>
      </c>
      <c r="M74" t="s">
        <v>962</v>
      </c>
      <c r="N74" t="s">
        <v>119</v>
      </c>
      <c r="O74" t="s">
        <v>562</v>
      </c>
      <c r="P74" t="s">
        <v>120</v>
      </c>
      <c r="Q74" t="s">
        <v>503</v>
      </c>
      <c r="R74" t="s">
        <v>121</v>
      </c>
      <c r="S74" t="s">
        <v>271</v>
      </c>
      <c r="T74" t="s">
        <v>33</v>
      </c>
      <c r="U74" t="s">
        <v>90</v>
      </c>
      <c r="V74" t="s">
        <v>3555</v>
      </c>
      <c r="W74" t="s">
        <v>4769</v>
      </c>
      <c r="X74">
        <v>1340000</v>
      </c>
      <c r="AD74" t="s">
        <v>2855</v>
      </c>
      <c r="AE74" t="s">
        <v>2855</v>
      </c>
      <c r="AF74" t="s">
        <v>4770</v>
      </c>
      <c r="AG74" t="s">
        <v>4311</v>
      </c>
      <c r="AH74" t="s">
        <v>419</v>
      </c>
      <c r="AK74" t="s">
        <v>2855</v>
      </c>
      <c r="AM74" t="s">
        <v>4771</v>
      </c>
      <c r="AN74" s="1">
        <v>45117</v>
      </c>
      <c r="AO74" t="s">
        <v>4693</v>
      </c>
      <c r="AP74" t="s">
        <v>483</v>
      </c>
      <c r="AQ74" t="s">
        <v>39</v>
      </c>
      <c r="AR74" t="s">
        <v>272</v>
      </c>
      <c r="AS74" t="s">
        <v>484</v>
      </c>
      <c r="AT74" t="s">
        <v>1794</v>
      </c>
      <c r="AU74" t="s">
        <v>338</v>
      </c>
      <c r="AV74" t="s">
        <v>35</v>
      </c>
      <c r="AW74" t="s">
        <v>82</v>
      </c>
      <c r="AX74" t="s">
        <v>96</v>
      </c>
      <c r="AY74">
        <v>0</v>
      </c>
      <c r="AZ74">
        <v>0</v>
      </c>
      <c r="BA74">
        <v>0</v>
      </c>
      <c r="BB74">
        <v>0</v>
      </c>
      <c r="BC74">
        <v>0</v>
      </c>
    </row>
    <row r="75" spans="1:55" x14ac:dyDescent="0.3">
      <c r="A75" t="s">
        <v>465</v>
      </c>
      <c r="B75" t="s">
        <v>466</v>
      </c>
      <c r="C75" t="s">
        <v>467</v>
      </c>
      <c r="D75" t="s">
        <v>468</v>
      </c>
      <c r="E75" t="s">
        <v>469</v>
      </c>
      <c r="F75" t="s">
        <v>470</v>
      </c>
      <c r="G75" t="s">
        <v>558</v>
      </c>
      <c r="H75" t="s">
        <v>57</v>
      </c>
      <c r="I75" t="s">
        <v>961</v>
      </c>
      <c r="J75" t="s">
        <v>117</v>
      </c>
      <c r="K75" t="s">
        <v>823</v>
      </c>
      <c r="L75" t="s">
        <v>118</v>
      </c>
      <c r="M75" t="s">
        <v>962</v>
      </c>
      <c r="N75" t="s">
        <v>119</v>
      </c>
      <c r="O75" t="s">
        <v>562</v>
      </c>
      <c r="P75" t="s">
        <v>120</v>
      </c>
      <c r="Q75" t="s">
        <v>503</v>
      </c>
      <c r="R75" t="s">
        <v>121</v>
      </c>
      <c r="S75" t="s">
        <v>271</v>
      </c>
      <c r="T75" t="s">
        <v>33</v>
      </c>
      <c r="U75" t="s">
        <v>90</v>
      </c>
      <c r="V75" t="s">
        <v>3555</v>
      </c>
      <c r="W75" t="s">
        <v>4766</v>
      </c>
      <c r="X75">
        <v>1465000</v>
      </c>
      <c r="AD75" t="s">
        <v>2855</v>
      </c>
      <c r="AE75" t="s">
        <v>2855</v>
      </c>
      <c r="AF75" t="s">
        <v>4767</v>
      </c>
      <c r="AG75" t="s">
        <v>4505</v>
      </c>
      <c r="AH75" t="s">
        <v>419</v>
      </c>
      <c r="AK75" t="s">
        <v>2855</v>
      </c>
      <c r="AM75" t="s">
        <v>4768</v>
      </c>
      <c r="AN75" s="1">
        <v>45111</v>
      </c>
      <c r="AO75" t="s">
        <v>4693</v>
      </c>
      <c r="AP75" t="s">
        <v>483</v>
      </c>
      <c r="AQ75" t="s">
        <v>39</v>
      </c>
      <c r="AR75" t="s">
        <v>272</v>
      </c>
      <c r="AS75" t="s">
        <v>484</v>
      </c>
      <c r="AT75" t="s">
        <v>1794</v>
      </c>
      <c r="AU75" t="s">
        <v>338</v>
      </c>
      <c r="AV75" t="s">
        <v>35</v>
      </c>
      <c r="AW75" t="s">
        <v>82</v>
      </c>
      <c r="AX75" t="s">
        <v>96</v>
      </c>
      <c r="AY75">
        <v>0</v>
      </c>
      <c r="AZ75">
        <v>0</v>
      </c>
      <c r="BA75">
        <v>0</v>
      </c>
      <c r="BB75">
        <v>0</v>
      </c>
      <c r="BC75">
        <v>0</v>
      </c>
    </row>
    <row r="76" spans="1:55" x14ac:dyDescent="0.3">
      <c r="A76" t="s">
        <v>465</v>
      </c>
      <c r="B76" t="s">
        <v>466</v>
      </c>
      <c r="C76" t="s">
        <v>467</v>
      </c>
      <c r="D76" t="s">
        <v>468</v>
      </c>
      <c r="E76" t="s">
        <v>469</v>
      </c>
      <c r="F76" t="s">
        <v>470</v>
      </c>
      <c r="G76" t="s">
        <v>558</v>
      </c>
      <c r="H76" t="s">
        <v>57</v>
      </c>
      <c r="I76" t="s">
        <v>961</v>
      </c>
      <c r="J76" t="s">
        <v>117</v>
      </c>
      <c r="K76" t="s">
        <v>823</v>
      </c>
      <c r="L76" t="s">
        <v>118</v>
      </c>
      <c r="M76" t="s">
        <v>962</v>
      </c>
      <c r="N76" t="s">
        <v>119</v>
      </c>
      <c r="O76" t="s">
        <v>562</v>
      </c>
      <c r="P76" t="s">
        <v>120</v>
      </c>
      <c r="Q76" t="s">
        <v>503</v>
      </c>
      <c r="R76" t="s">
        <v>121</v>
      </c>
      <c r="S76" t="s">
        <v>271</v>
      </c>
      <c r="T76" t="s">
        <v>33</v>
      </c>
      <c r="U76" t="s">
        <v>267</v>
      </c>
      <c r="V76" t="s">
        <v>3551</v>
      </c>
      <c r="W76" t="s">
        <v>4763</v>
      </c>
      <c r="X76">
        <v>1474600</v>
      </c>
      <c r="AD76" t="s">
        <v>2855</v>
      </c>
      <c r="AE76" t="s">
        <v>2855</v>
      </c>
      <c r="AF76" t="s">
        <v>4764</v>
      </c>
      <c r="AG76" t="s">
        <v>4500</v>
      </c>
      <c r="AH76" t="s">
        <v>419</v>
      </c>
      <c r="AK76" t="s">
        <v>2855</v>
      </c>
      <c r="AM76" t="s">
        <v>4765</v>
      </c>
      <c r="AN76" s="1">
        <v>45131</v>
      </c>
      <c r="AO76" t="s">
        <v>4693</v>
      </c>
      <c r="AP76" t="s">
        <v>483</v>
      </c>
      <c r="AQ76" t="s">
        <v>39</v>
      </c>
      <c r="AR76" t="s">
        <v>272</v>
      </c>
      <c r="AS76" t="s">
        <v>484</v>
      </c>
      <c r="AT76" t="s">
        <v>1794</v>
      </c>
      <c r="AU76" t="s">
        <v>338</v>
      </c>
      <c r="AV76" t="s">
        <v>35</v>
      </c>
      <c r="AW76" t="s">
        <v>82</v>
      </c>
      <c r="AX76" t="s">
        <v>96</v>
      </c>
      <c r="AY76">
        <v>0</v>
      </c>
      <c r="AZ76">
        <v>0</v>
      </c>
      <c r="BA76">
        <v>0</v>
      </c>
      <c r="BB76">
        <v>29492</v>
      </c>
      <c r="BC76">
        <v>0</v>
      </c>
    </row>
    <row r="77" spans="1:55" x14ac:dyDescent="0.3">
      <c r="A77" t="s">
        <v>465</v>
      </c>
      <c r="B77" t="s">
        <v>466</v>
      </c>
      <c r="C77" t="s">
        <v>467</v>
      </c>
      <c r="D77" t="s">
        <v>468</v>
      </c>
      <c r="E77" t="s">
        <v>469</v>
      </c>
      <c r="F77" t="s">
        <v>470</v>
      </c>
      <c r="G77" t="s">
        <v>558</v>
      </c>
      <c r="H77" t="s">
        <v>57</v>
      </c>
      <c r="I77" t="s">
        <v>961</v>
      </c>
      <c r="J77" t="s">
        <v>117</v>
      </c>
      <c r="K77" t="s">
        <v>823</v>
      </c>
      <c r="L77" t="s">
        <v>118</v>
      </c>
      <c r="M77" t="s">
        <v>962</v>
      </c>
      <c r="N77" t="s">
        <v>119</v>
      </c>
      <c r="O77" t="s">
        <v>562</v>
      </c>
      <c r="P77" t="s">
        <v>120</v>
      </c>
      <c r="Q77" t="s">
        <v>503</v>
      </c>
      <c r="R77" t="s">
        <v>121</v>
      </c>
      <c r="S77" t="s">
        <v>271</v>
      </c>
      <c r="T77" t="s">
        <v>33</v>
      </c>
      <c r="U77" t="s">
        <v>267</v>
      </c>
      <c r="V77" t="s">
        <v>3551</v>
      </c>
      <c r="W77" t="s">
        <v>4760</v>
      </c>
      <c r="X77">
        <v>1494100</v>
      </c>
      <c r="AD77" t="s">
        <v>2855</v>
      </c>
      <c r="AE77" t="s">
        <v>2855</v>
      </c>
      <c r="AF77" t="s">
        <v>4761</v>
      </c>
      <c r="AG77" t="s">
        <v>4509</v>
      </c>
      <c r="AH77" t="s">
        <v>419</v>
      </c>
      <c r="AK77" t="s">
        <v>2855</v>
      </c>
      <c r="AM77" t="s">
        <v>4762</v>
      </c>
      <c r="AN77" s="1">
        <v>45113</v>
      </c>
      <c r="AO77" t="s">
        <v>4693</v>
      </c>
      <c r="AP77" t="s">
        <v>483</v>
      </c>
      <c r="AQ77" t="s">
        <v>39</v>
      </c>
      <c r="AR77" t="s">
        <v>272</v>
      </c>
      <c r="AS77" t="s">
        <v>484</v>
      </c>
      <c r="AT77" t="s">
        <v>1794</v>
      </c>
      <c r="AU77" t="s">
        <v>338</v>
      </c>
      <c r="AV77" t="s">
        <v>35</v>
      </c>
      <c r="AW77" t="s">
        <v>82</v>
      </c>
      <c r="AX77" t="s">
        <v>96</v>
      </c>
      <c r="AY77">
        <v>0</v>
      </c>
      <c r="AZ77">
        <v>0</v>
      </c>
      <c r="BA77">
        <v>0</v>
      </c>
      <c r="BB77">
        <v>29882</v>
      </c>
      <c r="BC77">
        <v>0</v>
      </c>
    </row>
    <row r="78" spans="1:55" x14ac:dyDescent="0.3">
      <c r="A78" t="s">
        <v>465</v>
      </c>
      <c r="B78" t="s">
        <v>466</v>
      </c>
      <c r="C78" t="s">
        <v>467</v>
      </c>
      <c r="D78" t="s">
        <v>468</v>
      </c>
      <c r="E78" t="s">
        <v>469</v>
      </c>
      <c r="F78" t="s">
        <v>470</v>
      </c>
      <c r="G78" t="s">
        <v>558</v>
      </c>
      <c r="H78" t="s">
        <v>57</v>
      </c>
      <c r="I78" t="s">
        <v>559</v>
      </c>
      <c r="J78" t="s">
        <v>58</v>
      </c>
      <c r="K78" t="s">
        <v>637</v>
      </c>
      <c r="L78" t="s">
        <v>78</v>
      </c>
      <c r="M78" t="s">
        <v>836</v>
      </c>
      <c r="N78" t="s">
        <v>102</v>
      </c>
      <c r="O78" t="s">
        <v>562</v>
      </c>
      <c r="P78" t="s">
        <v>103</v>
      </c>
      <c r="Q78" t="s">
        <v>582</v>
      </c>
      <c r="R78" t="s">
        <v>955</v>
      </c>
      <c r="S78" t="s">
        <v>271</v>
      </c>
      <c r="T78" t="s">
        <v>33</v>
      </c>
      <c r="U78" t="s">
        <v>89</v>
      </c>
      <c r="V78" t="s">
        <v>2185</v>
      </c>
      <c r="W78" t="s">
        <v>4706</v>
      </c>
      <c r="X78">
        <v>981000</v>
      </c>
      <c r="AD78" t="s">
        <v>2855</v>
      </c>
      <c r="AE78" t="s">
        <v>2855</v>
      </c>
      <c r="AF78" t="s">
        <v>4707</v>
      </c>
      <c r="AG78" t="s">
        <v>4258</v>
      </c>
      <c r="AH78" t="s">
        <v>419</v>
      </c>
      <c r="AK78" t="s">
        <v>2855</v>
      </c>
      <c r="AM78" t="s">
        <v>4708</v>
      </c>
      <c r="AN78" s="1">
        <v>45118</v>
      </c>
      <c r="AO78" t="s">
        <v>4693</v>
      </c>
      <c r="AP78" t="s">
        <v>483</v>
      </c>
      <c r="AQ78" t="s">
        <v>39</v>
      </c>
      <c r="AR78" t="s">
        <v>272</v>
      </c>
      <c r="AS78" t="s">
        <v>484</v>
      </c>
      <c r="AT78" t="s">
        <v>2180</v>
      </c>
      <c r="AU78" t="s">
        <v>1474</v>
      </c>
      <c r="AV78" t="s">
        <v>35</v>
      </c>
      <c r="AW78" t="s">
        <v>82</v>
      </c>
      <c r="AX78" t="s">
        <v>96</v>
      </c>
      <c r="AY78">
        <v>0</v>
      </c>
      <c r="AZ78">
        <v>0</v>
      </c>
      <c r="BA78">
        <v>0</v>
      </c>
      <c r="BB78">
        <v>0</v>
      </c>
      <c r="BC78">
        <v>0</v>
      </c>
    </row>
    <row r="79" spans="1:55" x14ac:dyDescent="0.3">
      <c r="A79" t="s">
        <v>465</v>
      </c>
      <c r="B79" t="s">
        <v>466</v>
      </c>
      <c r="C79" t="s">
        <v>467</v>
      </c>
      <c r="D79" t="s">
        <v>468</v>
      </c>
      <c r="E79" t="s">
        <v>469</v>
      </c>
      <c r="F79" t="s">
        <v>470</v>
      </c>
      <c r="G79" t="s">
        <v>558</v>
      </c>
      <c r="H79" t="s">
        <v>57</v>
      </c>
      <c r="I79" t="s">
        <v>559</v>
      </c>
      <c r="J79" t="s">
        <v>58</v>
      </c>
      <c r="K79" t="s">
        <v>637</v>
      </c>
      <c r="L79" t="s">
        <v>78</v>
      </c>
      <c r="M79" t="s">
        <v>836</v>
      </c>
      <c r="N79" t="s">
        <v>102</v>
      </c>
      <c r="O79" t="s">
        <v>562</v>
      </c>
      <c r="P79" t="s">
        <v>103</v>
      </c>
      <c r="Q79" t="s">
        <v>582</v>
      </c>
      <c r="R79" t="s">
        <v>955</v>
      </c>
      <c r="S79" t="s">
        <v>271</v>
      </c>
      <c r="T79" t="s">
        <v>33</v>
      </c>
      <c r="U79" t="s">
        <v>90</v>
      </c>
      <c r="V79" t="s">
        <v>2181</v>
      </c>
      <c r="W79" t="s">
        <v>4703</v>
      </c>
      <c r="X79">
        <v>1400000</v>
      </c>
      <c r="AD79" t="s">
        <v>2855</v>
      </c>
      <c r="AE79" t="s">
        <v>2855</v>
      </c>
      <c r="AF79" t="s">
        <v>4704</v>
      </c>
      <c r="AG79" t="s">
        <v>4523</v>
      </c>
      <c r="AH79" t="s">
        <v>419</v>
      </c>
      <c r="AK79" t="s">
        <v>2855</v>
      </c>
      <c r="AM79" t="s">
        <v>4705</v>
      </c>
      <c r="AN79" s="1">
        <v>45132</v>
      </c>
      <c r="AO79" t="s">
        <v>4693</v>
      </c>
      <c r="AP79" t="s">
        <v>483</v>
      </c>
      <c r="AQ79" t="s">
        <v>39</v>
      </c>
      <c r="AR79" t="s">
        <v>272</v>
      </c>
      <c r="AS79" t="s">
        <v>484</v>
      </c>
      <c r="AT79" t="s">
        <v>2180</v>
      </c>
      <c r="AU79" t="s">
        <v>1474</v>
      </c>
      <c r="AV79" t="s">
        <v>35</v>
      </c>
      <c r="AW79" t="s">
        <v>82</v>
      </c>
      <c r="AX79" t="s">
        <v>96</v>
      </c>
      <c r="AY79">
        <v>0</v>
      </c>
      <c r="AZ79">
        <v>0</v>
      </c>
      <c r="BA79">
        <v>0</v>
      </c>
      <c r="BB79">
        <v>0</v>
      </c>
      <c r="BC79">
        <v>0</v>
      </c>
    </row>
    <row r="80" spans="1:55" x14ac:dyDescent="0.3">
      <c r="A80" t="s">
        <v>465</v>
      </c>
      <c r="B80" t="s">
        <v>466</v>
      </c>
      <c r="C80" t="s">
        <v>467</v>
      </c>
      <c r="D80" t="s">
        <v>468</v>
      </c>
      <c r="E80" t="s">
        <v>469</v>
      </c>
      <c r="F80" t="s">
        <v>470</v>
      </c>
      <c r="G80" t="s">
        <v>558</v>
      </c>
      <c r="H80" t="s">
        <v>57</v>
      </c>
      <c r="I80" t="s">
        <v>559</v>
      </c>
      <c r="J80" t="s">
        <v>58</v>
      </c>
      <c r="K80" t="s">
        <v>637</v>
      </c>
      <c r="L80" t="s">
        <v>78</v>
      </c>
      <c r="M80" t="s">
        <v>836</v>
      </c>
      <c r="N80" t="s">
        <v>102</v>
      </c>
      <c r="O80" t="s">
        <v>562</v>
      </c>
      <c r="P80" t="s">
        <v>103</v>
      </c>
      <c r="Q80" t="s">
        <v>582</v>
      </c>
      <c r="R80" t="s">
        <v>955</v>
      </c>
      <c r="S80" t="s">
        <v>271</v>
      </c>
      <c r="T80" t="s">
        <v>33</v>
      </c>
      <c r="U80" t="s">
        <v>267</v>
      </c>
      <c r="V80" t="s">
        <v>2177</v>
      </c>
      <c r="W80" t="s">
        <v>4700</v>
      </c>
      <c r="X80">
        <v>1487350</v>
      </c>
      <c r="AD80" t="s">
        <v>2855</v>
      </c>
      <c r="AE80" t="s">
        <v>2855</v>
      </c>
      <c r="AF80" t="s">
        <v>4701</v>
      </c>
      <c r="AG80" t="s">
        <v>4223</v>
      </c>
      <c r="AH80" t="s">
        <v>419</v>
      </c>
      <c r="AK80" t="s">
        <v>2855</v>
      </c>
      <c r="AM80" t="s">
        <v>4702</v>
      </c>
      <c r="AN80" s="1">
        <v>45125</v>
      </c>
      <c r="AO80" t="s">
        <v>4693</v>
      </c>
      <c r="AP80" t="s">
        <v>483</v>
      </c>
      <c r="AQ80" t="s">
        <v>39</v>
      </c>
      <c r="AR80" t="s">
        <v>272</v>
      </c>
      <c r="AS80" t="s">
        <v>484</v>
      </c>
      <c r="AT80" t="s">
        <v>2180</v>
      </c>
      <c r="AU80" t="s">
        <v>1474</v>
      </c>
      <c r="AV80" t="s">
        <v>35</v>
      </c>
      <c r="AW80" t="s">
        <v>82</v>
      </c>
      <c r="AX80" t="s">
        <v>96</v>
      </c>
      <c r="AY80">
        <v>0</v>
      </c>
      <c r="AZ80">
        <v>0</v>
      </c>
      <c r="BA80">
        <v>0</v>
      </c>
      <c r="BB80">
        <v>29747</v>
      </c>
      <c r="BC80">
        <v>0</v>
      </c>
    </row>
    <row r="81" spans="1:55" x14ac:dyDescent="0.3">
      <c r="A81" t="s">
        <v>465</v>
      </c>
      <c r="B81" t="s">
        <v>466</v>
      </c>
      <c r="C81" t="s">
        <v>467</v>
      </c>
      <c r="D81" t="s">
        <v>468</v>
      </c>
      <c r="E81" t="s">
        <v>469</v>
      </c>
      <c r="F81" t="s">
        <v>470</v>
      </c>
      <c r="G81" t="s">
        <v>558</v>
      </c>
      <c r="H81" t="s">
        <v>57</v>
      </c>
      <c r="I81" t="s">
        <v>559</v>
      </c>
      <c r="J81" t="s">
        <v>58</v>
      </c>
      <c r="K81" t="s">
        <v>637</v>
      </c>
      <c r="L81" t="s">
        <v>78</v>
      </c>
      <c r="M81" t="s">
        <v>836</v>
      </c>
      <c r="N81" t="s">
        <v>102</v>
      </c>
      <c r="O81" t="s">
        <v>562</v>
      </c>
      <c r="P81" t="s">
        <v>103</v>
      </c>
      <c r="Q81" t="s">
        <v>270</v>
      </c>
      <c r="R81" t="s">
        <v>954</v>
      </c>
      <c r="S81" t="s">
        <v>271</v>
      </c>
      <c r="T81" t="s">
        <v>33</v>
      </c>
      <c r="U81" t="s">
        <v>89</v>
      </c>
      <c r="V81" t="s">
        <v>2173</v>
      </c>
      <c r="W81" t="s">
        <v>4697</v>
      </c>
      <c r="X81">
        <v>957000</v>
      </c>
      <c r="AD81" t="s">
        <v>2855</v>
      </c>
      <c r="AE81" t="s">
        <v>2855</v>
      </c>
      <c r="AF81" t="s">
        <v>4698</v>
      </c>
      <c r="AG81" t="s">
        <v>4500</v>
      </c>
      <c r="AH81" t="s">
        <v>419</v>
      </c>
      <c r="AK81" t="s">
        <v>2855</v>
      </c>
      <c r="AM81" t="s">
        <v>4699</v>
      </c>
      <c r="AN81" s="1">
        <v>45131</v>
      </c>
      <c r="AO81" t="s">
        <v>4693</v>
      </c>
      <c r="AP81" t="s">
        <v>483</v>
      </c>
      <c r="AQ81" t="s">
        <v>39</v>
      </c>
      <c r="AR81" t="s">
        <v>272</v>
      </c>
      <c r="AS81" t="s">
        <v>484</v>
      </c>
      <c r="AT81" t="s">
        <v>2168</v>
      </c>
      <c r="AU81" t="s">
        <v>1472</v>
      </c>
      <c r="AV81" t="s">
        <v>35</v>
      </c>
      <c r="AW81" t="s">
        <v>82</v>
      </c>
      <c r="AX81" t="s">
        <v>96</v>
      </c>
      <c r="AY81">
        <v>0</v>
      </c>
      <c r="AZ81">
        <v>0</v>
      </c>
      <c r="BA81">
        <v>0</v>
      </c>
      <c r="BB81">
        <v>0</v>
      </c>
      <c r="BC81">
        <v>0</v>
      </c>
    </row>
    <row r="82" spans="1:55" x14ac:dyDescent="0.3">
      <c r="A82" t="s">
        <v>465</v>
      </c>
      <c r="B82" t="s">
        <v>466</v>
      </c>
      <c r="C82" t="s">
        <v>467</v>
      </c>
      <c r="D82" t="s">
        <v>468</v>
      </c>
      <c r="E82" t="s">
        <v>469</v>
      </c>
      <c r="F82" t="s">
        <v>470</v>
      </c>
      <c r="G82" t="s">
        <v>558</v>
      </c>
      <c r="H82" t="s">
        <v>57</v>
      </c>
      <c r="I82" t="s">
        <v>559</v>
      </c>
      <c r="J82" t="s">
        <v>58</v>
      </c>
      <c r="K82" t="s">
        <v>637</v>
      </c>
      <c r="L82" t="s">
        <v>78</v>
      </c>
      <c r="M82" t="s">
        <v>836</v>
      </c>
      <c r="N82" t="s">
        <v>102</v>
      </c>
      <c r="O82" t="s">
        <v>562</v>
      </c>
      <c r="P82" t="s">
        <v>103</v>
      </c>
      <c r="Q82" t="s">
        <v>270</v>
      </c>
      <c r="R82" t="s">
        <v>954</v>
      </c>
      <c r="S82" t="s">
        <v>271</v>
      </c>
      <c r="T82" t="s">
        <v>33</v>
      </c>
      <c r="U82" t="s">
        <v>90</v>
      </c>
      <c r="V82" t="s">
        <v>2169</v>
      </c>
      <c r="W82" t="s">
        <v>4694</v>
      </c>
      <c r="X82">
        <v>1400000</v>
      </c>
      <c r="AD82" t="s">
        <v>2855</v>
      </c>
      <c r="AE82" t="s">
        <v>2855</v>
      </c>
      <c r="AF82" t="s">
        <v>4695</v>
      </c>
      <c r="AG82" t="s">
        <v>4570</v>
      </c>
      <c r="AH82" t="s">
        <v>419</v>
      </c>
      <c r="AK82" t="s">
        <v>2855</v>
      </c>
      <c r="AM82" t="s">
        <v>4696</v>
      </c>
      <c r="AN82" s="1">
        <v>45124</v>
      </c>
      <c r="AO82" t="s">
        <v>4693</v>
      </c>
      <c r="AP82" t="s">
        <v>483</v>
      </c>
      <c r="AQ82" t="s">
        <v>39</v>
      </c>
      <c r="AR82" t="s">
        <v>272</v>
      </c>
      <c r="AS82" t="s">
        <v>484</v>
      </c>
      <c r="AT82" t="s">
        <v>2168</v>
      </c>
      <c r="AU82" t="s">
        <v>1472</v>
      </c>
      <c r="AV82" t="s">
        <v>35</v>
      </c>
      <c r="AW82" t="s">
        <v>82</v>
      </c>
      <c r="AX82" t="s">
        <v>96</v>
      </c>
      <c r="AY82">
        <v>0</v>
      </c>
      <c r="AZ82">
        <v>0</v>
      </c>
      <c r="BA82">
        <v>0</v>
      </c>
      <c r="BB82">
        <v>0</v>
      </c>
      <c r="BC82">
        <v>0</v>
      </c>
    </row>
    <row r="83" spans="1:55" x14ac:dyDescent="0.3">
      <c r="A83" t="s">
        <v>465</v>
      </c>
      <c r="B83" t="s">
        <v>466</v>
      </c>
      <c r="C83" t="s">
        <v>467</v>
      </c>
      <c r="D83" t="s">
        <v>468</v>
      </c>
      <c r="E83" t="s">
        <v>469</v>
      </c>
      <c r="F83" t="s">
        <v>470</v>
      </c>
      <c r="G83" t="s">
        <v>558</v>
      </c>
      <c r="H83" t="s">
        <v>57</v>
      </c>
      <c r="I83" t="s">
        <v>559</v>
      </c>
      <c r="J83" t="s">
        <v>58</v>
      </c>
      <c r="K83" t="s">
        <v>637</v>
      </c>
      <c r="L83" t="s">
        <v>78</v>
      </c>
      <c r="M83" t="s">
        <v>836</v>
      </c>
      <c r="N83" t="s">
        <v>102</v>
      </c>
      <c r="O83" t="s">
        <v>562</v>
      </c>
      <c r="P83" t="s">
        <v>103</v>
      </c>
      <c r="Q83" t="s">
        <v>270</v>
      </c>
      <c r="R83" t="s">
        <v>954</v>
      </c>
      <c r="S83" t="s">
        <v>271</v>
      </c>
      <c r="T83" t="s">
        <v>33</v>
      </c>
      <c r="U83" t="s">
        <v>267</v>
      </c>
      <c r="V83" t="s">
        <v>2164</v>
      </c>
      <c r="W83" t="s">
        <v>4690</v>
      </c>
      <c r="X83">
        <v>1477100</v>
      </c>
      <c r="AD83" t="s">
        <v>2855</v>
      </c>
      <c r="AE83" t="s">
        <v>2855</v>
      </c>
      <c r="AF83" t="s">
        <v>4691</v>
      </c>
      <c r="AG83" t="s">
        <v>4311</v>
      </c>
      <c r="AH83" t="s">
        <v>419</v>
      </c>
      <c r="AK83" t="s">
        <v>2855</v>
      </c>
      <c r="AM83" t="s">
        <v>4692</v>
      </c>
      <c r="AN83" s="1">
        <v>45117</v>
      </c>
      <c r="AO83" t="s">
        <v>4693</v>
      </c>
      <c r="AP83" t="s">
        <v>483</v>
      </c>
      <c r="AQ83" t="s">
        <v>39</v>
      </c>
      <c r="AR83" t="s">
        <v>272</v>
      </c>
      <c r="AS83" t="s">
        <v>484</v>
      </c>
      <c r="AT83" t="s">
        <v>2168</v>
      </c>
      <c r="AU83" t="s">
        <v>1472</v>
      </c>
      <c r="AV83" t="s">
        <v>35</v>
      </c>
      <c r="AW83" t="s">
        <v>82</v>
      </c>
      <c r="AX83" t="s">
        <v>96</v>
      </c>
      <c r="AY83">
        <v>0</v>
      </c>
      <c r="AZ83">
        <v>0</v>
      </c>
      <c r="BA83">
        <v>0</v>
      </c>
      <c r="BB83">
        <v>29542</v>
      </c>
      <c r="BC83">
        <v>0</v>
      </c>
    </row>
    <row r="84" spans="1:55" x14ac:dyDescent="0.3">
      <c r="A84" t="s">
        <v>465</v>
      </c>
      <c r="B84" t="s">
        <v>466</v>
      </c>
      <c r="C84" t="s">
        <v>467</v>
      </c>
      <c r="D84" t="s">
        <v>468</v>
      </c>
      <c r="E84" t="s">
        <v>469</v>
      </c>
      <c r="F84" t="s">
        <v>470</v>
      </c>
      <c r="G84" t="s">
        <v>558</v>
      </c>
      <c r="H84" t="s">
        <v>57</v>
      </c>
      <c r="I84" t="s">
        <v>559</v>
      </c>
      <c r="J84" t="s">
        <v>58</v>
      </c>
      <c r="K84" t="s">
        <v>637</v>
      </c>
      <c r="L84" t="s">
        <v>78</v>
      </c>
      <c r="M84" t="s">
        <v>836</v>
      </c>
      <c r="N84" t="s">
        <v>102</v>
      </c>
      <c r="O84" t="s">
        <v>562</v>
      </c>
      <c r="P84" t="s">
        <v>103</v>
      </c>
      <c r="Q84" t="s">
        <v>577</v>
      </c>
      <c r="R84" t="s">
        <v>953</v>
      </c>
      <c r="S84" t="s">
        <v>271</v>
      </c>
      <c r="T84" t="s">
        <v>33</v>
      </c>
      <c r="U84" t="s">
        <v>89</v>
      </c>
      <c r="V84" t="s">
        <v>2159</v>
      </c>
      <c r="W84" t="s">
        <v>4687</v>
      </c>
      <c r="X84">
        <v>970000</v>
      </c>
      <c r="AD84" t="s">
        <v>2855</v>
      </c>
      <c r="AE84" t="s">
        <v>2855</v>
      </c>
      <c r="AF84" t="s">
        <v>4688</v>
      </c>
      <c r="AG84" t="s">
        <v>4544</v>
      </c>
      <c r="AH84" t="s">
        <v>419</v>
      </c>
      <c r="AK84" t="s">
        <v>2855</v>
      </c>
      <c r="AM84" t="s">
        <v>4689</v>
      </c>
      <c r="AN84" s="1">
        <v>45128</v>
      </c>
      <c r="AO84" t="s">
        <v>4561</v>
      </c>
      <c r="AP84" t="s">
        <v>483</v>
      </c>
      <c r="AQ84" t="s">
        <v>39</v>
      </c>
      <c r="AR84" t="s">
        <v>272</v>
      </c>
      <c r="AS84" t="s">
        <v>484</v>
      </c>
      <c r="AT84" t="s">
        <v>2154</v>
      </c>
      <c r="AU84" t="s">
        <v>262</v>
      </c>
      <c r="AV84" t="s">
        <v>35</v>
      </c>
      <c r="AW84" t="s">
        <v>82</v>
      </c>
      <c r="AX84" t="s">
        <v>96</v>
      </c>
      <c r="AY84">
        <v>0</v>
      </c>
      <c r="AZ84">
        <v>0</v>
      </c>
      <c r="BA84">
        <v>0</v>
      </c>
      <c r="BB84">
        <v>0</v>
      </c>
      <c r="BC84">
        <v>0</v>
      </c>
    </row>
    <row r="85" spans="1:55" x14ac:dyDescent="0.3">
      <c r="A85" t="s">
        <v>465</v>
      </c>
      <c r="B85" t="s">
        <v>466</v>
      </c>
      <c r="C85" t="s">
        <v>467</v>
      </c>
      <c r="D85" t="s">
        <v>468</v>
      </c>
      <c r="E85" t="s">
        <v>469</v>
      </c>
      <c r="F85" t="s">
        <v>470</v>
      </c>
      <c r="G85" t="s">
        <v>558</v>
      </c>
      <c r="H85" t="s">
        <v>57</v>
      </c>
      <c r="I85" t="s">
        <v>559</v>
      </c>
      <c r="J85" t="s">
        <v>58</v>
      </c>
      <c r="K85" t="s">
        <v>637</v>
      </c>
      <c r="L85" t="s">
        <v>78</v>
      </c>
      <c r="M85" t="s">
        <v>836</v>
      </c>
      <c r="N85" t="s">
        <v>102</v>
      </c>
      <c r="O85" t="s">
        <v>562</v>
      </c>
      <c r="P85" t="s">
        <v>103</v>
      </c>
      <c r="Q85" t="s">
        <v>577</v>
      </c>
      <c r="R85" t="s">
        <v>953</v>
      </c>
      <c r="S85" t="s">
        <v>271</v>
      </c>
      <c r="T85" t="s">
        <v>33</v>
      </c>
      <c r="U85" t="s">
        <v>90</v>
      </c>
      <c r="V85" t="s">
        <v>2155</v>
      </c>
      <c r="W85" t="s">
        <v>4684</v>
      </c>
      <c r="X85">
        <v>1435000</v>
      </c>
      <c r="AD85" t="s">
        <v>2855</v>
      </c>
      <c r="AE85" t="s">
        <v>2855</v>
      </c>
      <c r="AF85" t="s">
        <v>4685</v>
      </c>
      <c r="AG85" t="s">
        <v>4473</v>
      </c>
      <c r="AH85" t="s">
        <v>419</v>
      </c>
      <c r="AK85" t="s">
        <v>2855</v>
      </c>
      <c r="AM85" t="s">
        <v>4686</v>
      </c>
      <c r="AN85" s="1">
        <v>45121</v>
      </c>
      <c r="AO85" t="s">
        <v>4561</v>
      </c>
      <c r="AP85" t="s">
        <v>483</v>
      </c>
      <c r="AQ85" t="s">
        <v>39</v>
      </c>
      <c r="AR85" t="s">
        <v>272</v>
      </c>
      <c r="AS85" t="s">
        <v>484</v>
      </c>
      <c r="AT85" t="s">
        <v>2154</v>
      </c>
      <c r="AU85" t="s">
        <v>262</v>
      </c>
      <c r="AV85" t="s">
        <v>35</v>
      </c>
      <c r="AW85" t="s">
        <v>82</v>
      </c>
      <c r="AX85" t="s">
        <v>96</v>
      </c>
      <c r="AY85">
        <v>0</v>
      </c>
      <c r="AZ85">
        <v>0</v>
      </c>
      <c r="BA85">
        <v>0</v>
      </c>
      <c r="BB85">
        <v>0</v>
      </c>
      <c r="BC85">
        <v>0</v>
      </c>
    </row>
    <row r="86" spans="1:55" x14ac:dyDescent="0.3">
      <c r="A86" t="s">
        <v>465</v>
      </c>
      <c r="B86" t="s">
        <v>466</v>
      </c>
      <c r="C86" t="s">
        <v>467</v>
      </c>
      <c r="D86" t="s">
        <v>468</v>
      </c>
      <c r="E86" t="s">
        <v>469</v>
      </c>
      <c r="F86" t="s">
        <v>470</v>
      </c>
      <c r="G86" t="s">
        <v>558</v>
      </c>
      <c r="H86" t="s">
        <v>57</v>
      </c>
      <c r="I86" t="s">
        <v>559</v>
      </c>
      <c r="J86" t="s">
        <v>58</v>
      </c>
      <c r="K86" t="s">
        <v>637</v>
      </c>
      <c r="L86" t="s">
        <v>78</v>
      </c>
      <c r="M86" t="s">
        <v>836</v>
      </c>
      <c r="N86" t="s">
        <v>102</v>
      </c>
      <c r="O86" t="s">
        <v>562</v>
      </c>
      <c r="P86" t="s">
        <v>103</v>
      </c>
      <c r="Q86" t="s">
        <v>577</v>
      </c>
      <c r="R86" t="s">
        <v>953</v>
      </c>
      <c r="S86" t="s">
        <v>271</v>
      </c>
      <c r="T86" t="s">
        <v>33</v>
      </c>
      <c r="U86" t="s">
        <v>1964</v>
      </c>
      <c r="V86" t="s">
        <v>2150</v>
      </c>
      <c r="W86" t="s">
        <v>4681</v>
      </c>
      <c r="X86">
        <v>1495000</v>
      </c>
      <c r="AD86" t="s">
        <v>2855</v>
      </c>
      <c r="AE86" t="s">
        <v>2855</v>
      </c>
      <c r="AF86" t="s">
        <v>4682</v>
      </c>
      <c r="AG86" t="s">
        <v>4530</v>
      </c>
      <c r="AH86" t="s">
        <v>419</v>
      </c>
      <c r="AK86" t="s">
        <v>2855</v>
      </c>
      <c r="AM86" t="s">
        <v>4683</v>
      </c>
      <c r="AN86" s="1">
        <v>45114</v>
      </c>
      <c r="AO86" t="s">
        <v>4561</v>
      </c>
      <c r="AP86" t="s">
        <v>483</v>
      </c>
      <c r="AQ86" t="s">
        <v>39</v>
      </c>
      <c r="AR86" t="s">
        <v>272</v>
      </c>
      <c r="AS86" t="s">
        <v>484</v>
      </c>
      <c r="AT86" t="s">
        <v>2154</v>
      </c>
      <c r="AU86" t="s">
        <v>262</v>
      </c>
      <c r="AV86" t="s">
        <v>35</v>
      </c>
      <c r="AW86" t="s">
        <v>82</v>
      </c>
      <c r="AX86" t="s">
        <v>96</v>
      </c>
      <c r="AY86">
        <v>0</v>
      </c>
      <c r="AZ86">
        <v>0</v>
      </c>
      <c r="BA86">
        <v>0</v>
      </c>
      <c r="BB86">
        <v>29900</v>
      </c>
      <c r="BC86">
        <v>0</v>
      </c>
    </row>
    <row r="87" spans="1:55" x14ac:dyDescent="0.3">
      <c r="A87" t="s">
        <v>465</v>
      </c>
      <c r="B87" t="s">
        <v>466</v>
      </c>
      <c r="C87" t="s">
        <v>467</v>
      </c>
      <c r="D87" t="s">
        <v>468</v>
      </c>
      <c r="E87" t="s">
        <v>469</v>
      </c>
      <c r="F87" t="s">
        <v>470</v>
      </c>
      <c r="G87" t="s">
        <v>558</v>
      </c>
      <c r="H87" t="s">
        <v>57</v>
      </c>
      <c r="I87" t="s">
        <v>559</v>
      </c>
      <c r="J87" t="s">
        <v>58</v>
      </c>
      <c r="K87" t="s">
        <v>637</v>
      </c>
      <c r="L87" t="s">
        <v>78</v>
      </c>
      <c r="M87" t="s">
        <v>836</v>
      </c>
      <c r="N87" t="s">
        <v>102</v>
      </c>
      <c r="O87" t="s">
        <v>562</v>
      </c>
      <c r="P87" t="s">
        <v>103</v>
      </c>
      <c r="Q87" t="s">
        <v>476</v>
      </c>
      <c r="R87" t="s">
        <v>106</v>
      </c>
      <c r="S87" t="s">
        <v>274</v>
      </c>
      <c r="T87" t="s">
        <v>41</v>
      </c>
      <c r="U87" t="s">
        <v>3426</v>
      </c>
      <c r="V87" t="s">
        <v>3427</v>
      </c>
      <c r="W87" t="s">
        <v>4678</v>
      </c>
      <c r="X87">
        <v>1075000</v>
      </c>
      <c r="AD87" t="s">
        <v>2855</v>
      </c>
      <c r="AE87" t="s">
        <v>2855</v>
      </c>
      <c r="AF87" t="s">
        <v>4679</v>
      </c>
      <c r="AG87" t="s">
        <v>4500</v>
      </c>
      <c r="AH87" t="s">
        <v>419</v>
      </c>
      <c r="AK87" t="s">
        <v>2855</v>
      </c>
      <c r="AM87" t="s">
        <v>4680</v>
      </c>
      <c r="AN87" s="1">
        <v>45131</v>
      </c>
      <c r="AO87" t="s">
        <v>4561</v>
      </c>
      <c r="AP87" t="s">
        <v>483</v>
      </c>
      <c r="AQ87" t="s">
        <v>39</v>
      </c>
      <c r="AR87" t="s">
        <v>495</v>
      </c>
      <c r="AS87" t="s">
        <v>484</v>
      </c>
      <c r="AT87" t="s">
        <v>2141</v>
      </c>
      <c r="AU87" t="s">
        <v>325</v>
      </c>
      <c r="AV87" t="s">
        <v>35</v>
      </c>
      <c r="AW87" t="s">
        <v>82</v>
      </c>
      <c r="AX87" t="s">
        <v>96</v>
      </c>
      <c r="AY87">
        <v>0</v>
      </c>
      <c r="AZ87">
        <v>0</v>
      </c>
      <c r="BA87">
        <v>0</v>
      </c>
      <c r="BB87">
        <v>0</v>
      </c>
      <c r="BC87">
        <v>0</v>
      </c>
    </row>
    <row r="88" spans="1:55" x14ac:dyDescent="0.3">
      <c r="A88" t="s">
        <v>465</v>
      </c>
      <c r="B88" t="s">
        <v>466</v>
      </c>
      <c r="C88" t="s">
        <v>467</v>
      </c>
      <c r="D88" t="s">
        <v>468</v>
      </c>
      <c r="E88" t="s">
        <v>469</v>
      </c>
      <c r="F88" t="s">
        <v>470</v>
      </c>
      <c r="G88" t="s">
        <v>558</v>
      </c>
      <c r="H88" t="s">
        <v>57</v>
      </c>
      <c r="I88" t="s">
        <v>559</v>
      </c>
      <c r="J88" t="s">
        <v>58</v>
      </c>
      <c r="K88" t="s">
        <v>637</v>
      </c>
      <c r="L88" t="s">
        <v>78</v>
      </c>
      <c r="M88" t="s">
        <v>836</v>
      </c>
      <c r="N88" t="s">
        <v>102</v>
      </c>
      <c r="O88" t="s">
        <v>562</v>
      </c>
      <c r="P88" t="s">
        <v>103</v>
      </c>
      <c r="Q88" t="s">
        <v>476</v>
      </c>
      <c r="R88" t="s">
        <v>106</v>
      </c>
      <c r="S88" t="s">
        <v>274</v>
      </c>
      <c r="T88" t="s">
        <v>41</v>
      </c>
      <c r="U88" t="s">
        <v>3426</v>
      </c>
      <c r="V88" t="s">
        <v>3427</v>
      </c>
      <c r="W88" t="s">
        <v>4675</v>
      </c>
      <c r="X88">
        <v>4252912</v>
      </c>
      <c r="AD88" t="s">
        <v>2855</v>
      </c>
      <c r="AE88" t="s">
        <v>2855</v>
      </c>
      <c r="AF88" t="s">
        <v>4676</v>
      </c>
      <c r="AG88" t="s">
        <v>4473</v>
      </c>
      <c r="AH88" t="s">
        <v>419</v>
      </c>
      <c r="AK88" t="s">
        <v>2855</v>
      </c>
      <c r="AM88" t="s">
        <v>4677</v>
      </c>
      <c r="AN88" s="1">
        <v>45121</v>
      </c>
      <c r="AO88" t="s">
        <v>4561</v>
      </c>
      <c r="AP88" t="s">
        <v>483</v>
      </c>
      <c r="AQ88" t="s">
        <v>39</v>
      </c>
      <c r="AR88" t="s">
        <v>495</v>
      </c>
      <c r="AS88" t="s">
        <v>484</v>
      </c>
      <c r="AT88" t="s">
        <v>2141</v>
      </c>
      <c r="AU88" t="s">
        <v>325</v>
      </c>
      <c r="AV88" t="s">
        <v>35</v>
      </c>
      <c r="AW88" t="s">
        <v>82</v>
      </c>
      <c r="AX88" t="s">
        <v>96</v>
      </c>
      <c r="AY88">
        <v>0</v>
      </c>
      <c r="AZ88">
        <v>0</v>
      </c>
      <c r="BA88">
        <v>0</v>
      </c>
      <c r="BB88">
        <v>0</v>
      </c>
      <c r="BC88">
        <v>0</v>
      </c>
    </row>
    <row r="89" spans="1:55" x14ac:dyDescent="0.3">
      <c r="A89" t="s">
        <v>465</v>
      </c>
      <c r="B89" t="s">
        <v>466</v>
      </c>
      <c r="C89" t="s">
        <v>467</v>
      </c>
      <c r="D89" t="s">
        <v>468</v>
      </c>
      <c r="E89" t="s">
        <v>469</v>
      </c>
      <c r="F89" t="s">
        <v>470</v>
      </c>
      <c r="G89" t="s">
        <v>558</v>
      </c>
      <c r="H89" t="s">
        <v>57</v>
      </c>
      <c r="I89" t="s">
        <v>559</v>
      </c>
      <c r="J89" t="s">
        <v>58</v>
      </c>
      <c r="K89" t="s">
        <v>637</v>
      </c>
      <c r="L89" t="s">
        <v>78</v>
      </c>
      <c r="M89" t="s">
        <v>836</v>
      </c>
      <c r="N89" t="s">
        <v>102</v>
      </c>
      <c r="O89" t="s">
        <v>562</v>
      </c>
      <c r="P89" t="s">
        <v>103</v>
      </c>
      <c r="Q89" t="s">
        <v>476</v>
      </c>
      <c r="R89" t="s">
        <v>106</v>
      </c>
      <c r="S89" t="s">
        <v>274</v>
      </c>
      <c r="T89" t="s">
        <v>41</v>
      </c>
      <c r="U89" t="s">
        <v>3426</v>
      </c>
      <c r="V89" t="s">
        <v>3427</v>
      </c>
      <c r="W89" t="s">
        <v>4672</v>
      </c>
      <c r="X89">
        <v>444500</v>
      </c>
      <c r="AD89" t="s">
        <v>2855</v>
      </c>
      <c r="AE89" t="s">
        <v>2855</v>
      </c>
      <c r="AF89" t="s">
        <v>4673</v>
      </c>
      <c r="AG89" t="s">
        <v>4530</v>
      </c>
      <c r="AH89" t="s">
        <v>419</v>
      </c>
      <c r="AK89" t="s">
        <v>2855</v>
      </c>
      <c r="AM89" t="s">
        <v>4674</v>
      </c>
      <c r="AN89" s="1">
        <v>45114</v>
      </c>
      <c r="AO89" t="s">
        <v>4561</v>
      </c>
      <c r="AP89" t="s">
        <v>483</v>
      </c>
      <c r="AQ89" t="s">
        <v>39</v>
      </c>
      <c r="AR89" t="s">
        <v>495</v>
      </c>
      <c r="AS89" t="s">
        <v>484</v>
      </c>
      <c r="AT89" t="s">
        <v>2141</v>
      </c>
      <c r="AU89" t="s">
        <v>325</v>
      </c>
      <c r="AV89" t="s">
        <v>35</v>
      </c>
      <c r="AW89" t="s">
        <v>82</v>
      </c>
      <c r="AX89" t="s">
        <v>96</v>
      </c>
      <c r="AY89">
        <v>0</v>
      </c>
      <c r="AZ89">
        <v>0</v>
      </c>
      <c r="BA89">
        <v>0</v>
      </c>
      <c r="BB89">
        <v>0</v>
      </c>
      <c r="BC89">
        <v>0</v>
      </c>
    </row>
    <row r="90" spans="1:55" x14ac:dyDescent="0.3">
      <c r="A90" t="s">
        <v>465</v>
      </c>
      <c r="B90" t="s">
        <v>466</v>
      </c>
      <c r="C90" t="s">
        <v>467</v>
      </c>
      <c r="D90" t="s">
        <v>468</v>
      </c>
      <c r="E90" t="s">
        <v>469</v>
      </c>
      <c r="F90" t="s">
        <v>470</v>
      </c>
      <c r="G90" t="s">
        <v>558</v>
      </c>
      <c r="H90" t="s">
        <v>57</v>
      </c>
      <c r="I90" t="s">
        <v>559</v>
      </c>
      <c r="J90" t="s">
        <v>58</v>
      </c>
      <c r="K90" t="s">
        <v>637</v>
      </c>
      <c r="L90" t="s">
        <v>78</v>
      </c>
      <c r="M90" t="s">
        <v>836</v>
      </c>
      <c r="N90" t="s">
        <v>102</v>
      </c>
      <c r="O90" t="s">
        <v>562</v>
      </c>
      <c r="P90" t="s">
        <v>103</v>
      </c>
      <c r="Q90" t="s">
        <v>476</v>
      </c>
      <c r="R90" t="s">
        <v>106</v>
      </c>
      <c r="S90" t="s">
        <v>271</v>
      </c>
      <c r="T90" t="s">
        <v>33</v>
      </c>
      <c r="U90" t="s">
        <v>89</v>
      </c>
      <c r="V90" t="s">
        <v>2146</v>
      </c>
      <c r="W90" t="s">
        <v>4669</v>
      </c>
      <c r="X90">
        <v>959000</v>
      </c>
      <c r="AD90" t="s">
        <v>2855</v>
      </c>
      <c r="AE90" t="s">
        <v>2855</v>
      </c>
      <c r="AF90" t="s">
        <v>4670</v>
      </c>
      <c r="AG90" t="s">
        <v>4509</v>
      </c>
      <c r="AH90" t="s">
        <v>419</v>
      </c>
      <c r="AK90" t="s">
        <v>2855</v>
      </c>
      <c r="AM90" t="s">
        <v>4671</v>
      </c>
      <c r="AN90" s="1">
        <v>45113</v>
      </c>
      <c r="AO90" t="s">
        <v>4561</v>
      </c>
      <c r="AP90" t="s">
        <v>483</v>
      </c>
      <c r="AQ90" t="s">
        <v>39</v>
      </c>
      <c r="AR90" t="s">
        <v>272</v>
      </c>
      <c r="AS90" t="s">
        <v>484</v>
      </c>
      <c r="AT90" t="s">
        <v>2141</v>
      </c>
      <c r="AU90" t="s">
        <v>263</v>
      </c>
      <c r="AV90" t="s">
        <v>35</v>
      </c>
      <c r="AW90" t="s">
        <v>82</v>
      </c>
      <c r="AX90" t="s">
        <v>96</v>
      </c>
      <c r="AY90">
        <v>0</v>
      </c>
      <c r="AZ90">
        <v>0</v>
      </c>
      <c r="BA90">
        <v>0</v>
      </c>
      <c r="BB90">
        <v>0</v>
      </c>
      <c r="BC90">
        <v>0</v>
      </c>
    </row>
    <row r="91" spans="1:55" x14ac:dyDescent="0.3">
      <c r="A91" t="s">
        <v>465</v>
      </c>
      <c r="B91" t="s">
        <v>466</v>
      </c>
      <c r="C91" t="s">
        <v>467</v>
      </c>
      <c r="D91" t="s">
        <v>468</v>
      </c>
      <c r="E91" t="s">
        <v>469</v>
      </c>
      <c r="F91" t="s">
        <v>470</v>
      </c>
      <c r="G91" t="s">
        <v>558</v>
      </c>
      <c r="H91" t="s">
        <v>57</v>
      </c>
      <c r="I91" t="s">
        <v>559</v>
      </c>
      <c r="J91" t="s">
        <v>58</v>
      </c>
      <c r="K91" t="s">
        <v>637</v>
      </c>
      <c r="L91" t="s">
        <v>78</v>
      </c>
      <c r="M91" t="s">
        <v>836</v>
      </c>
      <c r="N91" t="s">
        <v>102</v>
      </c>
      <c r="O91" t="s">
        <v>562</v>
      </c>
      <c r="P91" t="s">
        <v>103</v>
      </c>
      <c r="Q91" t="s">
        <v>476</v>
      </c>
      <c r="R91" t="s">
        <v>106</v>
      </c>
      <c r="S91" t="s">
        <v>271</v>
      </c>
      <c r="T91" t="s">
        <v>33</v>
      </c>
      <c r="U91" t="s">
        <v>90</v>
      </c>
      <c r="V91" t="s">
        <v>2142</v>
      </c>
      <c r="W91" t="s">
        <v>4666</v>
      </c>
      <c r="X91">
        <v>1495000</v>
      </c>
      <c r="AD91" t="s">
        <v>2855</v>
      </c>
      <c r="AE91" t="s">
        <v>2855</v>
      </c>
      <c r="AF91" t="s">
        <v>4667</v>
      </c>
      <c r="AG91" t="s">
        <v>4516</v>
      </c>
      <c r="AH91" t="s">
        <v>419</v>
      </c>
      <c r="AK91" t="s">
        <v>2855</v>
      </c>
      <c r="AM91" t="s">
        <v>4668</v>
      </c>
      <c r="AN91" s="1">
        <v>45127</v>
      </c>
      <c r="AO91" t="s">
        <v>4561</v>
      </c>
      <c r="AP91" t="s">
        <v>483</v>
      </c>
      <c r="AQ91" t="s">
        <v>39</v>
      </c>
      <c r="AR91" t="s">
        <v>272</v>
      </c>
      <c r="AS91" t="s">
        <v>484</v>
      </c>
      <c r="AT91" t="s">
        <v>2141</v>
      </c>
      <c r="AU91" t="s">
        <v>263</v>
      </c>
      <c r="AV91" t="s">
        <v>35</v>
      </c>
      <c r="AW91" t="s">
        <v>82</v>
      </c>
      <c r="AX91" t="s">
        <v>96</v>
      </c>
      <c r="AY91">
        <v>0</v>
      </c>
      <c r="AZ91">
        <v>0</v>
      </c>
      <c r="BA91">
        <v>0</v>
      </c>
      <c r="BB91">
        <v>0</v>
      </c>
      <c r="BC91">
        <v>0</v>
      </c>
    </row>
    <row r="92" spans="1:55" x14ac:dyDescent="0.3">
      <c r="A92" t="s">
        <v>465</v>
      </c>
      <c r="B92" t="s">
        <v>466</v>
      </c>
      <c r="C92" t="s">
        <v>467</v>
      </c>
      <c r="D92" t="s">
        <v>468</v>
      </c>
      <c r="E92" t="s">
        <v>469</v>
      </c>
      <c r="F92" t="s">
        <v>470</v>
      </c>
      <c r="G92" t="s">
        <v>558</v>
      </c>
      <c r="H92" t="s">
        <v>57</v>
      </c>
      <c r="I92" t="s">
        <v>559</v>
      </c>
      <c r="J92" t="s">
        <v>58</v>
      </c>
      <c r="K92" t="s">
        <v>637</v>
      </c>
      <c r="L92" t="s">
        <v>78</v>
      </c>
      <c r="M92" t="s">
        <v>836</v>
      </c>
      <c r="N92" t="s">
        <v>102</v>
      </c>
      <c r="O92" t="s">
        <v>562</v>
      </c>
      <c r="P92" t="s">
        <v>103</v>
      </c>
      <c r="Q92" t="s">
        <v>476</v>
      </c>
      <c r="R92" t="s">
        <v>106</v>
      </c>
      <c r="S92" t="s">
        <v>271</v>
      </c>
      <c r="T92" t="s">
        <v>33</v>
      </c>
      <c r="U92" t="s">
        <v>1964</v>
      </c>
      <c r="V92" t="s">
        <v>2137</v>
      </c>
      <c r="W92" t="s">
        <v>4663</v>
      </c>
      <c r="X92">
        <v>1493300</v>
      </c>
      <c r="AD92" t="s">
        <v>2855</v>
      </c>
      <c r="AE92" t="s">
        <v>2855</v>
      </c>
      <c r="AF92" t="s">
        <v>4664</v>
      </c>
      <c r="AG92" t="s">
        <v>4473</v>
      </c>
      <c r="AH92" t="s">
        <v>419</v>
      </c>
      <c r="AK92" t="s">
        <v>2855</v>
      </c>
      <c r="AM92" t="s">
        <v>4665</v>
      </c>
      <c r="AN92" s="1">
        <v>45121</v>
      </c>
      <c r="AO92" t="s">
        <v>4561</v>
      </c>
      <c r="AP92" t="s">
        <v>483</v>
      </c>
      <c r="AQ92" t="s">
        <v>39</v>
      </c>
      <c r="AR92" t="s">
        <v>272</v>
      </c>
      <c r="AS92" t="s">
        <v>484</v>
      </c>
      <c r="AT92" t="s">
        <v>2141</v>
      </c>
      <c r="AU92" t="s">
        <v>263</v>
      </c>
      <c r="AV92" t="s">
        <v>35</v>
      </c>
      <c r="AW92" t="s">
        <v>82</v>
      </c>
      <c r="AX92" t="s">
        <v>96</v>
      </c>
      <c r="AY92">
        <v>0</v>
      </c>
      <c r="AZ92">
        <v>0</v>
      </c>
      <c r="BA92">
        <v>0</v>
      </c>
      <c r="BB92">
        <v>29866</v>
      </c>
      <c r="BC92">
        <v>0</v>
      </c>
    </row>
    <row r="93" spans="1:55" x14ac:dyDescent="0.3">
      <c r="A93" t="s">
        <v>465</v>
      </c>
      <c r="B93" t="s">
        <v>466</v>
      </c>
      <c r="C93" t="s">
        <v>467</v>
      </c>
      <c r="D93" t="s">
        <v>468</v>
      </c>
      <c r="E93" t="s">
        <v>469</v>
      </c>
      <c r="F93" t="s">
        <v>470</v>
      </c>
      <c r="G93" t="s">
        <v>558</v>
      </c>
      <c r="H93" t="s">
        <v>57</v>
      </c>
      <c r="I93" t="s">
        <v>559</v>
      </c>
      <c r="J93" t="s">
        <v>58</v>
      </c>
      <c r="K93" t="s">
        <v>637</v>
      </c>
      <c r="L93" t="s">
        <v>78</v>
      </c>
      <c r="M93" t="s">
        <v>836</v>
      </c>
      <c r="N93" t="s">
        <v>102</v>
      </c>
      <c r="O93" t="s">
        <v>562</v>
      </c>
      <c r="P93" t="s">
        <v>103</v>
      </c>
      <c r="Q93" t="s">
        <v>503</v>
      </c>
      <c r="R93" t="s">
        <v>952</v>
      </c>
      <c r="S93" t="s">
        <v>275</v>
      </c>
      <c r="T93" t="s">
        <v>55</v>
      </c>
      <c r="U93" t="s">
        <v>1623</v>
      </c>
      <c r="V93" t="s">
        <v>1753</v>
      </c>
      <c r="W93" t="s">
        <v>4660</v>
      </c>
      <c r="X93">
        <v>181203</v>
      </c>
      <c r="AD93" t="s">
        <v>2855</v>
      </c>
      <c r="AE93" t="s">
        <v>2855</v>
      </c>
      <c r="AF93" t="s">
        <v>4661</v>
      </c>
      <c r="AG93" t="s">
        <v>4505</v>
      </c>
      <c r="AH93" t="s">
        <v>419</v>
      </c>
      <c r="AK93" t="s">
        <v>2855</v>
      </c>
      <c r="AM93" t="s">
        <v>4662</v>
      </c>
      <c r="AN93" s="1">
        <v>45111</v>
      </c>
      <c r="AO93" t="s">
        <v>4561</v>
      </c>
      <c r="AP93" t="s">
        <v>483</v>
      </c>
      <c r="AQ93" t="s">
        <v>39</v>
      </c>
      <c r="AR93" t="s">
        <v>644</v>
      </c>
      <c r="AS93" t="s">
        <v>484</v>
      </c>
      <c r="AT93" t="s">
        <v>1744</v>
      </c>
      <c r="AU93" t="s">
        <v>104</v>
      </c>
      <c r="AV93" t="s">
        <v>35</v>
      </c>
      <c r="AW93" t="s">
        <v>82</v>
      </c>
      <c r="AX93" t="s">
        <v>96</v>
      </c>
      <c r="AY93">
        <v>0</v>
      </c>
      <c r="AZ93">
        <v>0</v>
      </c>
      <c r="BA93">
        <v>0</v>
      </c>
      <c r="BB93">
        <v>0</v>
      </c>
      <c r="BC93">
        <v>0</v>
      </c>
    </row>
    <row r="94" spans="1:55" x14ac:dyDescent="0.3">
      <c r="A94" t="s">
        <v>465</v>
      </c>
      <c r="B94" t="s">
        <v>466</v>
      </c>
      <c r="C94" t="s">
        <v>467</v>
      </c>
      <c r="D94" t="s">
        <v>468</v>
      </c>
      <c r="E94" t="s">
        <v>469</v>
      </c>
      <c r="F94" t="s">
        <v>470</v>
      </c>
      <c r="G94" t="s">
        <v>558</v>
      </c>
      <c r="H94" t="s">
        <v>57</v>
      </c>
      <c r="I94" t="s">
        <v>559</v>
      </c>
      <c r="J94" t="s">
        <v>58</v>
      </c>
      <c r="K94" t="s">
        <v>637</v>
      </c>
      <c r="L94" t="s">
        <v>78</v>
      </c>
      <c r="M94" t="s">
        <v>836</v>
      </c>
      <c r="N94" t="s">
        <v>102</v>
      </c>
      <c r="O94" t="s">
        <v>562</v>
      </c>
      <c r="P94" t="s">
        <v>103</v>
      </c>
      <c r="Q94" t="s">
        <v>503</v>
      </c>
      <c r="R94" t="s">
        <v>952</v>
      </c>
      <c r="S94" t="s">
        <v>271</v>
      </c>
      <c r="T94" t="s">
        <v>33</v>
      </c>
      <c r="U94" t="s">
        <v>89</v>
      </c>
      <c r="V94" t="s">
        <v>1749</v>
      </c>
      <c r="W94" t="s">
        <v>4657</v>
      </c>
      <c r="X94">
        <v>972000</v>
      </c>
      <c r="AD94" t="s">
        <v>2855</v>
      </c>
      <c r="AE94" t="s">
        <v>2855</v>
      </c>
      <c r="AF94" t="s">
        <v>4658</v>
      </c>
      <c r="AG94" t="s">
        <v>4440</v>
      </c>
      <c r="AH94" t="s">
        <v>419</v>
      </c>
      <c r="AK94" t="s">
        <v>2855</v>
      </c>
      <c r="AM94" t="s">
        <v>4659</v>
      </c>
      <c r="AN94" s="1">
        <v>45119</v>
      </c>
      <c r="AO94" t="s">
        <v>4561</v>
      </c>
      <c r="AP94" t="s">
        <v>483</v>
      </c>
      <c r="AQ94" t="s">
        <v>39</v>
      </c>
      <c r="AR94" t="s">
        <v>272</v>
      </c>
      <c r="AS94" t="s">
        <v>484</v>
      </c>
      <c r="AT94" t="s">
        <v>1744</v>
      </c>
      <c r="AU94" t="s">
        <v>264</v>
      </c>
      <c r="AV94" t="s">
        <v>35</v>
      </c>
      <c r="AW94" t="s">
        <v>82</v>
      </c>
      <c r="AX94" t="s">
        <v>96</v>
      </c>
      <c r="AY94">
        <v>0</v>
      </c>
      <c r="AZ94">
        <v>0</v>
      </c>
      <c r="BA94">
        <v>0</v>
      </c>
      <c r="BB94">
        <v>0</v>
      </c>
      <c r="BC94">
        <v>0</v>
      </c>
    </row>
    <row r="95" spans="1:55" x14ac:dyDescent="0.3">
      <c r="A95" t="s">
        <v>465</v>
      </c>
      <c r="B95" t="s">
        <v>466</v>
      </c>
      <c r="C95" t="s">
        <v>467</v>
      </c>
      <c r="D95" t="s">
        <v>468</v>
      </c>
      <c r="E95" t="s">
        <v>469</v>
      </c>
      <c r="F95" t="s">
        <v>470</v>
      </c>
      <c r="G95" t="s">
        <v>558</v>
      </c>
      <c r="H95" t="s">
        <v>57</v>
      </c>
      <c r="I95" t="s">
        <v>559</v>
      </c>
      <c r="J95" t="s">
        <v>58</v>
      </c>
      <c r="K95" t="s">
        <v>637</v>
      </c>
      <c r="L95" t="s">
        <v>78</v>
      </c>
      <c r="M95" t="s">
        <v>836</v>
      </c>
      <c r="N95" t="s">
        <v>102</v>
      </c>
      <c r="O95" t="s">
        <v>562</v>
      </c>
      <c r="P95" t="s">
        <v>103</v>
      </c>
      <c r="Q95" t="s">
        <v>503</v>
      </c>
      <c r="R95" t="s">
        <v>952</v>
      </c>
      <c r="S95" t="s">
        <v>271</v>
      </c>
      <c r="T95" t="s">
        <v>33</v>
      </c>
      <c r="U95" t="s">
        <v>90</v>
      </c>
      <c r="V95" t="s">
        <v>1745</v>
      </c>
      <c r="W95" t="s">
        <v>4654</v>
      </c>
      <c r="X95">
        <v>1455000</v>
      </c>
      <c r="AD95" t="s">
        <v>2855</v>
      </c>
      <c r="AE95" t="s">
        <v>2855</v>
      </c>
      <c r="AF95" t="s">
        <v>4655</v>
      </c>
      <c r="AG95" t="s">
        <v>4430</v>
      </c>
      <c r="AH95" t="s">
        <v>419</v>
      </c>
      <c r="AK95" t="s">
        <v>2855</v>
      </c>
      <c r="AM95" t="s">
        <v>4656</v>
      </c>
      <c r="AN95" s="1">
        <v>45112</v>
      </c>
      <c r="AO95" t="s">
        <v>4561</v>
      </c>
      <c r="AP95" t="s">
        <v>483</v>
      </c>
      <c r="AQ95" t="s">
        <v>39</v>
      </c>
      <c r="AR95" t="s">
        <v>272</v>
      </c>
      <c r="AS95" t="s">
        <v>484</v>
      </c>
      <c r="AT95" t="s">
        <v>1744</v>
      </c>
      <c r="AU95" t="s">
        <v>264</v>
      </c>
      <c r="AV95" t="s">
        <v>35</v>
      </c>
      <c r="AW95" t="s">
        <v>82</v>
      </c>
      <c r="AX95" t="s">
        <v>96</v>
      </c>
      <c r="AY95">
        <v>0</v>
      </c>
      <c r="AZ95">
        <v>0</v>
      </c>
      <c r="BA95">
        <v>0</v>
      </c>
      <c r="BB95">
        <v>0</v>
      </c>
      <c r="BC95">
        <v>0</v>
      </c>
    </row>
    <row r="96" spans="1:55" x14ac:dyDescent="0.3">
      <c r="A96" t="s">
        <v>465</v>
      </c>
      <c r="B96" t="s">
        <v>466</v>
      </c>
      <c r="C96" t="s">
        <v>467</v>
      </c>
      <c r="D96" t="s">
        <v>468</v>
      </c>
      <c r="E96" t="s">
        <v>469</v>
      </c>
      <c r="F96" t="s">
        <v>470</v>
      </c>
      <c r="G96" t="s">
        <v>558</v>
      </c>
      <c r="H96" t="s">
        <v>57</v>
      </c>
      <c r="I96" t="s">
        <v>559</v>
      </c>
      <c r="J96" t="s">
        <v>58</v>
      </c>
      <c r="K96" t="s">
        <v>637</v>
      </c>
      <c r="L96" t="s">
        <v>78</v>
      </c>
      <c r="M96" t="s">
        <v>836</v>
      </c>
      <c r="N96" t="s">
        <v>102</v>
      </c>
      <c r="O96" t="s">
        <v>562</v>
      </c>
      <c r="P96" t="s">
        <v>103</v>
      </c>
      <c r="Q96" t="s">
        <v>503</v>
      </c>
      <c r="R96" t="s">
        <v>952</v>
      </c>
      <c r="S96" t="s">
        <v>271</v>
      </c>
      <c r="T96" t="s">
        <v>33</v>
      </c>
      <c r="U96" t="s">
        <v>1964</v>
      </c>
      <c r="V96" t="s">
        <v>2124</v>
      </c>
      <c r="W96" t="s">
        <v>4650</v>
      </c>
      <c r="X96">
        <v>1493050</v>
      </c>
      <c r="AD96" t="s">
        <v>2855</v>
      </c>
      <c r="AE96" t="s">
        <v>2855</v>
      </c>
      <c r="AF96" t="s">
        <v>4651</v>
      </c>
      <c r="AG96" t="s">
        <v>4652</v>
      </c>
      <c r="AH96" t="s">
        <v>419</v>
      </c>
      <c r="AK96" t="s">
        <v>2855</v>
      </c>
      <c r="AM96" t="s">
        <v>4653</v>
      </c>
      <c r="AN96" s="1">
        <v>45126</v>
      </c>
      <c r="AO96" t="s">
        <v>4561</v>
      </c>
      <c r="AP96" t="s">
        <v>483</v>
      </c>
      <c r="AQ96" t="s">
        <v>39</v>
      </c>
      <c r="AR96" t="s">
        <v>272</v>
      </c>
      <c r="AS96" t="s">
        <v>484</v>
      </c>
      <c r="AT96" t="s">
        <v>1744</v>
      </c>
      <c r="AU96" t="s">
        <v>264</v>
      </c>
      <c r="AV96" t="s">
        <v>35</v>
      </c>
      <c r="AW96" t="s">
        <v>82</v>
      </c>
      <c r="AX96" t="s">
        <v>96</v>
      </c>
      <c r="AY96">
        <v>0</v>
      </c>
      <c r="AZ96">
        <v>0</v>
      </c>
      <c r="BA96">
        <v>0</v>
      </c>
      <c r="BB96">
        <v>29861</v>
      </c>
      <c r="BC96">
        <v>0</v>
      </c>
    </row>
    <row r="97" spans="1:55" x14ac:dyDescent="0.3">
      <c r="A97" t="s">
        <v>465</v>
      </c>
      <c r="B97" t="s">
        <v>466</v>
      </c>
      <c r="C97" t="s">
        <v>467</v>
      </c>
      <c r="D97" t="s">
        <v>468</v>
      </c>
      <c r="E97" t="s">
        <v>469</v>
      </c>
      <c r="F97" t="s">
        <v>470</v>
      </c>
      <c r="G97" t="s">
        <v>558</v>
      </c>
      <c r="H97" t="s">
        <v>57</v>
      </c>
      <c r="I97" t="s">
        <v>559</v>
      </c>
      <c r="J97" t="s">
        <v>58</v>
      </c>
      <c r="K97" t="s">
        <v>560</v>
      </c>
      <c r="L97" t="s">
        <v>59</v>
      </c>
      <c r="M97" t="s">
        <v>768</v>
      </c>
      <c r="N97" t="s">
        <v>94</v>
      </c>
      <c r="O97" t="s">
        <v>940</v>
      </c>
      <c r="P97" t="s">
        <v>941</v>
      </c>
      <c r="Q97" t="s">
        <v>503</v>
      </c>
      <c r="R97" t="s">
        <v>95</v>
      </c>
      <c r="S97" t="s">
        <v>271</v>
      </c>
      <c r="T97" t="s">
        <v>33</v>
      </c>
      <c r="U97" t="s">
        <v>89</v>
      </c>
      <c r="V97" t="s">
        <v>1975</v>
      </c>
      <c r="W97" t="s">
        <v>4565</v>
      </c>
      <c r="X97">
        <v>993000</v>
      </c>
      <c r="AD97" t="s">
        <v>2855</v>
      </c>
      <c r="AE97" t="s">
        <v>2855</v>
      </c>
      <c r="AF97" t="s">
        <v>4566</v>
      </c>
      <c r="AG97" t="s">
        <v>4223</v>
      </c>
      <c r="AH97" t="s">
        <v>419</v>
      </c>
      <c r="AK97" t="s">
        <v>2855</v>
      </c>
      <c r="AM97" t="s">
        <v>4567</v>
      </c>
      <c r="AN97" s="1">
        <v>45125</v>
      </c>
      <c r="AO97" t="s">
        <v>4561</v>
      </c>
      <c r="AP97" t="s">
        <v>483</v>
      </c>
      <c r="AQ97" t="s">
        <v>39</v>
      </c>
      <c r="AR97" t="s">
        <v>272</v>
      </c>
      <c r="AS97" t="s">
        <v>484</v>
      </c>
      <c r="AT97" t="s">
        <v>1970</v>
      </c>
      <c r="AU97" t="s">
        <v>1450</v>
      </c>
      <c r="AV97" t="s">
        <v>35</v>
      </c>
      <c r="AW97" t="s">
        <v>82</v>
      </c>
      <c r="AX97" t="s">
        <v>96</v>
      </c>
      <c r="AY97">
        <v>0</v>
      </c>
      <c r="AZ97">
        <v>0</v>
      </c>
      <c r="BA97">
        <v>0</v>
      </c>
      <c r="BB97">
        <v>0</v>
      </c>
      <c r="BC97">
        <v>0</v>
      </c>
    </row>
    <row r="98" spans="1:55" x14ac:dyDescent="0.3">
      <c r="A98" t="s">
        <v>465</v>
      </c>
      <c r="B98" t="s">
        <v>466</v>
      </c>
      <c r="C98" t="s">
        <v>467</v>
      </c>
      <c r="D98" t="s">
        <v>468</v>
      </c>
      <c r="E98" t="s">
        <v>469</v>
      </c>
      <c r="F98" t="s">
        <v>470</v>
      </c>
      <c r="G98" t="s">
        <v>558</v>
      </c>
      <c r="H98" t="s">
        <v>57</v>
      </c>
      <c r="I98" t="s">
        <v>559</v>
      </c>
      <c r="J98" t="s">
        <v>58</v>
      </c>
      <c r="K98" t="s">
        <v>560</v>
      </c>
      <c r="L98" t="s">
        <v>59</v>
      </c>
      <c r="M98" t="s">
        <v>768</v>
      </c>
      <c r="N98" t="s">
        <v>94</v>
      </c>
      <c r="O98" t="s">
        <v>940</v>
      </c>
      <c r="P98" t="s">
        <v>941</v>
      </c>
      <c r="Q98" t="s">
        <v>503</v>
      </c>
      <c r="R98" t="s">
        <v>95</v>
      </c>
      <c r="S98" t="s">
        <v>271</v>
      </c>
      <c r="T98" t="s">
        <v>33</v>
      </c>
      <c r="U98" t="s">
        <v>90</v>
      </c>
      <c r="V98" t="s">
        <v>1971</v>
      </c>
      <c r="W98" t="s">
        <v>4562</v>
      </c>
      <c r="X98">
        <v>1455000</v>
      </c>
      <c r="AD98" t="s">
        <v>2855</v>
      </c>
      <c r="AE98" t="s">
        <v>2855</v>
      </c>
      <c r="AF98" t="s">
        <v>4563</v>
      </c>
      <c r="AG98" t="s">
        <v>4258</v>
      </c>
      <c r="AH98" t="s">
        <v>419</v>
      </c>
      <c r="AK98" t="s">
        <v>2855</v>
      </c>
      <c r="AM98" t="s">
        <v>4564</v>
      </c>
      <c r="AN98" s="1">
        <v>45118</v>
      </c>
      <c r="AO98" t="s">
        <v>4561</v>
      </c>
      <c r="AP98" t="s">
        <v>483</v>
      </c>
      <c r="AQ98" t="s">
        <v>39</v>
      </c>
      <c r="AR98" t="s">
        <v>272</v>
      </c>
      <c r="AS98" t="s">
        <v>484</v>
      </c>
      <c r="AT98" t="s">
        <v>1970</v>
      </c>
      <c r="AU98" t="s">
        <v>1450</v>
      </c>
      <c r="AV98" t="s">
        <v>35</v>
      </c>
      <c r="AW98" t="s">
        <v>82</v>
      </c>
      <c r="AX98" t="s">
        <v>96</v>
      </c>
      <c r="AY98">
        <v>0</v>
      </c>
      <c r="AZ98">
        <v>0</v>
      </c>
      <c r="BA98">
        <v>0</v>
      </c>
      <c r="BB98">
        <v>0</v>
      </c>
      <c r="BC98">
        <v>0</v>
      </c>
    </row>
    <row r="99" spans="1:55" x14ac:dyDescent="0.3">
      <c r="A99" t="s">
        <v>465</v>
      </c>
      <c r="B99" t="s">
        <v>466</v>
      </c>
      <c r="C99" t="s">
        <v>467</v>
      </c>
      <c r="D99" t="s">
        <v>468</v>
      </c>
      <c r="E99" t="s">
        <v>469</v>
      </c>
      <c r="F99" t="s">
        <v>470</v>
      </c>
      <c r="G99" t="s">
        <v>558</v>
      </c>
      <c r="H99" t="s">
        <v>57</v>
      </c>
      <c r="I99" t="s">
        <v>559</v>
      </c>
      <c r="J99" t="s">
        <v>58</v>
      </c>
      <c r="K99" t="s">
        <v>560</v>
      </c>
      <c r="L99" t="s">
        <v>59</v>
      </c>
      <c r="M99" t="s">
        <v>768</v>
      </c>
      <c r="N99" t="s">
        <v>94</v>
      </c>
      <c r="O99" t="s">
        <v>940</v>
      </c>
      <c r="P99" t="s">
        <v>941</v>
      </c>
      <c r="Q99" t="s">
        <v>503</v>
      </c>
      <c r="R99" t="s">
        <v>95</v>
      </c>
      <c r="S99" t="s">
        <v>271</v>
      </c>
      <c r="T99" t="s">
        <v>33</v>
      </c>
      <c r="U99" t="s">
        <v>1964</v>
      </c>
      <c r="V99" t="s">
        <v>1965</v>
      </c>
      <c r="W99" t="s">
        <v>4558</v>
      </c>
      <c r="X99">
        <v>1440000</v>
      </c>
      <c r="AD99" t="s">
        <v>2855</v>
      </c>
      <c r="AE99" t="s">
        <v>2855</v>
      </c>
      <c r="AF99" t="s">
        <v>4559</v>
      </c>
      <c r="AG99" t="s">
        <v>4505</v>
      </c>
      <c r="AH99" t="s">
        <v>419</v>
      </c>
      <c r="AK99" t="s">
        <v>2855</v>
      </c>
      <c r="AM99" t="s">
        <v>4560</v>
      </c>
      <c r="AN99" s="1">
        <v>45111</v>
      </c>
      <c r="AO99" t="s">
        <v>4561</v>
      </c>
      <c r="AP99" t="s">
        <v>483</v>
      </c>
      <c r="AQ99" t="s">
        <v>39</v>
      </c>
      <c r="AR99" t="s">
        <v>272</v>
      </c>
      <c r="AS99" t="s">
        <v>484</v>
      </c>
      <c r="AT99" t="s">
        <v>1970</v>
      </c>
      <c r="AU99" t="s">
        <v>1450</v>
      </c>
      <c r="AV99" t="s">
        <v>35</v>
      </c>
      <c r="AW99" t="s">
        <v>82</v>
      </c>
      <c r="AX99" t="s">
        <v>96</v>
      </c>
      <c r="AY99">
        <v>0</v>
      </c>
      <c r="AZ99">
        <v>0</v>
      </c>
      <c r="BA99">
        <v>0</v>
      </c>
      <c r="BB99">
        <v>28800</v>
      </c>
      <c r="BC99">
        <v>0</v>
      </c>
    </row>
    <row r="100" spans="1:55" x14ac:dyDescent="0.3">
      <c r="A100" t="s">
        <v>465</v>
      </c>
      <c r="B100" t="s">
        <v>466</v>
      </c>
      <c r="C100" t="s">
        <v>467</v>
      </c>
      <c r="D100" t="s">
        <v>468</v>
      </c>
      <c r="E100" t="s">
        <v>469</v>
      </c>
      <c r="F100" t="s">
        <v>470</v>
      </c>
      <c r="G100" t="s">
        <v>471</v>
      </c>
      <c r="H100" t="s">
        <v>27</v>
      </c>
      <c r="I100" t="s">
        <v>472</v>
      </c>
      <c r="J100" t="s">
        <v>28</v>
      </c>
      <c r="K100" t="s">
        <v>473</v>
      </c>
      <c r="L100" t="s">
        <v>29</v>
      </c>
      <c r="M100" t="s">
        <v>474</v>
      </c>
      <c r="N100" t="s">
        <v>30</v>
      </c>
      <c r="O100" t="s">
        <v>523</v>
      </c>
      <c r="P100" t="s">
        <v>51</v>
      </c>
      <c r="Q100" t="s">
        <v>503</v>
      </c>
      <c r="R100" t="s">
        <v>524</v>
      </c>
      <c r="S100" t="s">
        <v>274</v>
      </c>
      <c r="T100" t="s">
        <v>41</v>
      </c>
      <c r="U100" t="s">
        <v>171</v>
      </c>
      <c r="V100" t="s">
        <v>244</v>
      </c>
      <c r="W100" t="s">
        <v>4495</v>
      </c>
      <c r="X100">
        <v>12452106</v>
      </c>
      <c r="AD100" t="s">
        <v>2855</v>
      </c>
      <c r="AE100" t="s">
        <v>2855</v>
      </c>
      <c r="AF100" t="s">
        <v>4496</v>
      </c>
      <c r="AG100" t="s">
        <v>4223</v>
      </c>
      <c r="AH100" t="s">
        <v>419</v>
      </c>
      <c r="AK100" t="s">
        <v>2855</v>
      </c>
      <c r="AM100" t="s">
        <v>4497</v>
      </c>
      <c r="AN100" s="1">
        <v>45125</v>
      </c>
      <c r="AO100" t="s">
        <v>4424</v>
      </c>
      <c r="AP100" t="s">
        <v>483</v>
      </c>
      <c r="AQ100" t="s">
        <v>39</v>
      </c>
      <c r="AR100" t="s">
        <v>495</v>
      </c>
      <c r="AS100" t="s">
        <v>484</v>
      </c>
      <c r="AT100" t="s">
        <v>375</v>
      </c>
      <c r="AU100" t="s">
        <v>170</v>
      </c>
      <c r="AV100" t="s">
        <v>35</v>
      </c>
      <c r="AW100" t="s">
        <v>53</v>
      </c>
      <c r="AX100" t="s">
        <v>54</v>
      </c>
      <c r="AY100">
        <v>0</v>
      </c>
      <c r="AZ100">
        <v>0</v>
      </c>
      <c r="BA100">
        <v>0</v>
      </c>
      <c r="BB100">
        <v>0</v>
      </c>
      <c r="BC100">
        <v>0</v>
      </c>
    </row>
    <row r="101" spans="1:55" x14ac:dyDescent="0.3">
      <c r="A101" t="s">
        <v>465</v>
      </c>
      <c r="B101" t="s">
        <v>466</v>
      </c>
      <c r="C101" t="s">
        <v>467</v>
      </c>
      <c r="D101" t="s">
        <v>468</v>
      </c>
      <c r="E101" t="s">
        <v>469</v>
      </c>
      <c r="F101" t="s">
        <v>470</v>
      </c>
      <c r="G101" t="s">
        <v>471</v>
      </c>
      <c r="H101" t="s">
        <v>27</v>
      </c>
      <c r="I101" t="s">
        <v>472</v>
      </c>
      <c r="J101" t="s">
        <v>28</v>
      </c>
      <c r="K101" t="s">
        <v>473</v>
      </c>
      <c r="L101" t="s">
        <v>29</v>
      </c>
      <c r="M101" t="s">
        <v>474</v>
      </c>
      <c r="N101" t="s">
        <v>30</v>
      </c>
      <c r="O101" t="s">
        <v>523</v>
      </c>
      <c r="P101" t="s">
        <v>51</v>
      </c>
      <c r="Q101" t="s">
        <v>476</v>
      </c>
      <c r="R101" t="s">
        <v>936</v>
      </c>
      <c r="S101" t="s">
        <v>271</v>
      </c>
      <c r="T101" t="s">
        <v>33</v>
      </c>
      <c r="U101" t="s">
        <v>354</v>
      </c>
      <c r="V101" t="s">
        <v>4448</v>
      </c>
      <c r="W101" t="s">
        <v>4471</v>
      </c>
      <c r="X101">
        <v>570000</v>
      </c>
      <c r="AD101" t="s">
        <v>2855</v>
      </c>
      <c r="AE101" t="s">
        <v>2855</v>
      </c>
      <c r="AF101" t="s">
        <v>4472</v>
      </c>
      <c r="AG101" t="s">
        <v>4473</v>
      </c>
      <c r="AH101" t="s">
        <v>419</v>
      </c>
      <c r="AK101" t="s">
        <v>2855</v>
      </c>
      <c r="AM101" t="s">
        <v>4474</v>
      </c>
      <c r="AN101" s="1">
        <v>45121</v>
      </c>
      <c r="AO101" t="s">
        <v>4424</v>
      </c>
      <c r="AP101" t="s">
        <v>483</v>
      </c>
      <c r="AQ101" t="s">
        <v>39</v>
      </c>
      <c r="AR101" t="s">
        <v>272</v>
      </c>
      <c r="AS101" t="s">
        <v>484</v>
      </c>
      <c r="AT101" t="s">
        <v>3202</v>
      </c>
      <c r="AU101" t="s">
        <v>107</v>
      </c>
      <c r="AV101" t="s">
        <v>35</v>
      </c>
      <c r="AW101" t="s">
        <v>53</v>
      </c>
      <c r="AX101" t="s">
        <v>54</v>
      </c>
      <c r="AY101">
        <v>0</v>
      </c>
      <c r="AZ101">
        <v>0</v>
      </c>
      <c r="BA101">
        <v>0</v>
      </c>
      <c r="BB101">
        <v>0</v>
      </c>
      <c r="BC101">
        <v>0</v>
      </c>
    </row>
    <row r="102" spans="1:55" x14ac:dyDescent="0.3">
      <c r="A102" t="s">
        <v>465</v>
      </c>
      <c r="B102" t="s">
        <v>466</v>
      </c>
      <c r="C102" t="s">
        <v>467</v>
      </c>
      <c r="D102" t="s">
        <v>468</v>
      </c>
      <c r="E102" t="s">
        <v>469</v>
      </c>
      <c r="F102" t="s">
        <v>470</v>
      </c>
      <c r="G102" t="s">
        <v>471</v>
      </c>
      <c r="H102" t="s">
        <v>27</v>
      </c>
      <c r="I102" t="s">
        <v>472</v>
      </c>
      <c r="J102" t="s">
        <v>28</v>
      </c>
      <c r="K102" t="s">
        <v>473</v>
      </c>
      <c r="L102" t="s">
        <v>29</v>
      </c>
      <c r="M102" t="s">
        <v>474</v>
      </c>
      <c r="N102" t="s">
        <v>30</v>
      </c>
      <c r="O102" t="s">
        <v>523</v>
      </c>
      <c r="P102" t="s">
        <v>51</v>
      </c>
      <c r="Q102" t="s">
        <v>503</v>
      </c>
      <c r="R102" t="s">
        <v>524</v>
      </c>
      <c r="S102" t="s">
        <v>275</v>
      </c>
      <c r="T102" t="s">
        <v>55</v>
      </c>
      <c r="U102" t="s">
        <v>4806</v>
      </c>
      <c r="V102" t="s">
        <v>4807</v>
      </c>
      <c r="W102" t="s">
        <v>4812</v>
      </c>
      <c r="X102">
        <v>954500</v>
      </c>
      <c r="AD102" t="s">
        <v>2855</v>
      </c>
      <c r="AE102" t="s">
        <v>2855</v>
      </c>
      <c r="AF102" t="s">
        <v>4813</v>
      </c>
      <c r="AG102" t="s">
        <v>4463</v>
      </c>
      <c r="AH102" t="s">
        <v>419</v>
      </c>
      <c r="AK102" t="s">
        <v>2855</v>
      </c>
      <c r="AM102" t="s">
        <v>4814</v>
      </c>
      <c r="AN102" s="1">
        <v>45120</v>
      </c>
      <c r="AO102" t="s">
        <v>4424</v>
      </c>
      <c r="AP102" t="s">
        <v>483</v>
      </c>
      <c r="AQ102" t="s">
        <v>39</v>
      </c>
      <c r="AR102" t="s">
        <v>644</v>
      </c>
      <c r="AS102" t="s">
        <v>484</v>
      </c>
      <c r="AT102" t="s">
        <v>375</v>
      </c>
      <c r="AU102" t="s">
        <v>4811</v>
      </c>
      <c r="AV102" t="s">
        <v>35</v>
      </c>
      <c r="AW102" t="s">
        <v>53</v>
      </c>
      <c r="AX102" t="s">
        <v>54</v>
      </c>
      <c r="AY102">
        <v>0</v>
      </c>
      <c r="AZ102">
        <v>0</v>
      </c>
      <c r="BA102">
        <v>0</v>
      </c>
      <c r="BB102">
        <v>0</v>
      </c>
      <c r="BC102">
        <v>0</v>
      </c>
    </row>
    <row r="103" spans="1:55" x14ac:dyDescent="0.3">
      <c r="A103" t="s">
        <v>465</v>
      </c>
      <c r="B103" t="s">
        <v>466</v>
      </c>
      <c r="C103" t="s">
        <v>467</v>
      </c>
      <c r="D103" t="s">
        <v>468</v>
      </c>
      <c r="E103" t="s">
        <v>469</v>
      </c>
      <c r="F103" t="s">
        <v>470</v>
      </c>
      <c r="G103" t="s">
        <v>471</v>
      </c>
      <c r="H103" t="s">
        <v>27</v>
      </c>
      <c r="I103" t="s">
        <v>472</v>
      </c>
      <c r="J103" t="s">
        <v>28</v>
      </c>
      <c r="K103" t="s">
        <v>473</v>
      </c>
      <c r="L103" t="s">
        <v>29</v>
      </c>
      <c r="M103" t="s">
        <v>474</v>
      </c>
      <c r="N103" t="s">
        <v>30</v>
      </c>
      <c r="O103" t="s">
        <v>523</v>
      </c>
      <c r="P103" t="s">
        <v>51</v>
      </c>
      <c r="Q103" t="s">
        <v>503</v>
      </c>
      <c r="R103" t="s">
        <v>524</v>
      </c>
      <c r="S103" t="s">
        <v>275</v>
      </c>
      <c r="T103" t="s">
        <v>55</v>
      </c>
      <c r="U103" t="s">
        <v>4806</v>
      </c>
      <c r="V103" t="s">
        <v>4807</v>
      </c>
      <c r="W103" t="s">
        <v>4808</v>
      </c>
      <c r="X103">
        <v>542500</v>
      </c>
      <c r="AD103" t="s">
        <v>2855</v>
      </c>
      <c r="AE103" t="s">
        <v>2855</v>
      </c>
      <c r="AF103" t="s">
        <v>4809</v>
      </c>
      <c r="AG103" t="s">
        <v>4463</v>
      </c>
      <c r="AH103" t="s">
        <v>419</v>
      </c>
      <c r="AK103" t="s">
        <v>2855</v>
      </c>
      <c r="AM103" t="s">
        <v>4810</v>
      </c>
      <c r="AN103" s="1">
        <v>45120</v>
      </c>
      <c r="AO103" t="s">
        <v>4424</v>
      </c>
      <c r="AP103" t="s">
        <v>483</v>
      </c>
      <c r="AQ103" t="s">
        <v>39</v>
      </c>
      <c r="AR103" t="s">
        <v>644</v>
      </c>
      <c r="AS103" t="s">
        <v>484</v>
      </c>
      <c r="AT103" t="s">
        <v>375</v>
      </c>
      <c r="AU103" t="s">
        <v>4811</v>
      </c>
      <c r="AV103" t="s">
        <v>35</v>
      </c>
      <c r="AW103" t="s">
        <v>53</v>
      </c>
      <c r="AX103" t="s">
        <v>54</v>
      </c>
      <c r="AY103">
        <v>0</v>
      </c>
      <c r="AZ103">
        <v>0</v>
      </c>
      <c r="BA103">
        <v>0</v>
      </c>
      <c r="BB103">
        <v>0</v>
      </c>
      <c r="BC103">
        <v>0</v>
      </c>
    </row>
    <row r="104" spans="1:55" x14ac:dyDescent="0.3">
      <c r="A104" t="s">
        <v>465</v>
      </c>
      <c r="B104" t="s">
        <v>466</v>
      </c>
      <c r="C104" t="s">
        <v>467</v>
      </c>
      <c r="D104" t="s">
        <v>468</v>
      </c>
      <c r="E104" t="s">
        <v>469</v>
      </c>
      <c r="F104" t="s">
        <v>470</v>
      </c>
      <c r="G104" t="s">
        <v>471</v>
      </c>
      <c r="H104" t="s">
        <v>27</v>
      </c>
      <c r="I104" t="s">
        <v>472</v>
      </c>
      <c r="J104" t="s">
        <v>28</v>
      </c>
      <c r="K104" t="s">
        <v>473</v>
      </c>
      <c r="L104" t="s">
        <v>29</v>
      </c>
      <c r="M104" t="s">
        <v>474</v>
      </c>
      <c r="N104" t="s">
        <v>30</v>
      </c>
      <c r="O104" t="s">
        <v>523</v>
      </c>
      <c r="P104" t="s">
        <v>51</v>
      </c>
      <c r="Q104" t="s">
        <v>476</v>
      </c>
      <c r="R104" t="s">
        <v>936</v>
      </c>
      <c r="S104" t="s">
        <v>271</v>
      </c>
      <c r="T104" t="s">
        <v>33</v>
      </c>
      <c r="U104" t="s">
        <v>354</v>
      </c>
      <c r="V104" t="s">
        <v>4448</v>
      </c>
      <c r="W104" t="s">
        <v>4468</v>
      </c>
      <c r="X104">
        <v>1012000</v>
      </c>
      <c r="AD104" t="s">
        <v>2855</v>
      </c>
      <c r="AE104" t="s">
        <v>2855</v>
      </c>
      <c r="AF104" t="s">
        <v>4469</v>
      </c>
      <c r="AG104" t="s">
        <v>4463</v>
      </c>
      <c r="AH104" t="s">
        <v>419</v>
      </c>
      <c r="AK104" t="s">
        <v>2855</v>
      </c>
      <c r="AM104" t="s">
        <v>4470</v>
      </c>
      <c r="AN104" s="1">
        <v>45120</v>
      </c>
      <c r="AO104" t="s">
        <v>4424</v>
      </c>
      <c r="AP104" t="s">
        <v>483</v>
      </c>
      <c r="AQ104" t="s">
        <v>39</v>
      </c>
      <c r="AR104" t="s">
        <v>272</v>
      </c>
      <c r="AS104" t="s">
        <v>484</v>
      </c>
      <c r="AT104" t="s">
        <v>3202</v>
      </c>
      <c r="AU104" t="s">
        <v>107</v>
      </c>
      <c r="AV104" t="s">
        <v>35</v>
      </c>
      <c r="AW104" t="s">
        <v>53</v>
      </c>
      <c r="AX104" t="s">
        <v>54</v>
      </c>
      <c r="AY104">
        <v>0</v>
      </c>
      <c r="AZ104">
        <v>0</v>
      </c>
      <c r="BA104">
        <v>0</v>
      </c>
      <c r="BB104">
        <v>0</v>
      </c>
      <c r="BC104">
        <v>0</v>
      </c>
    </row>
    <row r="105" spans="1:55" x14ac:dyDescent="0.3">
      <c r="A105" t="s">
        <v>465</v>
      </c>
      <c r="B105" t="s">
        <v>466</v>
      </c>
      <c r="C105" t="s">
        <v>467</v>
      </c>
      <c r="D105" t="s">
        <v>468</v>
      </c>
      <c r="E105" t="s">
        <v>469</v>
      </c>
      <c r="F105" t="s">
        <v>470</v>
      </c>
      <c r="G105" t="s">
        <v>471</v>
      </c>
      <c r="H105" t="s">
        <v>27</v>
      </c>
      <c r="I105" t="s">
        <v>472</v>
      </c>
      <c r="J105" t="s">
        <v>28</v>
      </c>
      <c r="K105" t="s">
        <v>473</v>
      </c>
      <c r="L105" t="s">
        <v>29</v>
      </c>
      <c r="M105" t="s">
        <v>474</v>
      </c>
      <c r="N105" t="s">
        <v>30</v>
      </c>
      <c r="O105" t="s">
        <v>523</v>
      </c>
      <c r="P105" t="s">
        <v>51</v>
      </c>
      <c r="Q105" t="s">
        <v>476</v>
      </c>
      <c r="R105" t="s">
        <v>936</v>
      </c>
      <c r="S105" t="s">
        <v>271</v>
      </c>
      <c r="T105" t="s">
        <v>33</v>
      </c>
      <c r="U105" t="s">
        <v>354</v>
      </c>
      <c r="V105" t="s">
        <v>4448</v>
      </c>
      <c r="W105" t="s">
        <v>4465</v>
      </c>
      <c r="X105">
        <v>1113000</v>
      </c>
      <c r="AD105" t="s">
        <v>2855</v>
      </c>
      <c r="AE105" t="s">
        <v>2855</v>
      </c>
      <c r="AF105" t="s">
        <v>4466</v>
      </c>
      <c r="AG105" t="s">
        <v>4463</v>
      </c>
      <c r="AH105" t="s">
        <v>419</v>
      </c>
      <c r="AK105" t="s">
        <v>2855</v>
      </c>
      <c r="AM105" t="s">
        <v>4467</v>
      </c>
      <c r="AN105" s="1">
        <v>45120</v>
      </c>
      <c r="AO105" t="s">
        <v>4424</v>
      </c>
      <c r="AP105" t="s">
        <v>483</v>
      </c>
      <c r="AQ105" t="s">
        <v>39</v>
      </c>
      <c r="AR105" t="s">
        <v>272</v>
      </c>
      <c r="AS105" t="s">
        <v>484</v>
      </c>
      <c r="AT105" t="s">
        <v>3202</v>
      </c>
      <c r="AU105" t="s">
        <v>107</v>
      </c>
      <c r="AV105" t="s">
        <v>35</v>
      </c>
      <c r="AW105" t="s">
        <v>53</v>
      </c>
      <c r="AX105" t="s">
        <v>54</v>
      </c>
      <c r="AY105">
        <v>0</v>
      </c>
      <c r="AZ105">
        <v>0</v>
      </c>
      <c r="BA105">
        <v>0</v>
      </c>
      <c r="BB105">
        <v>0</v>
      </c>
      <c r="BC105">
        <v>0</v>
      </c>
    </row>
    <row r="106" spans="1:55" x14ac:dyDescent="0.3">
      <c r="A106" t="s">
        <v>465</v>
      </c>
      <c r="B106" t="s">
        <v>466</v>
      </c>
      <c r="C106" t="s">
        <v>467</v>
      </c>
      <c r="D106" t="s">
        <v>468</v>
      </c>
      <c r="E106" t="s">
        <v>469</v>
      </c>
      <c r="F106" t="s">
        <v>470</v>
      </c>
      <c r="G106" t="s">
        <v>471</v>
      </c>
      <c r="H106" t="s">
        <v>27</v>
      </c>
      <c r="I106" t="s">
        <v>472</v>
      </c>
      <c r="J106" t="s">
        <v>28</v>
      </c>
      <c r="K106" t="s">
        <v>473</v>
      </c>
      <c r="L106" t="s">
        <v>29</v>
      </c>
      <c r="M106" t="s">
        <v>474</v>
      </c>
      <c r="N106" t="s">
        <v>30</v>
      </c>
      <c r="O106" t="s">
        <v>523</v>
      </c>
      <c r="P106" t="s">
        <v>51</v>
      </c>
      <c r="Q106" t="s">
        <v>476</v>
      </c>
      <c r="R106" t="s">
        <v>936</v>
      </c>
      <c r="S106" t="s">
        <v>271</v>
      </c>
      <c r="T106" t="s">
        <v>33</v>
      </c>
      <c r="U106" t="s">
        <v>354</v>
      </c>
      <c r="V106" t="s">
        <v>4448</v>
      </c>
      <c r="W106" t="s">
        <v>4461</v>
      </c>
      <c r="X106">
        <v>545000</v>
      </c>
      <c r="AD106" t="s">
        <v>2855</v>
      </c>
      <c r="AE106" t="s">
        <v>2855</v>
      </c>
      <c r="AF106" t="s">
        <v>4462</v>
      </c>
      <c r="AG106" t="s">
        <v>4463</v>
      </c>
      <c r="AH106" t="s">
        <v>419</v>
      </c>
      <c r="AK106" t="s">
        <v>2855</v>
      </c>
      <c r="AM106" t="s">
        <v>4464</v>
      </c>
      <c r="AN106" s="1">
        <v>45120</v>
      </c>
      <c r="AO106" t="s">
        <v>4424</v>
      </c>
      <c r="AP106" t="s">
        <v>483</v>
      </c>
      <c r="AQ106" t="s">
        <v>39</v>
      </c>
      <c r="AR106" t="s">
        <v>272</v>
      </c>
      <c r="AS106" t="s">
        <v>484</v>
      </c>
      <c r="AT106" t="s">
        <v>3202</v>
      </c>
      <c r="AU106" t="s">
        <v>107</v>
      </c>
      <c r="AV106" t="s">
        <v>35</v>
      </c>
      <c r="AW106" t="s">
        <v>53</v>
      </c>
      <c r="AX106" t="s">
        <v>54</v>
      </c>
      <c r="AY106">
        <v>0</v>
      </c>
      <c r="AZ106">
        <v>0</v>
      </c>
      <c r="BA106">
        <v>0</v>
      </c>
      <c r="BB106">
        <v>0</v>
      </c>
      <c r="BC106">
        <v>0</v>
      </c>
    </row>
    <row r="107" spans="1:55" x14ac:dyDescent="0.3">
      <c r="A107" t="s">
        <v>465</v>
      </c>
      <c r="B107" t="s">
        <v>466</v>
      </c>
      <c r="C107" t="s">
        <v>467</v>
      </c>
      <c r="D107" t="s">
        <v>468</v>
      </c>
      <c r="E107" t="s">
        <v>469</v>
      </c>
      <c r="F107" t="s">
        <v>470</v>
      </c>
      <c r="G107" t="s">
        <v>471</v>
      </c>
      <c r="H107" t="s">
        <v>27</v>
      </c>
      <c r="I107" t="s">
        <v>472</v>
      </c>
      <c r="J107" t="s">
        <v>28</v>
      </c>
      <c r="K107" t="s">
        <v>473</v>
      </c>
      <c r="L107" t="s">
        <v>29</v>
      </c>
      <c r="M107" t="s">
        <v>474</v>
      </c>
      <c r="N107" t="s">
        <v>30</v>
      </c>
      <c r="O107" t="s">
        <v>523</v>
      </c>
      <c r="P107" t="s">
        <v>51</v>
      </c>
      <c r="Q107" t="s">
        <v>476</v>
      </c>
      <c r="R107" t="s">
        <v>936</v>
      </c>
      <c r="S107" t="s">
        <v>271</v>
      </c>
      <c r="T107" t="s">
        <v>33</v>
      </c>
      <c r="U107" t="s">
        <v>354</v>
      </c>
      <c r="V107" t="s">
        <v>4448</v>
      </c>
      <c r="W107" t="s">
        <v>4458</v>
      </c>
      <c r="X107">
        <v>1009000</v>
      </c>
      <c r="AD107" t="s">
        <v>2855</v>
      </c>
      <c r="AE107" t="s">
        <v>2855</v>
      </c>
      <c r="AF107" t="s">
        <v>4459</v>
      </c>
      <c r="AG107" t="s">
        <v>4440</v>
      </c>
      <c r="AH107" t="s">
        <v>419</v>
      </c>
      <c r="AK107" t="s">
        <v>2855</v>
      </c>
      <c r="AM107" t="s">
        <v>4460</v>
      </c>
      <c r="AN107" s="1">
        <v>45119</v>
      </c>
      <c r="AO107" t="s">
        <v>4424</v>
      </c>
      <c r="AP107" t="s">
        <v>483</v>
      </c>
      <c r="AQ107" t="s">
        <v>39</v>
      </c>
      <c r="AR107" t="s">
        <v>272</v>
      </c>
      <c r="AS107" t="s">
        <v>484</v>
      </c>
      <c r="AT107" t="s">
        <v>3202</v>
      </c>
      <c r="AU107" t="s">
        <v>107</v>
      </c>
      <c r="AV107" t="s">
        <v>35</v>
      </c>
      <c r="AW107" t="s">
        <v>53</v>
      </c>
      <c r="AX107" t="s">
        <v>54</v>
      </c>
      <c r="AY107">
        <v>0</v>
      </c>
      <c r="AZ107">
        <v>0</v>
      </c>
      <c r="BA107">
        <v>0</v>
      </c>
      <c r="BB107">
        <v>0</v>
      </c>
      <c r="BC107">
        <v>0</v>
      </c>
    </row>
    <row r="108" spans="1:55" x14ac:dyDescent="0.3">
      <c r="A108" t="s">
        <v>465</v>
      </c>
      <c r="B108" t="s">
        <v>466</v>
      </c>
      <c r="C108" t="s">
        <v>467</v>
      </c>
      <c r="D108" t="s">
        <v>468</v>
      </c>
      <c r="E108" t="s">
        <v>469</v>
      </c>
      <c r="F108" t="s">
        <v>470</v>
      </c>
      <c r="G108" t="s">
        <v>471</v>
      </c>
      <c r="H108" t="s">
        <v>27</v>
      </c>
      <c r="I108" t="s">
        <v>472</v>
      </c>
      <c r="J108" t="s">
        <v>28</v>
      </c>
      <c r="K108" t="s">
        <v>473</v>
      </c>
      <c r="L108" t="s">
        <v>29</v>
      </c>
      <c r="M108" t="s">
        <v>474</v>
      </c>
      <c r="N108" t="s">
        <v>30</v>
      </c>
      <c r="O108" t="s">
        <v>523</v>
      </c>
      <c r="P108" t="s">
        <v>51</v>
      </c>
      <c r="Q108" t="s">
        <v>476</v>
      </c>
      <c r="R108" t="s">
        <v>936</v>
      </c>
      <c r="S108" t="s">
        <v>271</v>
      </c>
      <c r="T108" t="s">
        <v>33</v>
      </c>
      <c r="U108" t="s">
        <v>354</v>
      </c>
      <c r="V108" t="s">
        <v>4448</v>
      </c>
      <c r="W108" t="s">
        <v>4455</v>
      </c>
      <c r="X108">
        <v>421400</v>
      </c>
      <c r="AD108" t="s">
        <v>2855</v>
      </c>
      <c r="AE108" t="s">
        <v>2855</v>
      </c>
      <c r="AF108" t="s">
        <v>4456</v>
      </c>
      <c r="AG108" t="s">
        <v>4440</v>
      </c>
      <c r="AH108" t="s">
        <v>419</v>
      </c>
      <c r="AK108" t="s">
        <v>2855</v>
      </c>
      <c r="AM108" t="s">
        <v>4457</v>
      </c>
      <c r="AN108" s="1">
        <v>45119</v>
      </c>
      <c r="AO108" t="s">
        <v>4424</v>
      </c>
      <c r="AP108" t="s">
        <v>483</v>
      </c>
      <c r="AQ108" t="s">
        <v>39</v>
      </c>
      <c r="AR108" t="s">
        <v>272</v>
      </c>
      <c r="AS108" t="s">
        <v>484</v>
      </c>
      <c r="AT108" t="s">
        <v>3202</v>
      </c>
      <c r="AU108" t="s">
        <v>107</v>
      </c>
      <c r="AV108" t="s">
        <v>35</v>
      </c>
      <c r="AW108" t="s">
        <v>53</v>
      </c>
      <c r="AX108" t="s">
        <v>54</v>
      </c>
      <c r="AY108">
        <v>0</v>
      </c>
      <c r="AZ108">
        <v>0</v>
      </c>
      <c r="BA108">
        <v>0</v>
      </c>
      <c r="BB108">
        <v>0</v>
      </c>
      <c r="BC108">
        <v>0</v>
      </c>
    </row>
    <row r="109" spans="1:55" x14ac:dyDescent="0.3">
      <c r="A109" t="s">
        <v>465</v>
      </c>
      <c r="B109" t="s">
        <v>466</v>
      </c>
      <c r="C109" t="s">
        <v>467</v>
      </c>
      <c r="D109" t="s">
        <v>468</v>
      </c>
      <c r="E109" t="s">
        <v>469</v>
      </c>
      <c r="F109" t="s">
        <v>470</v>
      </c>
      <c r="G109" t="s">
        <v>471</v>
      </c>
      <c r="H109" t="s">
        <v>27</v>
      </c>
      <c r="I109" t="s">
        <v>472</v>
      </c>
      <c r="J109" t="s">
        <v>28</v>
      </c>
      <c r="K109" t="s">
        <v>473</v>
      </c>
      <c r="L109" t="s">
        <v>29</v>
      </c>
      <c r="M109" t="s">
        <v>474</v>
      </c>
      <c r="N109" t="s">
        <v>30</v>
      </c>
      <c r="O109" t="s">
        <v>523</v>
      </c>
      <c r="P109" t="s">
        <v>51</v>
      </c>
      <c r="Q109" t="s">
        <v>476</v>
      </c>
      <c r="R109" t="s">
        <v>936</v>
      </c>
      <c r="S109" t="s">
        <v>271</v>
      </c>
      <c r="T109" t="s">
        <v>33</v>
      </c>
      <c r="U109" t="s">
        <v>354</v>
      </c>
      <c r="V109" t="s">
        <v>4448</v>
      </c>
      <c r="W109" t="s">
        <v>4452</v>
      </c>
      <c r="X109">
        <v>1060000</v>
      </c>
      <c r="AD109" t="s">
        <v>2855</v>
      </c>
      <c r="AE109" t="s">
        <v>2855</v>
      </c>
      <c r="AF109" t="s">
        <v>4453</v>
      </c>
      <c r="AG109" t="s">
        <v>4440</v>
      </c>
      <c r="AH109" t="s">
        <v>419</v>
      </c>
      <c r="AK109" t="s">
        <v>2855</v>
      </c>
      <c r="AM109" t="s">
        <v>4454</v>
      </c>
      <c r="AN109" s="1">
        <v>45119</v>
      </c>
      <c r="AO109" t="s">
        <v>4424</v>
      </c>
      <c r="AP109" t="s">
        <v>483</v>
      </c>
      <c r="AQ109" t="s">
        <v>39</v>
      </c>
      <c r="AR109" t="s">
        <v>272</v>
      </c>
      <c r="AS109" t="s">
        <v>484</v>
      </c>
      <c r="AT109" t="s">
        <v>3202</v>
      </c>
      <c r="AU109" t="s">
        <v>107</v>
      </c>
      <c r="AV109" t="s">
        <v>35</v>
      </c>
      <c r="AW109" t="s">
        <v>53</v>
      </c>
      <c r="AX109" t="s">
        <v>54</v>
      </c>
      <c r="AY109">
        <v>0</v>
      </c>
      <c r="AZ109">
        <v>0</v>
      </c>
      <c r="BA109">
        <v>0</v>
      </c>
      <c r="BB109">
        <v>0</v>
      </c>
      <c r="BC109">
        <v>0</v>
      </c>
    </row>
    <row r="110" spans="1:55" x14ac:dyDescent="0.3">
      <c r="A110" t="s">
        <v>465</v>
      </c>
      <c r="B110" t="s">
        <v>466</v>
      </c>
      <c r="C110" t="s">
        <v>467</v>
      </c>
      <c r="D110" t="s">
        <v>468</v>
      </c>
      <c r="E110" t="s">
        <v>469</v>
      </c>
      <c r="F110" t="s">
        <v>470</v>
      </c>
      <c r="G110" t="s">
        <v>471</v>
      </c>
      <c r="H110" t="s">
        <v>27</v>
      </c>
      <c r="I110" t="s">
        <v>472</v>
      </c>
      <c r="J110" t="s">
        <v>28</v>
      </c>
      <c r="K110" t="s">
        <v>473</v>
      </c>
      <c r="L110" t="s">
        <v>29</v>
      </c>
      <c r="M110" t="s">
        <v>474</v>
      </c>
      <c r="N110" t="s">
        <v>30</v>
      </c>
      <c r="O110" t="s">
        <v>523</v>
      </c>
      <c r="P110" t="s">
        <v>51</v>
      </c>
      <c r="Q110" t="s">
        <v>476</v>
      </c>
      <c r="R110" t="s">
        <v>936</v>
      </c>
      <c r="S110" t="s">
        <v>271</v>
      </c>
      <c r="T110" t="s">
        <v>33</v>
      </c>
      <c r="U110" t="s">
        <v>354</v>
      </c>
      <c r="V110" t="s">
        <v>4448</v>
      </c>
      <c r="W110" t="s">
        <v>4449</v>
      </c>
      <c r="X110">
        <v>450000</v>
      </c>
      <c r="AD110" t="s">
        <v>2855</v>
      </c>
      <c r="AE110" t="s">
        <v>2855</v>
      </c>
      <c r="AF110" t="s">
        <v>4450</v>
      </c>
      <c r="AG110" t="s">
        <v>4440</v>
      </c>
      <c r="AH110" t="s">
        <v>419</v>
      </c>
      <c r="AK110" t="s">
        <v>2855</v>
      </c>
      <c r="AM110" t="s">
        <v>4451</v>
      </c>
      <c r="AN110" s="1">
        <v>45119</v>
      </c>
      <c r="AO110" t="s">
        <v>4424</v>
      </c>
      <c r="AP110" t="s">
        <v>483</v>
      </c>
      <c r="AQ110" t="s">
        <v>39</v>
      </c>
      <c r="AR110" t="s">
        <v>272</v>
      </c>
      <c r="AS110" t="s">
        <v>484</v>
      </c>
      <c r="AT110" t="s">
        <v>3202</v>
      </c>
      <c r="AU110" t="s">
        <v>107</v>
      </c>
      <c r="AV110" t="s">
        <v>35</v>
      </c>
      <c r="AW110" t="s">
        <v>53</v>
      </c>
      <c r="AX110" t="s">
        <v>54</v>
      </c>
      <c r="AY110">
        <v>0</v>
      </c>
      <c r="AZ110">
        <v>0</v>
      </c>
      <c r="BA110">
        <v>0</v>
      </c>
      <c r="BB110">
        <v>0</v>
      </c>
      <c r="BC110">
        <v>0</v>
      </c>
    </row>
    <row r="111" spans="1:55" x14ac:dyDescent="0.3">
      <c r="A111" t="s">
        <v>465</v>
      </c>
      <c r="B111" t="s">
        <v>466</v>
      </c>
      <c r="C111" t="s">
        <v>467</v>
      </c>
      <c r="D111" t="s">
        <v>468</v>
      </c>
      <c r="E111" t="s">
        <v>469</v>
      </c>
      <c r="F111" t="s">
        <v>470</v>
      </c>
      <c r="G111" t="s">
        <v>471</v>
      </c>
      <c r="H111" t="s">
        <v>27</v>
      </c>
      <c r="I111" t="s">
        <v>472</v>
      </c>
      <c r="J111" t="s">
        <v>28</v>
      </c>
      <c r="K111" t="s">
        <v>473</v>
      </c>
      <c r="L111" t="s">
        <v>29</v>
      </c>
      <c r="M111" t="s">
        <v>474</v>
      </c>
      <c r="N111" t="s">
        <v>30</v>
      </c>
      <c r="O111" t="s">
        <v>523</v>
      </c>
      <c r="P111" t="s">
        <v>51</v>
      </c>
      <c r="Q111" t="s">
        <v>476</v>
      </c>
      <c r="R111" t="s">
        <v>936</v>
      </c>
      <c r="S111" t="s">
        <v>274</v>
      </c>
      <c r="T111" t="s">
        <v>41</v>
      </c>
      <c r="U111" t="s">
        <v>4481</v>
      </c>
      <c r="V111" t="s">
        <v>4482</v>
      </c>
      <c r="W111" t="s">
        <v>4492</v>
      </c>
      <c r="X111">
        <v>5700000</v>
      </c>
      <c r="AD111" t="s">
        <v>2855</v>
      </c>
      <c r="AE111" t="s">
        <v>2855</v>
      </c>
      <c r="AF111" t="s">
        <v>4493</v>
      </c>
      <c r="AG111" t="s">
        <v>4473</v>
      </c>
      <c r="AH111" t="s">
        <v>419</v>
      </c>
      <c r="AK111" t="s">
        <v>2855</v>
      </c>
      <c r="AM111" t="s">
        <v>4494</v>
      </c>
      <c r="AN111" s="1">
        <v>45121</v>
      </c>
      <c r="AO111" t="s">
        <v>4424</v>
      </c>
      <c r="AP111" t="s">
        <v>483</v>
      </c>
      <c r="AQ111" t="s">
        <v>39</v>
      </c>
      <c r="AR111" t="s">
        <v>495</v>
      </c>
      <c r="AS111" t="s">
        <v>484</v>
      </c>
      <c r="AT111" t="s">
        <v>3202</v>
      </c>
      <c r="AU111" t="s">
        <v>108</v>
      </c>
      <c r="AV111" t="s">
        <v>35</v>
      </c>
      <c r="AW111" t="s">
        <v>53</v>
      </c>
      <c r="AX111" t="s">
        <v>54</v>
      </c>
      <c r="AY111">
        <v>0</v>
      </c>
      <c r="AZ111">
        <v>0</v>
      </c>
      <c r="BA111">
        <v>0</v>
      </c>
      <c r="BB111">
        <v>0</v>
      </c>
      <c r="BC111">
        <v>0</v>
      </c>
    </row>
    <row r="112" spans="1:55" x14ac:dyDescent="0.3">
      <c r="A112" t="s">
        <v>465</v>
      </c>
      <c r="B112" t="s">
        <v>466</v>
      </c>
      <c r="C112" t="s">
        <v>467</v>
      </c>
      <c r="D112" t="s">
        <v>468</v>
      </c>
      <c r="E112" t="s">
        <v>469</v>
      </c>
      <c r="F112" t="s">
        <v>470</v>
      </c>
      <c r="G112" t="s">
        <v>471</v>
      </c>
      <c r="H112" t="s">
        <v>27</v>
      </c>
      <c r="I112" t="s">
        <v>472</v>
      </c>
      <c r="J112" t="s">
        <v>28</v>
      </c>
      <c r="K112" t="s">
        <v>473</v>
      </c>
      <c r="L112" t="s">
        <v>29</v>
      </c>
      <c r="M112" t="s">
        <v>474</v>
      </c>
      <c r="N112" t="s">
        <v>30</v>
      </c>
      <c r="O112" t="s">
        <v>523</v>
      </c>
      <c r="P112" t="s">
        <v>51</v>
      </c>
      <c r="Q112" t="s">
        <v>476</v>
      </c>
      <c r="R112" t="s">
        <v>936</v>
      </c>
      <c r="S112" t="s">
        <v>274</v>
      </c>
      <c r="T112" t="s">
        <v>41</v>
      </c>
      <c r="U112" t="s">
        <v>4481</v>
      </c>
      <c r="V112" t="s">
        <v>4482</v>
      </c>
      <c r="W112" t="s">
        <v>4489</v>
      </c>
      <c r="X112">
        <v>2899000</v>
      </c>
      <c r="AD112" t="s">
        <v>2855</v>
      </c>
      <c r="AE112" t="s">
        <v>2855</v>
      </c>
      <c r="AF112" t="s">
        <v>4490</v>
      </c>
      <c r="AG112" t="s">
        <v>4473</v>
      </c>
      <c r="AH112" t="s">
        <v>419</v>
      </c>
      <c r="AK112" t="s">
        <v>2855</v>
      </c>
      <c r="AM112" t="s">
        <v>4491</v>
      </c>
      <c r="AN112" s="1">
        <v>45121</v>
      </c>
      <c r="AO112" t="s">
        <v>4424</v>
      </c>
      <c r="AP112" t="s">
        <v>483</v>
      </c>
      <c r="AQ112" t="s">
        <v>39</v>
      </c>
      <c r="AR112" t="s">
        <v>495</v>
      </c>
      <c r="AS112" t="s">
        <v>484</v>
      </c>
      <c r="AT112" t="s">
        <v>3202</v>
      </c>
      <c r="AU112" t="s">
        <v>108</v>
      </c>
      <c r="AV112" t="s">
        <v>35</v>
      </c>
      <c r="AW112" t="s">
        <v>53</v>
      </c>
      <c r="AX112" t="s">
        <v>54</v>
      </c>
      <c r="AY112">
        <v>0</v>
      </c>
      <c r="AZ112">
        <v>0</v>
      </c>
      <c r="BA112">
        <v>0</v>
      </c>
      <c r="BB112">
        <v>0</v>
      </c>
      <c r="BC112">
        <v>0</v>
      </c>
    </row>
    <row r="113" spans="1:55" x14ac:dyDescent="0.3">
      <c r="A113" t="s">
        <v>465</v>
      </c>
      <c r="B113" t="s">
        <v>466</v>
      </c>
      <c r="C113" t="s">
        <v>467</v>
      </c>
      <c r="D113" t="s">
        <v>468</v>
      </c>
      <c r="E113" t="s">
        <v>469</v>
      </c>
      <c r="F113" t="s">
        <v>470</v>
      </c>
      <c r="G113" t="s">
        <v>471</v>
      </c>
      <c r="H113" t="s">
        <v>27</v>
      </c>
      <c r="I113" t="s">
        <v>472</v>
      </c>
      <c r="J113" t="s">
        <v>28</v>
      </c>
      <c r="K113" t="s">
        <v>473</v>
      </c>
      <c r="L113" t="s">
        <v>29</v>
      </c>
      <c r="M113" t="s">
        <v>474</v>
      </c>
      <c r="N113" t="s">
        <v>30</v>
      </c>
      <c r="O113" t="s">
        <v>523</v>
      </c>
      <c r="P113" t="s">
        <v>51</v>
      </c>
      <c r="Q113" t="s">
        <v>476</v>
      </c>
      <c r="R113" t="s">
        <v>936</v>
      </c>
      <c r="S113" t="s">
        <v>274</v>
      </c>
      <c r="T113" t="s">
        <v>41</v>
      </c>
      <c r="U113" t="s">
        <v>4481</v>
      </c>
      <c r="V113" t="s">
        <v>4482</v>
      </c>
      <c r="W113" t="s">
        <v>4486</v>
      </c>
      <c r="X113">
        <v>3129400</v>
      </c>
      <c r="AD113" t="s">
        <v>2855</v>
      </c>
      <c r="AE113" t="s">
        <v>2855</v>
      </c>
      <c r="AF113" t="s">
        <v>4487</v>
      </c>
      <c r="AG113" t="s">
        <v>4473</v>
      </c>
      <c r="AH113" t="s">
        <v>419</v>
      </c>
      <c r="AK113" t="s">
        <v>2855</v>
      </c>
      <c r="AM113" t="s">
        <v>4488</v>
      </c>
      <c r="AN113" s="1">
        <v>45121</v>
      </c>
      <c r="AO113" t="s">
        <v>4424</v>
      </c>
      <c r="AP113" t="s">
        <v>483</v>
      </c>
      <c r="AQ113" t="s">
        <v>39</v>
      </c>
      <c r="AR113" t="s">
        <v>495</v>
      </c>
      <c r="AS113" t="s">
        <v>484</v>
      </c>
      <c r="AT113" t="s">
        <v>3202</v>
      </c>
      <c r="AU113" t="s">
        <v>108</v>
      </c>
      <c r="AV113" t="s">
        <v>35</v>
      </c>
      <c r="AW113" t="s">
        <v>53</v>
      </c>
      <c r="AX113" t="s">
        <v>54</v>
      </c>
      <c r="AY113">
        <v>0</v>
      </c>
      <c r="AZ113">
        <v>0</v>
      </c>
      <c r="BA113">
        <v>0</v>
      </c>
      <c r="BB113">
        <v>0</v>
      </c>
      <c r="BC113">
        <v>0</v>
      </c>
    </row>
    <row r="114" spans="1:55" x14ac:dyDescent="0.3">
      <c r="A114" t="s">
        <v>465</v>
      </c>
      <c r="B114" t="s">
        <v>466</v>
      </c>
      <c r="C114" t="s">
        <v>467</v>
      </c>
      <c r="D114" t="s">
        <v>468</v>
      </c>
      <c r="E114" t="s">
        <v>469</v>
      </c>
      <c r="F114" t="s">
        <v>470</v>
      </c>
      <c r="G114" t="s">
        <v>471</v>
      </c>
      <c r="H114" t="s">
        <v>27</v>
      </c>
      <c r="I114" t="s">
        <v>472</v>
      </c>
      <c r="J114" t="s">
        <v>28</v>
      </c>
      <c r="K114" t="s">
        <v>473</v>
      </c>
      <c r="L114" t="s">
        <v>29</v>
      </c>
      <c r="M114" t="s">
        <v>474</v>
      </c>
      <c r="N114" t="s">
        <v>30</v>
      </c>
      <c r="O114" t="s">
        <v>523</v>
      </c>
      <c r="P114" t="s">
        <v>51</v>
      </c>
      <c r="Q114" t="s">
        <v>476</v>
      </c>
      <c r="R114" t="s">
        <v>936</v>
      </c>
      <c r="S114" t="s">
        <v>274</v>
      </c>
      <c r="T114" t="s">
        <v>41</v>
      </c>
      <c r="U114" t="s">
        <v>4481</v>
      </c>
      <c r="V114" t="s">
        <v>4482</v>
      </c>
      <c r="W114" t="s">
        <v>4483</v>
      </c>
      <c r="X114">
        <v>3209460</v>
      </c>
      <c r="AD114" t="s">
        <v>2855</v>
      </c>
      <c r="AE114" t="s">
        <v>2855</v>
      </c>
      <c r="AF114" t="s">
        <v>4484</v>
      </c>
      <c r="AG114" t="s">
        <v>4473</v>
      </c>
      <c r="AH114" t="s">
        <v>419</v>
      </c>
      <c r="AK114" t="s">
        <v>2855</v>
      </c>
      <c r="AM114" t="s">
        <v>4485</v>
      </c>
      <c r="AN114" s="1">
        <v>45121</v>
      </c>
      <c r="AO114" t="s">
        <v>4424</v>
      </c>
      <c r="AP114" t="s">
        <v>483</v>
      </c>
      <c r="AQ114" t="s">
        <v>39</v>
      </c>
      <c r="AR114" t="s">
        <v>495</v>
      </c>
      <c r="AS114" t="s">
        <v>484</v>
      </c>
      <c r="AT114" t="s">
        <v>3202</v>
      </c>
      <c r="AU114" t="s">
        <v>108</v>
      </c>
      <c r="AV114" t="s">
        <v>35</v>
      </c>
      <c r="AW114" t="s">
        <v>53</v>
      </c>
      <c r="AX114" t="s">
        <v>54</v>
      </c>
      <c r="AY114">
        <v>0</v>
      </c>
      <c r="AZ114">
        <v>0</v>
      </c>
      <c r="BA114">
        <v>0</v>
      </c>
      <c r="BB114">
        <v>0</v>
      </c>
      <c r="BC114">
        <v>0</v>
      </c>
    </row>
    <row r="115" spans="1:55" x14ac:dyDescent="0.3">
      <c r="A115" t="s">
        <v>465</v>
      </c>
      <c r="B115" t="s">
        <v>466</v>
      </c>
      <c r="C115" t="s">
        <v>467</v>
      </c>
      <c r="D115" t="s">
        <v>468</v>
      </c>
      <c r="E115" t="s">
        <v>469</v>
      </c>
      <c r="F115" t="s">
        <v>470</v>
      </c>
      <c r="G115" t="s">
        <v>471</v>
      </c>
      <c r="H115" t="s">
        <v>27</v>
      </c>
      <c r="I115" t="s">
        <v>472</v>
      </c>
      <c r="J115" t="s">
        <v>28</v>
      </c>
      <c r="K115" t="s">
        <v>473</v>
      </c>
      <c r="L115" t="s">
        <v>29</v>
      </c>
      <c r="M115" t="s">
        <v>474</v>
      </c>
      <c r="N115" t="s">
        <v>30</v>
      </c>
      <c r="O115" t="s">
        <v>523</v>
      </c>
      <c r="P115" t="s">
        <v>51</v>
      </c>
      <c r="Q115" t="s">
        <v>476</v>
      </c>
      <c r="R115" t="s">
        <v>936</v>
      </c>
      <c r="S115" t="s">
        <v>271</v>
      </c>
      <c r="T115" t="s">
        <v>33</v>
      </c>
      <c r="U115" t="s">
        <v>1964</v>
      </c>
      <c r="V115" t="s">
        <v>3198</v>
      </c>
      <c r="W115" t="s">
        <v>4438</v>
      </c>
      <c r="X115">
        <v>1493750</v>
      </c>
      <c r="AD115" t="s">
        <v>2855</v>
      </c>
      <c r="AE115" t="s">
        <v>2855</v>
      </c>
      <c r="AF115" t="s">
        <v>4439</v>
      </c>
      <c r="AG115" t="s">
        <v>4440</v>
      </c>
      <c r="AH115" t="s">
        <v>419</v>
      </c>
      <c r="AK115" t="s">
        <v>2855</v>
      </c>
      <c r="AM115" t="s">
        <v>4441</v>
      </c>
      <c r="AN115" s="1">
        <v>45119</v>
      </c>
      <c r="AO115" t="s">
        <v>4424</v>
      </c>
      <c r="AP115" t="s">
        <v>483</v>
      </c>
      <c r="AQ115" t="s">
        <v>39</v>
      </c>
      <c r="AR115" t="s">
        <v>272</v>
      </c>
      <c r="AS115" t="s">
        <v>484</v>
      </c>
      <c r="AT115" t="s">
        <v>3202</v>
      </c>
      <c r="AU115" t="s">
        <v>107</v>
      </c>
      <c r="AV115" t="s">
        <v>35</v>
      </c>
      <c r="AW115" t="s">
        <v>53</v>
      </c>
      <c r="AX115" t="s">
        <v>54</v>
      </c>
      <c r="AY115">
        <v>0</v>
      </c>
      <c r="AZ115">
        <v>0</v>
      </c>
      <c r="BA115">
        <v>0</v>
      </c>
      <c r="BB115">
        <v>29875</v>
      </c>
      <c r="BC115">
        <v>0</v>
      </c>
    </row>
    <row r="116" spans="1:55" x14ac:dyDescent="0.3">
      <c r="A116" t="s">
        <v>465</v>
      </c>
      <c r="B116" t="s">
        <v>466</v>
      </c>
      <c r="C116" t="s">
        <v>467</v>
      </c>
      <c r="D116" t="s">
        <v>468</v>
      </c>
      <c r="E116" t="s">
        <v>469</v>
      </c>
      <c r="F116" t="s">
        <v>470</v>
      </c>
      <c r="G116" t="s">
        <v>471</v>
      </c>
      <c r="H116" t="s">
        <v>27</v>
      </c>
      <c r="I116" t="s">
        <v>472</v>
      </c>
      <c r="J116" t="s">
        <v>28</v>
      </c>
      <c r="K116" t="s">
        <v>473</v>
      </c>
      <c r="L116" t="s">
        <v>29</v>
      </c>
      <c r="M116" t="s">
        <v>474</v>
      </c>
      <c r="N116" t="s">
        <v>30</v>
      </c>
      <c r="O116" t="s">
        <v>523</v>
      </c>
      <c r="P116" t="s">
        <v>51</v>
      </c>
      <c r="Q116" t="s">
        <v>476</v>
      </c>
      <c r="R116" t="s">
        <v>936</v>
      </c>
      <c r="S116" t="s">
        <v>271</v>
      </c>
      <c r="T116" t="s">
        <v>33</v>
      </c>
      <c r="U116" t="s">
        <v>90</v>
      </c>
      <c r="V116" t="s">
        <v>3235</v>
      </c>
      <c r="W116" t="s">
        <v>4445</v>
      </c>
      <c r="X116">
        <v>1495000</v>
      </c>
      <c r="AD116" t="s">
        <v>2855</v>
      </c>
      <c r="AE116" t="s">
        <v>2855</v>
      </c>
      <c r="AF116" t="s">
        <v>4446</v>
      </c>
      <c r="AG116" t="s">
        <v>4440</v>
      </c>
      <c r="AH116" t="s">
        <v>419</v>
      </c>
      <c r="AK116" t="s">
        <v>2855</v>
      </c>
      <c r="AM116" t="s">
        <v>4447</v>
      </c>
      <c r="AN116" s="1">
        <v>45119</v>
      </c>
      <c r="AO116" t="s">
        <v>4424</v>
      </c>
      <c r="AP116" t="s">
        <v>483</v>
      </c>
      <c r="AQ116" t="s">
        <v>39</v>
      </c>
      <c r="AR116" t="s">
        <v>272</v>
      </c>
      <c r="AS116" t="s">
        <v>484</v>
      </c>
      <c r="AT116" t="s">
        <v>3202</v>
      </c>
      <c r="AU116" t="s">
        <v>107</v>
      </c>
      <c r="AV116" t="s">
        <v>35</v>
      </c>
      <c r="AW116" t="s">
        <v>53</v>
      </c>
      <c r="AX116" t="s">
        <v>54</v>
      </c>
      <c r="AY116">
        <v>0</v>
      </c>
      <c r="AZ116">
        <v>0</v>
      </c>
      <c r="BA116">
        <v>0</v>
      </c>
      <c r="BB116">
        <v>0</v>
      </c>
      <c r="BC116">
        <v>0</v>
      </c>
    </row>
    <row r="117" spans="1:55" x14ac:dyDescent="0.3">
      <c r="A117" t="s">
        <v>465</v>
      </c>
      <c r="B117" t="s">
        <v>466</v>
      </c>
      <c r="C117" t="s">
        <v>467</v>
      </c>
      <c r="D117" t="s">
        <v>468</v>
      </c>
      <c r="E117" t="s">
        <v>469</v>
      </c>
      <c r="F117" t="s">
        <v>470</v>
      </c>
      <c r="G117" t="s">
        <v>471</v>
      </c>
      <c r="H117" t="s">
        <v>27</v>
      </c>
      <c r="I117" t="s">
        <v>472</v>
      </c>
      <c r="J117" t="s">
        <v>28</v>
      </c>
      <c r="K117" t="s">
        <v>473</v>
      </c>
      <c r="L117" t="s">
        <v>29</v>
      </c>
      <c r="M117" t="s">
        <v>474</v>
      </c>
      <c r="N117" t="s">
        <v>30</v>
      </c>
      <c r="O117" t="s">
        <v>523</v>
      </c>
      <c r="P117" t="s">
        <v>51</v>
      </c>
      <c r="Q117" t="s">
        <v>476</v>
      </c>
      <c r="R117" t="s">
        <v>936</v>
      </c>
      <c r="S117" t="s">
        <v>271</v>
      </c>
      <c r="T117" t="s">
        <v>33</v>
      </c>
      <c r="U117" t="s">
        <v>89</v>
      </c>
      <c r="V117" t="s">
        <v>3231</v>
      </c>
      <c r="W117" t="s">
        <v>4442</v>
      </c>
      <c r="X117">
        <v>993000</v>
      </c>
      <c r="AD117" t="s">
        <v>2855</v>
      </c>
      <c r="AE117" t="s">
        <v>2855</v>
      </c>
      <c r="AF117" t="s">
        <v>4443</v>
      </c>
      <c r="AG117" t="s">
        <v>4440</v>
      </c>
      <c r="AH117" t="s">
        <v>419</v>
      </c>
      <c r="AK117" t="s">
        <v>2855</v>
      </c>
      <c r="AM117" t="s">
        <v>4444</v>
      </c>
      <c r="AN117" s="1">
        <v>45119</v>
      </c>
      <c r="AO117" t="s">
        <v>4424</v>
      </c>
      <c r="AP117" t="s">
        <v>483</v>
      </c>
      <c r="AQ117" t="s">
        <v>39</v>
      </c>
      <c r="AR117" t="s">
        <v>272</v>
      </c>
      <c r="AS117" t="s">
        <v>484</v>
      </c>
      <c r="AT117" t="s">
        <v>3202</v>
      </c>
      <c r="AU117" t="s">
        <v>107</v>
      </c>
      <c r="AV117" t="s">
        <v>35</v>
      </c>
      <c r="AW117" t="s">
        <v>53</v>
      </c>
      <c r="AX117" t="s">
        <v>54</v>
      </c>
      <c r="AY117">
        <v>0</v>
      </c>
      <c r="AZ117">
        <v>0</v>
      </c>
      <c r="BA117">
        <v>0</v>
      </c>
      <c r="BB117">
        <v>0</v>
      </c>
      <c r="BC117">
        <v>0</v>
      </c>
    </row>
    <row r="118" spans="1:55" x14ac:dyDescent="0.3">
      <c r="A118" t="s">
        <v>465</v>
      </c>
      <c r="B118" t="s">
        <v>466</v>
      </c>
      <c r="C118" t="s">
        <v>467</v>
      </c>
      <c r="D118" t="s">
        <v>468</v>
      </c>
      <c r="E118" t="s">
        <v>469</v>
      </c>
      <c r="F118" t="s">
        <v>470</v>
      </c>
      <c r="G118" t="s">
        <v>471</v>
      </c>
      <c r="H118" t="s">
        <v>27</v>
      </c>
      <c r="I118" t="s">
        <v>472</v>
      </c>
      <c r="J118" t="s">
        <v>28</v>
      </c>
      <c r="K118" t="s">
        <v>473</v>
      </c>
      <c r="L118" t="s">
        <v>29</v>
      </c>
      <c r="M118" t="s">
        <v>474</v>
      </c>
      <c r="N118" t="s">
        <v>30</v>
      </c>
      <c r="O118" t="s">
        <v>523</v>
      </c>
      <c r="P118" t="s">
        <v>51</v>
      </c>
      <c r="Q118" t="s">
        <v>503</v>
      </c>
      <c r="R118" t="s">
        <v>524</v>
      </c>
      <c r="S118" t="s">
        <v>271</v>
      </c>
      <c r="T118" t="s">
        <v>33</v>
      </c>
      <c r="U118" t="s">
        <v>1964</v>
      </c>
      <c r="V118" t="s">
        <v>43</v>
      </c>
      <c r="W118" t="s">
        <v>4425</v>
      </c>
      <c r="X118">
        <v>953850</v>
      </c>
      <c r="AD118" t="s">
        <v>2855</v>
      </c>
      <c r="AE118" t="s">
        <v>2855</v>
      </c>
      <c r="AF118" t="s">
        <v>4426</v>
      </c>
      <c r="AG118" t="s">
        <v>4258</v>
      </c>
      <c r="AH118" t="s">
        <v>419</v>
      </c>
      <c r="AK118" t="s">
        <v>2855</v>
      </c>
      <c r="AM118" t="s">
        <v>4427</v>
      </c>
      <c r="AN118" s="1">
        <v>45118</v>
      </c>
      <c r="AO118" t="s">
        <v>4424</v>
      </c>
      <c r="AP118" t="s">
        <v>483</v>
      </c>
      <c r="AQ118" t="s">
        <v>39</v>
      </c>
      <c r="AR118" t="s">
        <v>272</v>
      </c>
      <c r="AS118" t="s">
        <v>484</v>
      </c>
      <c r="AT118" t="s">
        <v>375</v>
      </c>
      <c r="AU118" t="s">
        <v>52</v>
      </c>
      <c r="AV118" t="s">
        <v>35</v>
      </c>
      <c r="AW118" t="s">
        <v>53</v>
      </c>
      <c r="AX118" t="s">
        <v>54</v>
      </c>
      <c r="AY118">
        <v>0</v>
      </c>
      <c r="AZ118">
        <v>0</v>
      </c>
      <c r="BA118">
        <v>0</v>
      </c>
      <c r="BB118">
        <v>19077</v>
      </c>
      <c r="BC118">
        <v>0</v>
      </c>
    </row>
    <row r="119" spans="1:55" x14ac:dyDescent="0.3">
      <c r="A119" t="s">
        <v>465</v>
      </c>
      <c r="B119" t="s">
        <v>466</v>
      </c>
      <c r="C119" t="s">
        <v>467</v>
      </c>
      <c r="D119" t="s">
        <v>468</v>
      </c>
      <c r="E119" t="s">
        <v>469</v>
      </c>
      <c r="F119" t="s">
        <v>470</v>
      </c>
      <c r="G119" t="s">
        <v>471</v>
      </c>
      <c r="H119" t="s">
        <v>27</v>
      </c>
      <c r="I119" t="s">
        <v>472</v>
      </c>
      <c r="J119" t="s">
        <v>28</v>
      </c>
      <c r="K119" t="s">
        <v>473</v>
      </c>
      <c r="L119" t="s">
        <v>29</v>
      </c>
      <c r="M119" t="s">
        <v>474</v>
      </c>
      <c r="N119" t="s">
        <v>30</v>
      </c>
      <c r="O119" t="s">
        <v>523</v>
      </c>
      <c r="P119" t="s">
        <v>51</v>
      </c>
      <c r="Q119" t="s">
        <v>503</v>
      </c>
      <c r="R119" t="s">
        <v>524</v>
      </c>
      <c r="S119" t="s">
        <v>271</v>
      </c>
      <c r="T119" t="s">
        <v>33</v>
      </c>
      <c r="U119" t="s">
        <v>90</v>
      </c>
      <c r="V119" t="s">
        <v>167</v>
      </c>
      <c r="W119" t="s">
        <v>4478</v>
      </c>
      <c r="X119">
        <v>1450000</v>
      </c>
      <c r="AD119" t="s">
        <v>2855</v>
      </c>
      <c r="AE119" t="s">
        <v>2855</v>
      </c>
      <c r="AF119" t="s">
        <v>4479</v>
      </c>
      <c r="AG119" t="s">
        <v>4258</v>
      </c>
      <c r="AH119" t="s">
        <v>419</v>
      </c>
      <c r="AK119" t="s">
        <v>2855</v>
      </c>
      <c r="AM119" t="s">
        <v>4480</v>
      </c>
      <c r="AN119" s="1">
        <v>45118</v>
      </c>
      <c r="AO119" t="s">
        <v>4424</v>
      </c>
      <c r="AP119" t="s">
        <v>483</v>
      </c>
      <c r="AQ119" t="s">
        <v>39</v>
      </c>
      <c r="AR119" t="s">
        <v>272</v>
      </c>
      <c r="AS119" t="s">
        <v>484</v>
      </c>
      <c r="AT119" t="s">
        <v>375</v>
      </c>
      <c r="AU119" t="s">
        <v>52</v>
      </c>
      <c r="AV119" t="s">
        <v>35</v>
      </c>
      <c r="AW119" t="s">
        <v>53</v>
      </c>
      <c r="AX119" t="s">
        <v>54</v>
      </c>
      <c r="AY119">
        <v>0</v>
      </c>
      <c r="AZ119">
        <v>0</v>
      </c>
      <c r="BA119">
        <v>0</v>
      </c>
      <c r="BB119">
        <v>0</v>
      </c>
      <c r="BC119">
        <v>0</v>
      </c>
    </row>
    <row r="120" spans="1:55" x14ac:dyDescent="0.3">
      <c r="A120" t="s">
        <v>465</v>
      </c>
      <c r="B120" t="s">
        <v>466</v>
      </c>
      <c r="C120" t="s">
        <v>467</v>
      </c>
      <c r="D120" t="s">
        <v>468</v>
      </c>
      <c r="E120" t="s">
        <v>469</v>
      </c>
      <c r="F120" t="s">
        <v>470</v>
      </c>
      <c r="G120" t="s">
        <v>471</v>
      </c>
      <c r="H120" t="s">
        <v>27</v>
      </c>
      <c r="I120" t="s">
        <v>472</v>
      </c>
      <c r="J120" t="s">
        <v>28</v>
      </c>
      <c r="K120" t="s">
        <v>473</v>
      </c>
      <c r="L120" t="s">
        <v>29</v>
      </c>
      <c r="M120" t="s">
        <v>474</v>
      </c>
      <c r="N120" t="s">
        <v>30</v>
      </c>
      <c r="O120" t="s">
        <v>523</v>
      </c>
      <c r="P120" t="s">
        <v>51</v>
      </c>
      <c r="Q120" t="s">
        <v>503</v>
      </c>
      <c r="R120" t="s">
        <v>524</v>
      </c>
      <c r="S120" t="s">
        <v>271</v>
      </c>
      <c r="T120" t="s">
        <v>33</v>
      </c>
      <c r="U120" t="s">
        <v>89</v>
      </c>
      <c r="V120" t="s">
        <v>433</v>
      </c>
      <c r="W120" t="s">
        <v>4475</v>
      </c>
      <c r="X120">
        <v>925000</v>
      </c>
      <c r="AD120" t="s">
        <v>2855</v>
      </c>
      <c r="AE120" t="s">
        <v>2855</v>
      </c>
      <c r="AF120" t="s">
        <v>4476</v>
      </c>
      <c r="AG120" t="s">
        <v>4258</v>
      </c>
      <c r="AH120" t="s">
        <v>419</v>
      </c>
      <c r="AK120" t="s">
        <v>2855</v>
      </c>
      <c r="AM120" t="s">
        <v>4477</v>
      </c>
      <c r="AN120" s="1">
        <v>45118</v>
      </c>
      <c r="AO120" t="s">
        <v>4424</v>
      </c>
      <c r="AP120" t="s">
        <v>483</v>
      </c>
      <c r="AQ120" t="s">
        <v>39</v>
      </c>
      <c r="AR120" t="s">
        <v>272</v>
      </c>
      <c r="AS120" t="s">
        <v>484</v>
      </c>
      <c r="AT120" t="s">
        <v>375</v>
      </c>
      <c r="AU120" t="s">
        <v>52</v>
      </c>
      <c r="AV120" t="s">
        <v>35</v>
      </c>
      <c r="AW120" t="s">
        <v>53</v>
      </c>
      <c r="AX120" t="s">
        <v>54</v>
      </c>
      <c r="AY120">
        <v>0</v>
      </c>
      <c r="AZ120">
        <v>0</v>
      </c>
      <c r="BA120">
        <v>0</v>
      </c>
      <c r="BB120">
        <v>0</v>
      </c>
      <c r="BC120">
        <v>0</v>
      </c>
    </row>
    <row r="121" spans="1:55" x14ac:dyDescent="0.3">
      <c r="A121" t="s">
        <v>465</v>
      </c>
      <c r="B121" t="s">
        <v>466</v>
      </c>
      <c r="C121" t="s">
        <v>467</v>
      </c>
      <c r="D121" t="s">
        <v>468</v>
      </c>
      <c r="E121" t="s">
        <v>469</v>
      </c>
      <c r="F121" t="s">
        <v>470</v>
      </c>
      <c r="G121" t="s">
        <v>471</v>
      </c>
      <c r="H121" t="s">
        <v>27</v>
      </c>
      <c r="I121" t="s">
        <v>472</v>
      </c>
      <c r="J121" t="s">
        <v>28</v>
      </c>
      <c r="K121" t="s">
        <v>473</v>
      </c>
      <c r="L121" t="s">
        <v>29</v>
      </c>
      <c r="M121" t="s">
        <v>474</v>
      </c>
      <c r="N121" t="s">
        <v>30</v>
      </c>
      <c r="O121" t="s">
        <v>523</v>
      </c>
      <c r="P121" t="s">
        <v>51</v>
      </c>
      <c r="Q121" t="s">
        <v>476</v>
      </c>
      <c r="R121" t="s">
        <v>936</v>
      </c>
      <c r="S121" t="s">
        <v>271</v>
      </c>
      <c r="T121" t="s">
        <v>33</v>
      </c>
      <c r="U121" t="s">
        <v>1964</v>
      </c>
      <c r="V121" t="s">
        <v>3198</v>
      </c>
      <c r="W121" t="s">
        <v>4432</v>
      </c>
      <c r="X121">
        <v>1497950</v>
      </c>
      <c r="AD121" t="s">
        <v>2855</v>
      </c>
      <c r="AE121" t="s">
        <v>2855</v>
      </c>
      <c r="AF121" t="s">
        <v>4433</v>
      </c>
      <c r="AG121" t="s">
        <v>4430</v>
      </c>
      <c r="AH121" t="s">
        <v>419</v>
      </c>
      <c r="AK121" t="s">
        <v>2855</v>
      </c>
      <c r="AM121" t="s">
        <v>4434</v>
      </c>
      <c r="AN121" s="1">
        <v>45112</v>
      </c>
      <c r="AO121" t="s">
        <v>4424</v>
      </c>
      <c r="AP121" t="s">
        <v>483</v>
      </c>
      <c r="AQ121" t="s">
        <v>39</v>
      </c>
      <c r="AR121" t="s">
        <v>272</v>
      </c>
      <c r="AS121" t="s">
        <v>484</v>
      </c>
      <c r="AT121" t="s">
        <v>3202</v>
      </c>
      <c r="AU121" t="s">
        <v>107</v>
      </c>
      <c r="AV121" t="s">
        <v>35</v>
      </c>
      <c r="AW121" t="s">
        <v>53</v>
      </c>
      <c r="AX121" t="s">
        <v>54</v>
      </c>
      <c r="AY121">
        <v>0</v>
      </c>
      <c r="AZ121">
        <v>0</v>
      </c>
      <c r="BA121">
        <v>0</v>
      </c>
      <c r="BB121">
        <v>29959</v>
      </c>
      <c r="BC121">
        <v>0</v>
      </c>
    </row>
    <row r="122" spans="1:55" x14ac:dyDescent="0.3">
      <c r="A122" t="s">
        <v>465</v>
      </c>
      <c r="B122" t="s">
        <v>466</v>
      </c>
      <c r="C122" t="s">
        <v>467</v>
      </c>
      <c r="D122" t="s">
        <v>468</v>
      </c>
      <c r="E122" t="s">
        <v>469</v>
      </c>
      <c r="F122" t="s">
        <v>470</v>
      </c>
      <c r="G122" t="s">
        <v>471</v>
      </c>
      <c r="H122" t="s">
        <v>27</v>
      </c>
      <c r="I122" t="s">
        <v>472</v>
      </c>
      <c r="J122" t="s">
        <v>28</v>
      </c>
      <c r="K122" t="s">
        <v>473</v>
      </c>
      <c r="L122" t="s">
        <v>29</v>
      </c>
      <c r="M122" t="s">
        <v>474</v>
      </c>
      <c r="N122" t="s">
        <v>30</v>
      </c>
      <c r="O122" t="s">
        <v>523</v>
      </c>
      <c r="P122" t="s">
        <v>51</v>
      </c>
      <c r="Q122" t="s">
        <v>476</v>
      </c>
      <c r="R122" t="s">
        <v>936</v>
      </c>
      <c r="S122" t="s">
        <v>271</v>
      </c>
      <c r="T122" t="s">
        <v>33</v>
      </c>
      <c r="U122" t="s">
        <v>90</v>
      </c>
      <c r="V122" t="s">
        <v>3235</v>
      </c>
      <c r="W122" t="s">
        <v>4435</v>
      </c>
      <c r="X122">
        <v>1490000</v>
      </c>
      <c r="AD122" t="s">
        <v>2855</v>
      </c>
      <c r="AE122" t="s">
        <v>2855</v>
      </c>
      <c r="AF122" t="s">
        <v>4436</v>
      </c>
      <c r="AG122" t="s">
        <v>4430</v>
      </c>
      <c r="AH122" t="s">
        <v>419</v>
      </c>
      <c r="AK122" t="s">
        <v>2855</v>
      </c>
      <c r="AM122" t="s">
        <v>4437</v>
      </c>
      <c r="AN122" s="1">
        <v>45112</v>
      </c>
      <c r="AO122" t="s">
        <v>4424</v>
      </c>
      <c r="AP122" t="s">
        <v>483</v>
      </c>
      <c r="AQ122" t="s">
        <v>39</v>
      </c>
      <c r="AR122" t="s">
        <v>272</v>
      </c>
      <c r="AS122" t="s">
        <v>484</v>
      </c>
      <c r="AT122" t="s">
        <v>3202</v>
      </c>
      <c r="AU122" t="s">
        <v>107</v>
      </c>
      <c r="AV122" t="s">
        <v>35</v>
      </c>
      <c r="AW122" t="s">
        <v>53</v>
      </c>
      <c r="AX122" t="s">
        <v>54</v>
      </c>
      <c r="AY122">
        <v>0</v>
      </c>
      <c r="AZ122">
        <v>0</v>
      </c>
      <c r="BA122">
        <v>0</v>
      </c>
      <c r="BB122">
        <v>0</v>
      </c>
      <c r="BC122">
        <v>0</v>
      </c>
    </row>
    <row r="123" spans="1:55" x14ac:dyDescent="0.3">
      <c r="A123" t="s">
        <v>465</v>
      </c>
      <c r="B123" t="s">
        <v>466</v>
      </c>
      <c r="C123" t="s">
        <v>467</v>
      </c>
      <c r="D123" t="s">
        <v>468</v>
      </c>
      <c r="E123" t="s">
        <v>469</v>
      </c>
      <c r="F123" t="s">
        <v>470</v>
      </c>
      <c r="G123" t="s">
        <v>471</v>
      </c>
      <c r="H123" t="s">
        <v>27</v>
      </c>
      <c r="I123" t="s">
        <v>472</v>
      </c>
      <c r="J123" t="s">
        <v>28</v>
      </c>
      <c r="K123" t="s">
        <v>473</v>
      </c>
      <c r="L123" t="s">
        <v>29</v>
      </c>
      <c r="M123" t="s">
        <v>474</v>
      </c>
      <c r="N123" t="s">
        <v>30</v>
      </c>
      <c r="O123" t="s">
        <v>523</v>
      </c>
      <c r="P123" t="s">
        <v>51</v>
      </c>
      <c r="Q123" t="s">
        <v>476</v>
      </c>
      <c r="R123" t="s">
        <v>936</v>
      </c>
      <c r="S123" t="s">
        <v>271</v>
      </c>
      <c r="T123" t="s">
        <v>33</v>
      </c>
      <c r="U123" t="s">
        <v>89</v>
      </c>
      <c r="V123" t="s">
        <v>3231</v>
      </c>
      <c r="W123" t="s">
        <v>4428</v>
      </c>
      <c r="X123">
        <v>995000</v>
      </c>
      <c r="AD123" t="s">
        <v>2855</v>
      </c>
      <c r="AE123" t="s">
        <v>2855</v>
      </c>
      <c r="AF123" t="s">
        <v>4429</v>
      </c>
      <c r="AG123" t="s">
        <v>4430</v>
      </c>
      <c r="AH123" t="s">
        <v>419</v>
      </c>
      <c r="AK123" t="s">
        <v>2855</v>
      </c>
      <c r="AM123" t="s">
        <v>4431</v>
      </c>
      <c r="AN123" s="1">
        <v>45112</v>
      </c>
      <c r="AO123" t="s">
        <v>4424</v>
      </c>
      <c r="AP123" t="s">
        <v>483</v>
      </c>
      <c r="AQ123" t="s">
        <v>39</v>
      </c>
      <c r="AR123" t="s">
        <v>272</v>
      </c>
      <c r="AS123" t="s">
        <v>484</v>
      </c>
      <c r="AT123" t="s">
        <v>3202</v>
      </c>
      <c r="AU123" t="s">
        <v>107</v>
      </c>
      <c r="AV123" t="s">
        <v>35</v>
      </c>
      <c r="AW123" t="s">
        <v>53</v>
      </c>
      <c r="AX123" t="s">
        <v>54</v>
      </c>
      <c r="AY123">
        <v>0</v>
      </c>
      <c r="AZ123">
        <v>0</v>
      </c>
      <c r="BA123">
        <v>0</v>
      </c>
      <c r="BB123">
        <v>0</v>
      </c>
      <c r="BC123">
        <v>0</v>
      </c>
    </row>
    <row r="124" spans="1:55" x14ac:dyDescent="0.3">
      <c r="A124" t="s">
        <v>465</v>
      </c>
      <c r="B124" t="s">
        <v>466</v>
      </c>
      <c r="C124" t="s">
        <v>467</v>
      </c>
      <c r="D124" t="s">
        <v>468</v>
      </c>
      <c r="E124" t="s">
        <v>469</v>
      </c>
      <c r="F124" t="s">
        <v>470</v>
      </c>
      <c r="G124" t="s">
        <v>471</v>
      </c>
      <c r="H124" t="s">
        <v>27</v>
      </c>
      <c r="I124" t="s">
        <v>472</v>
      </c>
      <c r="J124" t="s">
        <v>28</v>
      </c>
      <c r="K124" t="s">
        <v>473</v>
      </c>
      <c r="L124" t="s">
        <v>29</v>
      </c>
      <c r="M124" t="s">
        <v>474</v>
      </c>
      <c r="N124" t="s">
        <v>30</v>
      </c>
      <c r="O124" t="s">
        <v>541</v>
      </c>
      <c r="P124" t="s">
        <v>172</v>
      </c>
      <c r="Q124" t="s">
        <v>503</v>
      </c>
      <c r="R124" t="s">
        <v>542</v>
      </c>
      <c r="S124" t="s">
        <v>274</v>
      </c>
      <c r="T124" t="s">
        <v>41</v>
      </c>
      <c r="U124" t="s">
        <v>1951</v>
      </c>
      <c r="V124" t="s">
        <v>1952</v>
      </c>
      <c r="W124" t="s">
        <v>4421</v>
      </c>
      <c r="X124">
        <v>1310000</v>
      </c>
      <c r="AD124" t="s">
        <v>2855</v>
      </c>
      <c r="AE124" t="s">
        <v>2855</v>
      </c>
      <c r="AF124" t="s">
        <v>4422</v>
      </c>
      <c r="AG124" t="s">
        <v>4258</v>
      </c>
      <c r="AH124" t="s">
        <v>419</v>
      </c>
      <c r="AK124" t="s">
        <v>2855</v>
      </c>
      <c r="AM124" t="s">
        <v>4423</v>
      </c>
      <c r="AN124" s="1">
        <v>45118</v>
      </c>
      <c r="AO124" t="s">
        <v>4424</v>
      </c>
      <c r="AP124" t="s">
        <v>483</v>
      </c>
      <c r="AQ124" t="s">
        <v>39</v>
      </c>
      <c r="AR124" t="s">
        <v>495</v>
      </c>
      <c r="AS124" t="s">
        <v>484</v>
      </c>
      <c r="AT124" t="s">
        <v>381</v>
      </c>
      <c r="AU124" t="s">
        <v>173</v>
      </c>
      <c r="AV124" t="s">
        <v>35</v>
      </c>
      <c r="AW124" t="s">
        <v>53</v>
      </c>
      <c r="AX124" t="s">
        <v>63</v>
      </c>
      <c r="AY124">
        <v>0</v>
      </c>
      <c r="AZ124">
        <v>0</v>
      </c>
      <c r="BA124">
        <v>0</v>
      </c>
      <c r="BB124">
        <v>0</v>
      </c>
      <c r="BC124">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A75F7-F39D-466B-B196-9EF929E749BB}">
  <sheetPr codeName="Sheet8"/>
  <dimension ref="A1:BC40"/>
  <sheetViews>
    <sheetView topLeftCell="W1" workbookViewId="0">
      <selection activeCell="X19" sqref="X19"/>
    </sheetView>
  </sheetViews>
  <sheetFormatPr defaultRowHeight="14.4" x14ac:dyDescent="0.3"/>
  <cols>
    <col min="1" max="1" width="16.44140625" bestFit="1" customWidth="1"/>
    <col min="2" max="2" width="37.109375" bestFit="1" customWidth="1"/>
    <col min="3" max="3" width="16.88671875" bestFit="1" customWidth="1"/>
    <col min="4" max="4" width="61.5546875" bestFit="1" customWidth="1"/>
    <col min="5" max="5" width="24.44140625" bestFit="1" customWidth="1"/>
    <col min="6" max="6" width="72.77734375" bestFit="1" customWidth="1"/>
    <col min="7" max="7" width="26.33203125" bestFit="1" customWidth="1"/>
    <col min="8" max="8" width="37.109375" bestFit="1" customWidth="1"/>
    <col min="9" max="9" width="26.44140625" bestFit="1" customWidth="1"/>
    <col min="10" max="10" width="80.88671875" bestFit="1" customWidth="1"/>
    <col min="11" max="11" width="22.5546875" bestFit="1" customWidth="1"/>
    <col min="12" max="12" width="42.77734375" bestFit="1" customWidth="1"/>
    <col min="13" max="13" width="21.44140625" bestFit="1" customWidth="1"/>
    <col min="14" max="14" width="47.44140625" bestFit="1" customWidth="1"/>
    <col min="15" max="15" width="28.5546875" bestFit="1" customWidth="1"/>
    <col min="16" max="16" width="64.5546875" bestFit="1" customWidth="1"/>
    <col min="17" max="17" width="31.77734375" bestFit="1" customWidth="1"/>
    <col min="18" max="18" width="36" bestFit="1" customWidth="1"/>
    <col min="19" max="19" width="23.5546875" bestFit="1" customWidth="1"/>
    <col min="20" max="20" width="41.6640625" bestFit="1" customWidth="1"/>
    <col min="21" max="21" width="50.44140625" bestFit="1" customWidth="1"/>
    <col min="22" max="22" width="20.44140625" bestFit="1" customWidth="1"/>
    <col min="23" max="23" width="80.88671875" bestFit="1" customWidth="1"/>
    <col min="24" max="24" width="20.21875" style="2" bestFit="1" customWidth="1"/>
    <col min="25" max="25" width="20.44140625" bestFit="1" customWidth="1"/>
    <col min="26" max="26" width="20.33203125" bestFit="1" customWidth="1"/>
    <col min="27" max="27" width="20.5546875" bestFit="1" customWidth="1"/>
    <col min="28" max="28" width="27.44140625" bestFit="1" customWidth="1"/>
    <col min="29" max="29" width="18.6640625" bestFit="1" customWidth="1"/>
    <col min="30" max="30" width="23" bestFit="1" customWidth="1"/>
    <col min="31" max="31" width="22.88671875" bestFit="1" customWidth="1"/>
    <col min="32" max="32" width="20.6640625" bestFit="1" customWidth="1"/>
    <col min="33" max="33" width="20.88671875" bestFit="1" customWidth="1"/>
    <col min="34" max="34" width="28.77734375" bestFit="1" customWidth="1"/>
    <col min="35" max="35" width="22.5546875" bestFit="1" customWidth="1"/>
    <col min="36" max="36" width="23" bestFit="1" customWidth="1"/>
    <col min="37" max="37" width="19.21875" bestFit="1" customWidth="1"/>
    <col min="38" max="38" width="19.109375" bestFit="1" customWidth="1"/>
    <col min="39" max="39" width="21.6640625" bestFit="1" customWidth="1"/>
    <col min="40" max="40" width="21.33203125" bestFit="1" customWidth="1"/>
    <col min="41" max="41" width="21.6640625" bestFit="1" customWidth="1"/>
    <col min="42" max="42" width="25" bestFit="1" customWidth="1"/>
    <col min="43" max="43" width="29.33203125" bestFit="1" customWidth="1"/>
    <col min="44" max="44" width="24.44140625" bestFit="1" customWidth="1"/>
    <col min="45" max="45" width="24.77734375" bestFit="1" customWidth="1"/>
    <col min="46" max="46" width="31.44140625" bestFit="1" customWidth="1"/>
    <col min="47" max="47" width="28.21875" bestFit="1" customWidth="1"/>
    <col min="48" max="48" width="17.33203125" bestFit="1" customWidth="1"/>
    <col min="49" max="49" width="24.44140625" bestFit="1" customWidth="1"/>
    <col min="50" max="50" width="27.6640625" bestFit="1" customWidth="1"/>
    <col min="51" max="51" width="17.44140625" bestFit="1" customWidth="1"/>
    <col min="52" max="55" width="19.5546875" bestFit="1" customWidth="1"/>
  </cols>
  <sheetData>
    <row r="1" spans="1:55" x14ac:dyDescent="0.3">
      <c r="A1" s="87" t="s">
        <v>4871</v>
      </c>
    </row>
    <row r="3" spans="1:55" x14ac:dyDescent="0.3">
      <c r="A3" t="s">
        <v>4815</v>
      </c>
      <c r="B3" t="s">
        <v>4816</v>
      </c>
      <c r="C3" t="s">
        <v>4817</v>
      </c>
      <c r="D3" t="s">
        <v>4818</v>
      </c>
      <c r="E3" t="s">
        <v>4819</v>
      </c>
      <c r="F3" t="s">
        <v>4820</v>
      </c>
      <c r="G3" t="s">
        <v>4821</v>
      </c>
      <c r="H3" t="s">
        <v>4822</v>
      </c>
      <c r="I3" t="s">
        <v>4823</v>
      </c>
      <c r="J3" t="s">
        <v>4824</v>
      </c>
      <c r="K3" t="s">
        <v>4825</v>
      </c>
      <c r="L3" t="s">
        <v>4826</v>
      </c>
      <c r="M3" t="s">
        <v>4827</v>
      </c>
      <c r="N3" t="s">
        <v>4828</v>
      </c>
      <c r="O3" t="s">
        <v>4829</v>
      </c>
      <c r="P3" t="s">
        <v>4830</v>
      </c>
      <c r="Q3" t="s">
        <v>4831</v>
      </c>
      <c r="R3" t="s">
        <v>4832</v>
      </c>
      <c r="S3" t="s">
        <v>4833</v>
      </c>
      <c r="T3" t="s">
        <v>4834</v>
      </c>
      <c r="U3" t="s">
        <v>4835</v>
      </c>
      <c r="V3" t="s">
        <v>4836</v>
      </c>
      <c r="W3" t="s">
        <v>4837</v>
      </c>
      <c r="X3" s="2" t="s">
        <v>4838</v>
      </c>
      <c r="Y3" t="s">
        <v>4839</v>
      </c>
      <c r="Z3" t="s">
        <v>4840</v>
      </c>
      <c r="AA3" t="s">
        <v>4841</v>
      </c>
      <c r="AB3" t="s">
        <v>4842</v>
      </c>
      <c r="AC3" t="s">
        <v>4843</v>
      </c>
      <c r="AD3" t="s">
        <v>4844</v>
      </c>
      <c r="AE3" t="s">
        <v>4845</v>
      </c>
      <c r="AF3" t="s">
        <v>4846</v>
      </c>
      <c r="AG3" t="s">
        <v>4847</v>
      </c>
      <c r="AH3" t="s">
        <v>4848</v>
      </c>
      <c r="AI3" t="s">
        <v>4849</v>
      </c>
      <c r="AJ3" t="s">
        <v>4850</v>
      </c>
      <c r="AK3" t="s">
        <v>4851</v>
      </c>
      <c r="AL3" t="s">
        <v>4852</v>
      </c>
      <c r="AM3" t="s">
        <v>4853</v>
      </c>
      <c r="AN3" t="s">
        <v>4854</v>
      </c>
      <c r="AO3" t="s">
        <v>4855</v>
      </c>
      <c r="AP3" t="s">
        <v>4856</v>
      </c>
      <c r="AQ3" t="s">
        <v>4857</v>
      </c>
      <c r="AR3" t="s">
        <v>4858</v>
      </c>
      <c r="AS3" t="s">
        <v>4859</v>
      </c>
      <c r="AT3" t="s">
        <v>4860</v>
      </c>
      <c r="AU3" t="s">
        <v>4861</v>
      </c>
      <c r="AV3" t="s">
        <v>4862</v>
      </c>
      <c r="AW3" t="s">
        <v>4863</v>
      </c>
      <c r="AX3" t="s">
        <v>4864</v>
      </c>
      <c r="AY3" t="s">
        <v>4865</v>
      </c>
      <c r="AZ3" t="s">
        <v>4866</v>
      </c>
      <c r="BA3" t="s">
        <v>4867</v>
      </c>
      <c r="BB3" t="s">
        <v>4868</v>
      </c>
      <c r="BC3" t="s">
        <v>4869</v>
      </c>
    </row>
    <row r="4" spans="1:55" x14ac:dyDescent="0.3">
      <c r="A4" t="s">
        <v>465</v>
      </c>
      <c r="B4" t="s">
        <v>466</v>
      </c>
      <c r="C4" t="s">
        <v>467</v>
      </c>
      <c r="D4" t="s">
        <v>468</v>
      </c>
      <c r="E4" t="s">
        <v>469</v>
      </c>
      <c r="F4" t="s">
        <v>470</v>
      </c>
      <c r="G4" t="s">
        <v>558</v>
      </c>
      <c r="H4" t="s">
        <v>57</v>
      </c>
      <c r="I4" t="s">
        <v>559</v>
      </c>
      <c r="J4" t="s">
        <v>58</v>
      </c>
      <c r="K4" t="s">
        <v>560</v>
      </c>
      <c r="L4" t="s">
        <v>59</v>
      </c>
      <c r="M4" t="s">
        <v>768</v>
      </c>
      <c r="N4" t="s">
        <v>94</v>
      </c>
      <c r="O4" t="s">
        <v>940</v>
      </c>
      <c r="P4" t="s">
        <v>941</v>
      </c>
      <c r="Q4" t="s">
        <v>503</v>
      </c>
      <c r="R4" t="s">
        <v>95</v>
      </c>
      <c r="S4" t="s">
        <v>271</v>
      </c>
      <c r="T4" t="s">
        <v>33</v>
      </c>
      <c r="U4" t="s">
        <v>1964</v>
      </c>
      <c r="V4" t="s">
        <v>1965</v>
      </c>
      <c r="W4" t="s">
        <v>4558</v>
      </c>
      <c r="X4" s="2">
        <v>1440000</v>
      </c>
      <c r="AD4" t="s">
        <v>2855</v>
      </c>
      <c r="AE4" t="s">
        <v>2855</v>
      </c>
      <c r="AF4" t="s">
        <v>4559</v>
      </c>
      <c r="AG4" t="s">
        <v>4505</v>
      </c>
      <c r="AH4" t="s">
        <v>419</v>
      </c>
      <c r="AK4" t="s">
        <v>2855</v>
      </c>
      <c r="AM4" t="s">
        <v>4560</v>
      </c>
      <c r="AN4" s="1">
        <v>45111</v>
      </c>
      <c r="AO4" t="s">
        <v>4561</v>
      </c>
      <c r="AP4" t="s">
        <v>483</v>
      </c>
      <c r="AQ4" t="s">
        <v>39</v>
      </c>
      <c r="AR4" t="s">
        <v>272</v>
      </c>
      <c r="AS4" t="s">
        <v>484</v>
      </c>
      <c r="AT4" t="s">
        <v>1970</v>
      </c>
      <c r="AU4" t="s">
        <v>1450</v>
      </c>
      <c r="AV4" t="s">
        <v>35</v>
      </c>
      <c r="AW4" t="s">
        <v>82</v>
      </c>
      <c r="AX4" t="s">
        <v>96</v>
      </c>
      <c r="AY4">
        <v>0</v>
      </c>
      <c r="AZ4">
        <v>0</v>
      </c>
      <c r="BA4">
        <v>0</v>
      </c>
      <c r="BB4">
        <v>28800</v>
      </c>
      <c r="BC4">
        <v>0</v>
      </c>
    </row>
    <row r="5" spans="1:55" x14ac:dyDescent="0.3">
      <c r="A5" t="s">
        <v>465</v>
      </c>
      <c r="B5" t="s">
        <v>466</v>
      </c>
      <c r="C5" t="s">
        <v>467</v>
      </c>
      <c r="D5" t="s">
        <v>468</v>
      </c>
      <c r="E5" t="s">
        <v>469</v>
      </c>
      <c r="F5" t="s">
        <v>470</v>
      </c>
      <c r="G5" t="s">
        <v>558</v>
      </c>
      <c r="H5" t="s">
        <v>57</v>
      </c>
      <c r="I5" t="s">
        <v>559</v>
      </c>
      <c r="J5" t="s">
        <v>58</v>
      </c>
      <c r="K5" t="s">
        <v>560</v>
      </c>
      <c r="L5" t="s">
        <v>59</v>
      </c>
      <c r="M5" t="s">
        <v>768</v>
      </c>
      <c r="N5" t="s">
        <v>94</v>
      </c>
      <c r="O5" t="s">
        <v>940</v>
      </c>
      <c r="P5" t="s">
        <v>941</v>
      </c>
      <c r="Q5" t="s">
        <v>503</v>
      </c>
      <c r="R5" t="s">
        <v>95</v>
      </c>
      <c r="S5" t="s">
        <v>271</v>
      </c>
      <c r="T5" t="s">
        <v>33</v>
      </c>
      <c r="U5" t="s">
        <v>90</v>
      </c>
      <c r="V5" t="s">
        <v>1971</v>
      </c>
      <c r="W5" t="s">
        <v>4562</v>
      </c>
      <c r="X5" s="2">
        <v>1455000</v>
      </c>
      <c r="AD5" t="s">
        <v>2855</v>
      </c>
      <c r="AE5" t="s">
        <v>2855</v>
      </c>
      <c r="AF5" t="s">
        <v>4563</v>
      </c>
      <c r="AG5" t="s">
        <v>4258</v>
      </c>
      <c r="AH5" t="s">
        <v>419</v>
      </c>
      <c r="AK5" t="s">
        <v>2855</v>
      </c>
      <c r="AM5" t="s">
        <v>4564</v>
      </c>
      <c r="AN5" s="1">
        <v>45118</v>
      </c>
      <c r="AO5" t="s">
        <v>4561</v>
      </c>
      <c r="AP5" t="s">
        <v>483</v>
      </c>
      <c r="AQ5" t="s">
        <v>39</v>
      </c>
      <c r="AR5" t="s">
        <v>272</v>
      </c>
      <c r="AS5" t="s">
        <v>484</v>
      </c>
      <c r="AT5" t="s">
        <v>1970</v>
      </c>
      <c r="AU5" t="s">
        <v>1450</v>
      </c>
      <c r="AV5" t="s">
        <v>35</v>
      </c>
      <c r="AW5" t="s">
        <v>82</v>
      </c>
      <c r="AX5" t="s">
        <v>96</v>
      </c>
      <c r="AY5">
        <v>0</v>
      </c>
      <c r="AZ5">
        <v>0</v>
      </c>
      <c r="BA5">
        <v>0</v>
      </c>
      <c r="BB5">
        <v>0</v>
      </c>
      <c r="BC5">
        <v>0</v>
      </c>
    </row>
    <row r="6" spans="1:55" x14ac:dyDescent="0.3">
      <c r="A6" t="s">
        <v>465</v>
      </c>
      <c r="B6" t="s">
        <v>466</v>
      </c>
      <c r="C6" t="s">
        <v>467</v>
      </c>
      <c r="D6" t="s">
        <v>468</v>
      </c>
      <c r="E6" t="s">
        <v>469</v>
      </c>
      <c r="F6" t="s">
        <v>470</v>
      </c>
      <c r="G6" t="s">
        <v>558</v>
      </c>
      <c r="H6" t="s">
        <v>57</v>
      </c>
      <c r="I6" t="s">
        <v>559</v>
      </c>
      <c r="J6" t="s">
        <v>58</v>
      </c>
      <c r="K6" t="s">
        <v>560</v>
      </c>
      <c r="L6" t="s">
        <v>59</v>
      </c>
      <c r="M6" t="s">
        <v>768</v>
      </c>
      <c r="N6" t="s">
        <v>94</v>
      </c>
      <c r="O6" t="s">
        <v>940</v>
      </c>
      <c r="P6" t="s">
        <v>941</v>
      </c>
      <c r="Q6" t="s">
        <v>503</v>
      </c>
      <c r="R6" t="s">
        <v>95</v>
      </c>
      <c r="S6" t="s">
        <v>271</v>
      </c>
      <c r="T6" t="s">
        <v>33</v>
      </c>
      <c r="U6" t="s">
        <v>89</v>
      </c>
      <c r="V6" t="s">
        <v>1975</v>
      </c>
      <c r="W6" t="s">
        <v>4565</v>
      </c>
      <c r="X6" s="2">
        <v>993000</v>
      </c>
      <c r="AD6" t="s">
        <v>2855</v>
      </c>
      <c r="AE6" t="s">
        <v>2855</v>
      </c>
      <c r="AF6" t="s">
        <v>4566</v>
      </c>
      <c r="AG6" t="s">
        <v>4223</v>
      </c>
      <c r="AH6" t="s">
        <v>419</v>
      </c>
      <c r="AK6" t="s">
        <v>2855</v>
      </c>
      <c r="AM6" t="s">
        <v>4567</v>
      </c>
      <c r="AN6" s="1">
        <v>45125</v>
      </c>
      <c r="AO6" t="s">
        <v>4561</v>
      </c>
      <c r="AP6" t="s">
        <v>483</v>
      </c>
      <c r="AQ6" t="s">
        <v>39</v>
      </c>
      <c r="AR6" t="s">
        <v>272</v>
      </c>
      <c r="AS6" t="s">
        <v>484</v>
      </c>
      <c r="AT6" t="s">
        <v>1970</v>
      </c>
      <c r="AU6" t="s">
        <v>1450</v>
      </c>
      <c r="AV6" t="s">
        <v>35</v>
      </c>
      <c r="AW6" t="s">
        <v>82</v>
      </c>
      <c r="AX6" t="s">
        <v>96</v>
      </c>
      <c r="AY6">
        <v>0</v>
      </c>
      <c r="AZ6">
        <v>0</v>
      </c>
      <c r="BA6">
        <v>0</v>
      </c>
      <c r="BB6">
        <v>0</v>
      </c>
      <c r="BC6">
        <v>0</v>
      </c>
    </row>
    <row r="7" spans="1:55" x14ac:dyDescent="0.3">
      <c r="A7" t="s">
        <v>465</v>
      </c>
      <c r="B7" t="s">
        <v>466</v>
      </c>
      <c r="C7" t="s">
        <v>467</v>
      </c>
      <c r="D7" t="s">
        <v>468</v>
      </c>
      <c r="E7" t="s">
        <v>469</v>
      </c>
      <c r="F7" t="s">
        <v>470</v>
      </c>
      <c r="G7" t="s">
        <v>558</v>
      </c>
      <c r="H7" t="s">
        <v>57</v>
      </c>
      <c r="I7" t="s">
        <v>559</v>
      </c>
      <c r="J7" t="s">
        <v>58</v>
      </c>
      <c r="K7" t="s">
        <v>637</v>
      </c>
      <c r="L7" t="s">
        <v>78</v>
      </c>
      <c r="M7" t="s">
        <v>836</v>
      </c>
      <c r="N7" t="s">
        <v>102</v>
      </c>
      <c r="O7" t="s">
        <v>562</v>
      </c>
      <c r="P7" t="s">
        <v>103</v>
      </c>
      <c r="Q7" t="s">
        <v>503</v>
      </c>
      <c r="R7" t="s">
        <v>952</v>
      </c>
      <c r="S7" t="s">
        <v>271</v>
      </c>
      <c r="T7" t="s">
        <v>33</v>
      </c>
      <c r="U7" t="s">
        <v>1964</v>
      </c>
      <c r="V7" t="s">
        <v>2124</v>
      </c>
      <c r="W7" t="s">
        <v>4650</v>
      </c>
      <c r="X7" s="2">
        <v>1493050</v>
      </c>
      <c r="AD7" t="s">
        <v>2855</v>
      </c>
      <c r="AE7" t="s">
        <v>2855</v>
      </c>
      <c r="AF7" t="s">
        <v>4651</v>
      </c>
      <c r="AG7" t="s">
        <v>4652</v>
      </c>
      <c r="AH7" t="s">
        <v>419</v>
      </c>
      <c r="AK7" t="s">
        <v>2855</v>
      </c>
      <c r="AM7" t="s">
        <v>4653</v>
      </c>
      <c r="AN7" s="1">
        <v>45126</v>
      </c>
      <c r="AO7" t="s">
        <v>4561</v>
      </c>
      <c r="AP7" t="s">
        <v>483</v>
      </c>
      <c r="AQ7" t="s">
        <v>39</v>
      </c>
      <c r="AR7" t="s">
        <v>272</v>
      </c>
      <c r="AS7" t="s">
        <v>484</v>
      </c>
      <c r="AT7" t="s">
        <v>1744</v>
      </c>
      <c r="AU7" t="s">
        <v>264</v>
      </c>
      <c r="AV7" t="s">
        <v>35</v>
      </c>
      <c r="AW7" t="s">
        <v>82</v>
      </c>
      <c r="AX7" t="s">
        <v>96</v>
      </c>
      <c r="AY7">
        <v>0</v>
      </c>
      <c r="AZ7">
        <v>0</v>
      </c>
      <c r="BA7">
        <v>0</v>
      </c>
      <c r="BB7">
        <v>29861</v>
      </c>
      <c r="BC7">
        <v>0</v>
      </c>
    </row>
    <row r="8" spans="1:55" x14ac:dyDescent="0.3">
      <c r="A8" t="s">
        <v>465</v>
      </c>
      <c r="B8" t="s">
        <v>466</v>
      </c>
      <c r="C8" t="s">
        <v>467</v>
      </c>
      <c r="D8" t="s">
        <v>468</v>
      </c>
      <c r="E8" t="s">
        <v>469</v>
      </c>
      <c r="F8" t="s">
        <v>470</v>
      </c>
      <c r="G8" t="s">
        <v>558</v>
      </c>
      <c r="H8" t="s">
        <v>57</v>
      </c>
      <c r="I8" t="s">
        <v>559</v>
      </c>
      <c r="J8" t="s">
        <v>58</v>
      </c>
      <c r="K8" t="s">
        <v>637</v>
      </c>
      <c r="L8" t="s">
        <v>78</v>
      </c>
      <c r="M8" t="s">
        <v>836</v>
      </c>
      <c r="N8" t="s">
        <v>102</v>
      </c>
      <c r="O8" t="s">
        <v>562</v>
      </c>
      <c r="P8" t="s">
        <v>103</v>
      </c>
      <c r="Q8" t="s">
        <v>503</v>
      </c>
      <c r="R8" t="s">
        <v>952</v>
      </c>
      <c r="S8" t="s">
        <v>271</v>
      </c>
      <c r="T8" t="s">
        <v>33</v>
      </c>
      <c r="U8" t="s">
        <v>90</v>
      </c>
      <c r="V8" t="s">
        <v>1745</v>
      </c>
      <c r="W8" t="s">
        <v>4654</v>
      </c>
      <c r="X8" s="2">
        <v>1455000</v>
      </c>
      <c r="AD8" t="s">
        <v>2855</v>
      </c>
      <c r="AE8" t="s">
        <v>2855</v>
      </c>
      <c r="AF8" t="s">
        <v>4655</v>
      </c>
      <c r="AG8" t="s">
        <v>4430</v>
      </c>
      <c r="AH8" t="s">
        <v>419</v>
      </c>
      <c r="AK8" t="s">
        <v>2855</v>
      </c>
      <c r="AM8" t="s">
        <v>4656</v>
      </c>
      <c r="AN8" s="1">
        <v>45112</v>
      </c>
      <c r="AO8" t="s">
        <v>4561</v>
      </c>
      <c r="AP8" t="s">
        <v>483</v>
      </c>
      <c r="AQ8" t="s">
        <v>39</v>
      </c>
      <c r="AR8" t="s">
        <v>272</v>
      </c>
      <c r="AS8" t="s">
        <v>484</v>
      </c>
      <c r="AT8" t="s">
        <v>1744</v>
      </c>
      <c r="AU8" t="s">
        <v>264</v>
      </c>
      <c r="AV8" t="s">
        <v>35</v>
      </c>
      <c r="AW8" t="s">
        <v>82</v>
      </c>
      <c r="AX8" t="s">
        <v>96</v>
      </c>
      <c r="AY8">
        <v>0</v>
      </c>
      <c r="AZ8">
        <v>0</v>
      </c>
      <c r="BA8">
        <v>0</v>
      </c>
      <c r="BB8">
        <v>0</v>
      </c>
      <c r="BC8">
        <v>0</v>
      </c>
    </row>
    <row r="9" spans="1:55" x14ac:dyDescent="0.3">
      <c r="A9" t="s">
        <v>465</v>
      </c>
      <c r="B9" t="s">
        <v>466</v>
      </c>
      <c r="C9" t="s">
        <v>467</v>
      </c>
      <c r="D9" t="s">
        <v>468</v>
      </c>
      <c r="E9" t="s">
        <v>469</v>
      </c>
      <c r="F9" t="s">
        <v>470</v>
      </c>
      <c r="G9" t="s">
        <v>558</v>
      </c>
      <c r="H9" t="s">
        <v>57</v>
      </c>
      <c r="I9" t="s">
        <v>559</v>
      </c>
      <c r="J9" t="s">
        <v>58</v>
      </c>
      <c r="K9" t="s">
        <v>637</v>
      </c>
      <c r="L9" t="s">
        <v>78</v>
      </c>
      <c r="M9" t="s">
        <v>836</v>
      </c>
      <c r="N9" t="s">
        <v>102</v>
      </c>
      <c r="O9" t="s">
        <v>562</v>
      </c>
      <c r="P9" t="s">
        <v>103</v>
      </c>
      <c r="Q9" t="s">
        <v>503</v>
      </c>
      <c r="R9" t="s">
        <v>952</v>
      </c>
      <c r="S9" t="s">
        <v>271</v>
      </c>
      <c r="T9" t="s">
        <v>33</v>
      </c>
      <c r="U9" t="s">
        <v>89</v>
      </c>
      <c r="V9" t="s">
        <v>1749</v>
      </c>
      <c r="W9" t="s">
        <v>4657</v>
      </c>
      <c r="X9" s="2">
        <v>972000</v>
      </c>
      <c r="AD9" t="s">
        <v>2855</v>
      </c>
      <c r="AE9" t="s">
        <v>2855</v>
      </c>
      <c r="AF9" t="s">
        <v>4658</v>
      </c>
      <c r="AG9" t="s">
        <v>4440</v>
      </c>
      <c r="AH9" t="s">
        <v>419</v>
      </c>
      <c r="AK9" t="s">
        <v>2855</v>
      </c>
      <c r="AM9" t="s">
        <v>4659</v>
      </c>
      <c r="AN9" s="1">
        <v>45119</v>
      </c>
      <c r="AO9" t="s">
        <v>4561</v>
      </c>
      <c r="AP9" t="s">
        <v>483</v>
      </c>
      <c r="AQ9" t="s">
        <v>39</v>
      </c>
      <c r="AR9" t="s">
        <v>272</v>
      </c>
      <c r="AS9" t="s">
        <v>484</v>
      </c>
      <c r="AT9" t="s">
        <v>1744</v>
      </c>
      <c r="AU9" t="s">
        <v>264</v>
      </c>
      <c r="AV9" t="s">
        <v>35</v>
      </c>
      <c r="AW9" t="s">
        <v>82</v>
      </c>
      <c r="AX9" t="s">
        <v>96</v>
      </c>
      <c r="AY9">
        <v>0</v>
      </c>
      <c r="AZ9">
        <v>0</v>
      </c>
      <c r="BA9">
        <v>0</v>
      </c>
      <c r="BB9">
        <v>0</v>
      </c>
      <c r="BC9">
        <v>0</v>
      </c>
    </row>
    <row r="10" spans="1:55" x14ac:dyDescent="0.3">
      <c r="A10" t="s">
        <v>465</v>
      </c>
      <c r="B10" t="s">
        <v>466</v>
      </c>
      <c r="C10" t="s">
        <v>467</v>
      </c>
      <c r="D10" t="s">
        <v>468</v>
      </c>
      <c r="E10" t="s">
        <v>469</v>
      </c>
      <c r="F10" t="s">
        <v>470</v>
      </c>
      <c r="G10" t="s">
        <v>558</v>
      </c>
      <c r="H10" t="s">
        <v>57</v>
      </c>
      <c r="I10" t="s">
        <v>559</v>
      </c>
      <c r="J10" t="s">
        <v>58</v>
      </c>
      <c r="K10" t="s">
        <v>637</v>
      </c>
      <c r="L10" t="s">
        <v>78</v>
      </c>
      <c r="M10" t="s">
        <v>836</v>
      </c>
      <c r="N10" t="s">
        <v>102</v>
      </c>
      <c r="O10" t="s">
        <v>562</v>
      </c>
      <c r="P10" t="s">
        <v>103</v>
      </c>
      <c r="Q10" t="s">
        <v>503</v>
      </c>
      <c r="R10" t="s">
        <v>952</v>
      </c>
      <c r="S10" t="s">
        <v>275</v>
      </c>
      <c r="T10" t="s">
        <v>55</v>
      </c>
      <c r="U10" t="s">
        <v>1623</v>
      </c>
      <c r="V10" t="s">
        <v>1753</v>
      </c>
      <c r="W10" t="s">
        <v>4660</v>
      </c>
      <c r="X10" s="2">
        <v>181203</v>
      </c>
      <c r="AD10" t="s">
        <v>2855</v>
      </c>
      <c r="AE10" t="s">
        <v>2855</v>
      </c>
      <c r="AF10" t="s">
        <v>4661</v>
      </c>
      <c r="AG10" t="s">
        <v>4505</v>
      </c>
      <c r="AH10" t="s">
        <v>419</v>
      </c>
      <c r="AK10" t="s">
        <v>2855</v>
      </c>
      <c r="AM10" t="s">
        <v>4662</v>
      </c>
      <c r="AN10" s="1">
        <v>45111</v>
      </c>
      <c r="AO10" t="s">
        <v>4561</v>
      </c>
      <c r="AP10" t="s">
        <v>483</v>
      </c>
      <c r="AQ10" t="s">
        <v>39</v>
      </c>
      <c r="AR10" t="s">
        <v>644</v>
      </c>
      <c r="AS10" t="s">
        <v>484</v>
      </c>
      <c r="AT10" t="s">
        <v>1744</v>
      </c>
      <c r="AU10" t="s">
        <v>104</v>
      </c>
      <c r="AV10" t="s">
        <v>35</v>
      </c>
      <c r="AW10" t="s">
        <v>82</v>
      </c>
      <c r="AX10" t="s">
        <v>96</v>
      </c>
      <c r="AY10">
        <v>0</v>
      </c>
      <c r="AZ10">
        <v>0</v>
      </c>
      <c r="BA10">
        <v>0</v>
      </c>
      <c r="BB10">
        <v>0</v>
      </c>
      <c r="BC10">
        <v>0</v>
      </c>
    </row>
    <row r="11" spans="1:55" x14ac:dyDescent="0.3">
      <c r="A11" t="s">
        <v>465</v>
      </c>
      <c r="B11" t="s">
        <v>466</v>
      </c>
      <c r="C11" t="s">
        <v>467</v>
      </c>
      <c r="D11" t="s">
        <v>468</v>
      </c>
      <c r="E11" t="s">
        <v>469</v>
      </c>
      <c r="F11" t="s">
        <v>470</v>
      </c>
      <c r="G11" t="s">
        <v>558</v>
      </c>
      <c r="H11" t="s">
        <v>57</v>
      </c>
      <c r="I11" t="s">
        <v>559</v>
      </c>
      <c r="J11" t="s">
        <v>58</v>
      </c>
      <c r="K11" t="s">
        <v>637</v>
      </c>
      <c r="L11" t="s">
        <v>78</v>
      </c>
      <c r="M11" t="s">
        <v>836</v>
      </c>
      <c r="N11" t="s">
        <v>102</v>
      </c>
      <c r="O11" t="s">
        <v>562</v>
      </c>
      <c r="P11" t="s">
        <v>103</v>
      </c>
      <c r="Q11" t="s">
        <v>476</v>
      </c>
      <c r="R11" t="s">
        <v>106</v>
      </c>
      <c r="S11" t="s">
        <v>271</v>
      </c>
      <c r="T11" t="s">
        <v>33</v>
      </c>
      <c r="U11" t="s">
        <v>1964</v>
      </c>
      <c r="V11" t="s">
        <v>2137</v>
      </c>
      <c r="W11" t="s">
        <v>4663</v>
      </c>
      <c r="X11" s="2">
        <v>1493300</v>
      </c>
      <c r="AD11" t="s">
        <v>2855</v>
      </c>
      <c r="AE11" t="s">
        <v>2855</v>
      </c>
      <c r="AF11" t="s">
        <v>4664</v>
      </c>
      <c r="AG11" t="s">
        <v>4473</v>
      </c>
      <c r="AH11" t="s">
        <v>419</v>
      </c>
      <c r="AK11" t="s">
        <v>2855</v>
      </c>
      <c r="AM11" t="s">
        <v>4665</v>
      </c>
      <c r="AN11" s="1">
        <v>45121</v>
      </c>
      <c r="AO11" t="s">
        <v>4561</v>
      </c>
      <c r="AP11" t="s">
        <v>483</v>
      </c>
      <c r="AQ11" t="s">
        <v>39</v>
      </c>
      <c r="AR11" t="s">
        <v>272</v>
      </c>
      <c r="AS11" t="s">
        <v>484</v>
      </c>
      <c r="AT11" t="s">
        <v>2141</v>
      </c>
      <c r="AU11" t="s">
        <v>263</v>
      </c>
      <c r="AV11" t="s">
        <v>35</v>
      </c>
      <c r="AW11" t="s">
        <v>82</v>
      </c>
      <c r="AX11" t="s">
        <v>96</v>
      </c>
      <c r="AY11">
        <v>0</v>
      </c>
      <c r="AZ11">
        <v>0</v>
      </c>
      <c r="BA11">
        <v>0</v>
      </c>
      <c r="BB11">
        <v>29866</v>
      </c>
      <c r="BC11">
        <v>0</v>
      </c>
    </row>
    <row r="12" spans="1:55" x14ac:dyDescent="0.3">
      <c r="A12" t="s">
        <v>465</v>
      </c>
      <c r="B12" t="s">
        <v>466</v>
      </c>
      <c r="C12" t="s">
        <v>467</v>
      </c>
      <c r="D12" t="s">
        <v>468</v>
      </c>
      <c r="E12" t="s">
        <v>469</v>
      </c>
      <c r="F12" t="s">
        <v>470</v>
      </c>
      <c r="G12" t="s">
        <v>558</v>
      </c>
      <c r="H12" t="s">
        <v>57</v>
      </c>
      <c r="I12" t="s">
        <v>559</v>
      </c>
      <c r="J12" t="s">
        <v>58</v>
      </c>
      <c r="K12" t="s">
        <v>637</v>
      </c>
      <c r="L12" t="s">
        <v>78</v>
      </c>
      <c r="M12" t="s">
        <v>836</v>
      </c>
      <c r="N12" t="s">
        <v>102</v>
      </c>
      <c r="O12" t="s">
        <v>562</v>
      </c>
      <c r="P12" t="s">
        <v>103</v>
      </c>
      <c r="Q12" t="s">
        <v>476</v>
      </c>
      <c r="R12" t="s">
        <v>106</v>
      </c>
      <c r="S12" t="s">
        <v>271</v>
      </c>
      <c r="T12" t="s">
        <v>33</v>
      </c>
      <c r="U12" t="s">
        <v>90</v>
      </c>
      <c r="V12" t="s">
        <v>2142</v>
      </c>
      <c r="W12" t="s">
        <v>4666</v>
      </c>
      <c r="X12" s="2">
        <v>1495000</v>
      </c>
      <c r="AD12" t="s">
        <v>2855</v>
      </c>
      <c r="AE12" t="s">
        <v>2855</v>
      </c>
      <c r="AF12" t="s">
        <v>4667</v>
      </c>
      <c r="AG12" t="s">
        <v>4516</v>
      </c>
      <c r="AH12" t="s">
        <v>419</v>
      </c>
      <c r="AK12" t="s">
        <v>2855</v>
      </c>
      <c r="AM12" t="s">
        <v>4668</v>
      </c>
      <c r="AN12" s="1">
        <v>45127</v>
      </c>
      <c r="AO12" t="s">
        <v>4561</v>
      </c>
      <c r="AP12" t="s">
        <v>483</v>
      </c>
      <c r="AQ12" t="s">
        <v>39</v>
      </c>
      <c r="AR12" t="s">
        <v>272</v>
      </c>
      <c r="AS12" t="s">
        <v>484</v>
      </c>
      <c r="AT12" t="s">
        <v>2141</v>
      </c>
      <c r="AU12" t="s">
        <v>263</v>
      </c>
      <c r="AV12" t="s">
        <v>35</v>
      </c>
      <c r="AW12" t="s">
        <v>82</v>
      </c>
      <c r="AX12" t="s">
        <v>96</v>
      </c>
      <c r="AY12">
        <v>0</v>
      </c>
      <c r="AZ12">
        <v>0</v>
      </c>
      <c r="BA12">
        <v>0</v>
      </c>
      <c r="BB12">
        <v>0</v>
      </c>
      <c r="BC12">
        <v>0</v>
      </c>
    </row>
    <row r="13" spans="1:55" x14ac:dyDescent="0.3">
      <c r="A13" t="s">
        <v>465</v>
      </c>
      <c r="B13" t="s">
        <v>466</v>
      </c>
      <c r="C13" t="s">
        <v>467</v>
      </c>
      <c r="D13" t="s">
        <v>468</v>
      </c>
      <c r="E13" t="s">
        <v>469</v>
      </c>
      <c r="F13" t="s">
        <v>470</v>
      </c>
      <c r="G13" t="s">
        <v>558</v>
      </c>
      <c r="H13" t="s">
        <v>57</v>
      </c>
      <c r="I13" t="s">
        <v>559</v>
      </c>
      <c r="J13" t="s">
        <v>58</v>
      </c>
      <c r="K13" t="s">
        <v>637</v>
      </c>
      <c r="L13" t="s">
        <v>78</v>
      </c>
      <c r="M13" t="s">
        <v>836</v>
      </c>
      <c r="N13" t="s">
        <v>102</v>
      </c>
      <c r="O13" t="s">
        <v>562</v>
      </c>
      <c r="P13" t="s">
        <v>103</v>
      </c>
      <c r="Q13" t="s">
        <v>476</v>
      </c>
      <c r="R13" t="s">
        <v>106</v>
      </c>
      <c r="S13" t="s">
        <v>271</v>
      </c>
      <c r="T13" t="s">
        <v>33</v>
      </c>
      <c r="U13" t="s">
        <v>89</v>
      </c>
      <c r="V13" t="s">
        <v>2146</v>
      </c>
      <c r="W13" t="s">
        <v>4669</v>
      </c>
      <c r="X13" s="2">
        <v>959000</v>
      </c>
      <c r="AD13" t="s">
        <v>2855</v>
      </c>
      <c r="AE13" t="s">
        <v>2855</v>
      </c>
      <c r="AF13" t="s">
        <v>4670</v>
      </c>
      <c r="AG13" t="s">
        <v>4509</v>
      </c>
      <c r="AH13" t="s">
        <v>419</v>
      </c>
      <c r="AK13" t="s">
        <v>2855</v>
      </c>
      <c r="AM13" t="s">
        <v>4671</v>
      </c>
      <c r="AN13" s="1">
        <v>45113</v>
      </c>
      <c r="AO13" t="s">
        <v>4561</v>
      </c>
      <c r="AP13" t="s">
        <v>483</v>
      </c>
      <c r="AQ13" t="s">
        <v>39</v>
      </c>
      <c r="AR13" t="s">
        <v>272</v>
      </c>
      <c r="AS13" t="s">
        <v>484</v>
      </c>
      <c r="AT13" t="s">
        <v>2141</v>
      </c>
      <c r="AU13" t="s">
        <v>263</v>
      </c>
      <c r="AV13" t="s">
        <v>35</v>
      </c>
      <c r="AW13" t="s">
        <v>82</v>
      </c>
      <c r="AX13" t="s">
        <v>96</v>
      </c>
      <c r="AY13">
        <v>0</v>
      </c>
      <c r="AZ13">
        <v>0</v>
      </c>
      <c r="BA13">
        <v>0</v>
      </c>
      <c r="BB13">
        <v>0</v>
      </c>
      <c r="BC13">
        <v>0</v>
      </c>
    </row>
    <row r="14" spans="1:55" x14ac:dyDescent="0.3">
      <c r="A14" t="s">
        <v>465</v>
      </c>
      <c r="B14" t="s">
        <v>466</v>
      </c>
      <c r="C14" t="s">
        <v>467</v>
      </c>
      <c r="D14" t="s">
        <v>468</v>
      </c>
      <c r="E14" t="s">
        <v>469</v>
      </c>
      <c r="F14" t="s">
        <v>470</v>
      </c>
      <c r="G14" t="s">
        <v>558</v>
      </c>
      <c r="H14" t="s">
        <v>57</v>
      </c>
      <c r="I14" t="s">
        <v>559</v>
      </c>
      <c r="J14" t="s">
        <v>58</v>
      </c>
      <c r="K14" t="s">
        <v>637</v>
      </c>
      <c r="L14" t="s">
        <v>78</v>
      </c>
      <c r="M14" t="s">
        <v>836</v>
      </c>
      <c r="N14" t="s">
        <v>102</v>
      </c>
      <c r="O14" t="s">
        <v>562</v>
      </c>
      <c r="P14" t="s">
        <v>103</v>
      </c>
      <c r="Q14" t="s">
        <v>476</v>
      </c>
      <c r="R14" t="s">
        <v>106</v>
      </c>
      <c r="S14" t="s">
        <v>274</v>
      </c>
      <c r="T14" t="s">
        <v>41</v>
      </c>
      <c r="U14" t="s">
        <v>3426</v>
      </c>
      <c r="V14" t="s">
        <v>3427</v>
      </c>
      <c r="W14" t="s">
        <v>4672</v>
      </c>
      <c r="X14" s="2">
        <v>444500</v>
      </c>
      <c r="AD14" t="s">
        <v>2855</v>
      </c>
      <c r="AE14" t="s">
        <v>2855</v>
      </c>
      <c r="AF14" t="s">
        <v>4673</v>
      </c>
      <c r="AG14" t="s">
        <v>4530</v>
      </c>
      <c r="AH14" t="s">
        <v>419</v>
      </c>
      <c r="AK14" t="s">
        <v>2855</v>
      </c>
      <c r="AM14" t="s">
        <v>4674</v>
      </c>
      <c r="AN14" s="1">
        <v>45114</v>
      </c>
      <c r="AO14" t="s">
        <v>4561</v>
      </c>
      <c r="AP14" t="s">
        <v>483</v>
      </c>
      <c r="AQ14" t="s">
        <v>39</v>
      </c>
      <c r="AR14" t="s">
        <v>495</v>
      </c>
      <c r="AS14" t="s">
        <v>484</v>
      </c>
      <c r="AT14" t="s">
        <v>2141</v>
      </c>
      <c r="AU14" t="s">
        <v>325</v>
      </c>
      <c r="AV14" t="s">
        <v>35</v>
      </c>
      <c r="AW14" t="s">
        <v>82</v>
      </c>
      <c r="AX14" t="s">
        <v>96</v>
      </c>
      <c r="AY14">
        <v>0</v>
      </c>
      <c r="AZ14">
        <v>0</v>
      </c>
      <c r="BA14">
        <v>0</v>
      </c>
      <c r="BB14">
        <v>0</v>
      </c>
      <c r="BC14">
        <v>0</v>
      </c>
    </row>
    <row r="15" spans="1:55" x14ac:dyDescent="0.3">
      <c r="A15" t="s">
        <v>465</v>
      </c>
      <c r="B15" t="s">
        <v>466</v>
      </c>
      <c r="C15" t="s">
        <v>467</v>
      </c>
      <c r="D15" t="s">
        <v>468</v>
      </c>
      <c r="E15" t="s">
        <v>469</v>
      </c>
      <c r="F15" t="s">
        <v>470</v>
      </c>
      <c r="G15" t="s">
        <v>558</v>
      </c>
      <c r="H15" t="s">
        <v>57</v>
      </c>
      <c r="I15" t="s">
        <v>559</v>
      </c>
      <c r="J15" t="s">
        <v>58</v>
      </c>
      <c r="K15" t="s">
        <v>637</v>
      </c>
      <c r="L15" t="s">
        <v>78</v>
      </c>
      <c r="M15" t="s">
        <v>836</v>
      </c>
      <c r="N15" t="s">
        <v>102</v>
      </c>
      <c r="O15" t="s">
        <v>562</v>
      </c>
      <c r="P15" t="s">
        <v>103</v>
      </c>
      <c r="Q15" t="s">
        <v>476</v>
      </c>
      <c r="R15" t="s">
        <v>106</v>
      </c>
      <c r="S15" t="s">
        <v>274</v>
      </c>
      <c r="T15" t="s">
        <v>41</v>
      </c>
      <c r="U15" t="s">
        <v>3426</v>
      </c>
      <c r="V15" t="s">
        <v>3427</v>
      </c>
      <c r="W15" t="s">
        <v>4675</v>
      </c>
      <c r="X15" s="2">
        <v>4252912</v>
      </c>
      <c r="AD15" t="s">
        <v>2855</v>
      </c>
      <c r="AE15" t="s">
        <v>2855</v>
      </c>
      <c r="AF15" t="s">
        <v>4676</v>
      </c>
      <c r="AG15" t="s">
        <v>4473</v>
      </c>
      <c r="AH15" t="s">
        <v>419</v>
      </c>
      <c r="AK15" t="s">
        <v>2855</v>
      </c>
      <c r="AM15" t="s">
        <v>4677</v>
      </c>
      <c r="AN15" s="1">
        <v>45121</v>
      </c>
      <c r="AO15" t="s">
        <v>4561</v>
      </c>
      <c r="AP15" t="s">
        <v>483</v>
      </c>
      <c r="AQ15" t="s">
        <v>39</v>
      </c>
      <c r="AR15" t="s">
        <v>495</v>
      </c>
      <c r="AS15" t="s">
        <v>484</v>
      </c>
      <c r="AT15" t="s">
        <v>2141</v>
      </c>
      <c r="AU15" t="s">
        <v>325</v>
      </c>
      <c r="AV15" t="s">
        <v>35</v>
      </c>
      <c r="AW15" t="s">
        <v>82</v>
      </c>
      <c r="AX15" t="s">
        <v>96</v>
      </c>
      <c r="AY15">
        <v>0</v>
      </c>
      <c r="AZ15">
        <v>0</v>
      </c>
      <c r="BA15">
        <v>0</v>
      </c>
      <c r="BB15">
        <v>0</v>
      </c>
      <c r="BC15">
        <v>0</v>
      </c>
    </row>
    <row r="16" spans="1:55" x14ac:dyDescent="0.3">
      <c r="A16" t="s">
        <v>465</v>
      </c>
      <c r="B16" t="s">
        <v>466</v>
      </c>
      <c r="C16" t="s">
        <v>467</v>
      </c>
      <c r="D16" t="s">
        <v>468</v>
      </c>
      <c r="E16" t="s">
        <v>469</v>
      </c>
      <c r="F16" t="s">
        <v>470</v>
      </c>
      <c r="G16" t="s">
        <v>558</v>
      </c>
      <c r="H16" t="s">
        <v>57</v>
      </c>
      <c r="I16" t="s">
        <v>559</v>
      </c>
      <c r="J16" t="s">
        <v>58</v>
      </c>
      <c r="K16" t="s">
        <v>637</v>
      </c>
      <c r="L16" t="s">
        <v>78</v>
      </c>
      <c r="M16" t="s">
        <v>836</v>
      </c>
      <c r="N16" t="s">
        <v>102</v>
      </c>
      <c r="O16" t="s">
        <v>562</v>
      </c>
      <c r="P16" t="s">
        <v>103</v>
      </c>
      <c r="Q16" t="s">
        <v>476</v>
      </c>
      <c r="R16" t="s">
        <v>106</v>
      </c>
      <c r="S16" t="s">
        <v>274</v>
      </c>
      <c r="T16" t="s">
        <v>41</v>
      </c>
      <c r="U16" t="s">
        <v>3426</v>
      </c>
      <c r="V16" t="s">
        <v>3427</v>
      </c>
      <c r="W16" t="s">
        <v>4678</v>
      </c>
      <c r="X16" s="2">
        <v>1075000</v>
      </c>
      <c r="AD16" t="s">
        <v>2855</v>
      </c>
      <c r="AE16" t="s">
        <v>2855</v>
      </c>
      <c r="AF16" t="s">
        <v>4679</v>
      </c>
      <c r="AG16" t="s">
        <v>4500</v>
      </c>
      <c r="AH16" t="s">
        <v>419</v>
      </c>
      <c r="AK16" t="s">
        <v>2855</v>
      </c>
      <c r="AM16" t="s">
        <v>4680</v>
      </c>
      <c r="AN16" s="1">
        <v>45131</v>
      </c>
      <c r="AO16" t="s">
        <v>4561</v>
      </c>
      <c r="AP16" t="s">
        <v>483</v>
      </c>
      <c r="AQ16" t="s">
        <v>39</v>
      </c>
      <c r="AR16" t="s">
        <v>495</v>
      </c>
      <c r="AS16" t="s">
        <v>484</v>
      </c>
      <c r="AT16" t="s">
        <v>2141</v>
      </c>
      <c r="AU16" t="s">
        <v>325</v>
      </c>
      <c r="AV16" t="s">
        <v>35</v>
      </c>
      <c r="AW16" t="s">
        <v>82</v>
      </c>
      <c r="AX16" t="s">
        <v>96</v>
      </c>
      <c r="AY16">
        <v>0</v>
      </c>
      <c r="AZ16">
        <v>0</v>
      </c>
      <c r="BA16">
        <v>0</v>
      </c>
      <c r="BB16">
        <v>0</v>
      </c>
      <c r="BC16">
        <v>0</v>
      </c>
    </row>
    <row r="17" spans="1:55" x14ac:dyDescent="0.3">
      <c r="A17" t="s">
        <v>465</v>
      </c>
      <c r="B17" t="s">
        <v>466</v>
      </c>
      <c r="C17" t="s">
        <v>467</v>
      </c>
      <c r="D17" t="s">
        <v>468</v>
      </c>
      <c r="E17" t="s">
        <v>469</v>
      </c>
      <c r="F17" t="s">
        <v>470</v>
      </c>
      <c r="G17" t="s">
        <v>558</v>
      </c>
      <c r="H17" t="s">
        <v>57</v>
      </c>
      <c r="I17" t="s">
        <v>559</v>
      </c>
      <c r="J17" t="s">
        <v>58</v>
      </c>
      <c r="K17" t="s">
        <v>637</v>
      </c>
      <c r="L17" t="s">
        <v>78</v>
      </c>
      <c r="M17" t="s">
        <v>836</v>
      </c>
      <c r="N17" t="s">
        <v>102</v>
      </c>
      <c r="O17" t="s">
        <v>562</v>
      </c>
      <c r="P17" t="s">
        <v>103</v>
      </c>
      <c r="Q17" t="s">
        <v>577</v>
      </c>
      <c r="R17" t="s">
        <v>953</v>
      </c>
      <c r="S17" t="s">
        <v>271</v>
      </c>
      <c r="T17" t="s">
        <v>33</v>
      </c>
      <c r="U17" t="s">
        <v>1964</v>
      </c>
      <c r="V17" t="s">
        <v>2150</v>
      </c>
      <c r="W17" t="s">
        <v>4681</v>
      </c>
      <c r="X17" s="2">
        <v>1495000</v>
      </c>
      <c r="AD17" t="s">
        <v>2855</v>
      </c>
      <c r="AE17" t="s">
        <v>2855</v>
      </c>
      <c r="AF17" t="s">
        <v>4682</v>
      </c>
      <c r="AG17" t="s">
        <v>4530</v>
      </c>
      <c r="AH17" t="s">
        <v>419</v>
      </c>
      <c r="AK17" t="s">
        <v>2855</v>
      </c>
      <c r="AM17" t="s">
        <v>4683</v>
      </c>
      <c r="AN17" s="1">
        <v>45114</v>
      </c>
      <c r="AO17" t="s">
        <v>4561</v>
      </c>
      <c r="AP17" t="s">
        <v>483</v>
      </c>
      <c r="AQ17" t="s">
        <v>39</v>
      </c>
      <c r="AR17" t="s">
        <v>272</v>
      </c>
      <c r="AS17" t="s">
        <v>484</v>
      </c>
      <c r="AT17" t="s">
        <v>2154</v>
      </c>
      <c r="AU17" t="s">
        <v>262</v>
      </c>
      <c r="AV17" t="s">
        <v>35</v>
      </c>
      <c r="AW17" t="s">
        <v>82</v>
      </c>
      <c r="AX17" t="s">
        <v>96</v>
      </c>
      <c r="AY17">
        <v>0</v>
      </c>
      <c r="AZ17">
        <v>0</v>
      </c>
      <c r="BA17">
        <v>0</v>
      </c>
      <c r="BB17">
        <v>29900</v>
      </c>
      <c r="BC17">
        <v>0</v>
      </c>
    </row>
    <row r="18" spans="1:55" x14ac:dyDescent="0.3">
      <c r="A18" t="s">
        <v>465</v>
      </c>
      <c r="B18" t="s">
        <v>466</v>
      </c>
      <c r="C18" t="s">
        <v>467</v>
      </c>
      <c r="D18" t="s">
        <v>468</v>
      </c>
      <c r="E18" t="s">
        <v>469</v>
      </c>
      <c r="F18" t="s">
        <v>470</v>
      </c>
      <c r="G18" t="s">
        <v>558</v>
      </c>
      <c r="H18" t="s">
        <v>57</v>
      </c>
      <c r="I18" t="s">
        <v>559</v>
      </c>
      <c r="J18" t="s">
        <v>58</v>
      </c>
      <c r="K18" t="s">
        <v>637</v>
      </c>
      <c r="L18" t="s">
        <v>78</v>
      </c>
      <c r="M18" t="s">
        <v>836</v>
      </c>
      <c r="N18" t="s">
        <v>102</v>
      </c>
      <c r="O18" t="s">
        <v>562</v>
      </c>
      <c r="P18" t="s">
        <v>103</v>
      </c>
      <c r="Q18" t="s">
        <v>577</v>
      </c>
      <c r="R18" t="s">
        <v>953</v>
      </c>
      <c r="S18" t="s">
        <v>271</v>
      </c>
      <c r="T18" t="s">
        <v>33</v>
      </c>
      <c r="U18" t="s">
        <v>90</v>
      </c>
      <c r="V18" t="s">
        <v>2155</v>
      </c>
      <c r="W18" t="s">
        <v>4684</v>
      </c>
      <c r="X18" s="2">
        <v>1435000</v>
      </c>
      <c r="AD18" t="s">
        <v>2855</v>
      </c>
      <c r="AE18" t="s">
        <v>2855</v>
      </c>
      <c r="AF18" t="s">
        <v>4685</v>
      </c>
      <c r="AG18" t="s">
        <v>4473</v>
      </c>
      <c r="AH18" t="s">
        <v>419</v>
      </c>
      <c r="AK18" t="s">
        <v>2855</v>
      </c>
      <c r="AM18" t="s">
        <v>4686</v>
      </c>
      <c r="AN18" s="1">
        <v>45121</v>
      </c>
      <c r="AO18" t="s">
        <v>4561</v>
      </c>
      <c r="AP18" t="s">
        <v>483</v>
      </c>
      <c r="AQ18" t="s">
        <v>39</v>
      </c>
      <c r="AR18" t="s">
        <v>272</v>
      </c>
      <c r="AS18" t="s">
        <v>484</v>
      </c>
      <c r="AT18" t="s">
        <v>2154</v>
      </c>
      <c r="AU18" t="s">
        <v>262</v>
      </c>
      <c r="AV18" t="s">
        <v>35</v>
      </c>
      <c r="AW18" t="s">
        <v>82</v>
      </c>
      <c r="AX18" t="s">
        <v>96</v>
      </c>
      <c r="AY18">
        <v>0</v>
      </c>
      <c r="AZ18">
        <v>0</v>
      </c>
      <c r="BA18">
        <v>0</v>
      </c>
      <c r="BB18">
        <v>0</v>
      </c>
      <c r="BC18">
        <v>0</v>
      </c>
    </row>
    <row r="19" spans="1:55" x14ac:dyDescent="0.3">
      <c r="A19" t="s">
        <v>465</v>
      </c>
      <c r="B19" t="s">
        <v>466</v>
      </c>
      <c r="C19" t="s">
        <v>467</v>
      </c>
      <c r="D19" t="s">
        <v>468</v>
      </c>
      <c r="E19" t="s">
        <v>469</v>
      </c>
      <c r="F19" t="s">
        <v>470</v>
      </c>
      <c r="G19" t="s">
        <v>558</v>
      </c>
      <c r="H19" t="s">
        <v>57</v>
      </c>
      <c r="I19" t="s">
        <v>559</v>
      </c>
      <c r="J19" t="s">
        <v>58</v>
      </c>
      <c r="K19" t="s">
        <v>637</v>
      </c>
      <c r="L19" t="s">
        <v>78</v>
      </c>
      <c r="M19" t="s">
        <v>836</v>
      </c>
      <c r="N19" t="s">
        <v>102</v>
      </c>
      <c r="O19" t="s">
        <v>562</v>
      </c>
      <c r="P19" t="s">
        <v>103</v>
      </c>
      <c r="Q19" t="s">
        <v>577</v>
      </c>
      <c r="R19" t="s">
        <v>953</v>
      </c>
      <c r="S19" t="s">
        <v>271</v>
      </c>
      <c r="T19" t="s">
        <v>33</v>
      </c>
      <c r="U19" t="s">
        <v>89</v>
      </c>
      <c r="V19" t="s">
        <v>2159</v>
      </c>
      <c r="W19" t="s">
        <v>4687</v>
      </c>
      <c r="X19" s="2">
        <v>970000</v>
      </c>
      <c r="AD19" t="s">
        <v>2855</v>
      </c>
      <c r="AE19" t="s">
        <v>2855</v>
      </c>
      <c r="AF19" t="s">
        <v>4688</v>
      </c>
      <c r="AG19" t="s">
        <v>4544</v>
      </c>
      <c r="AH19" t="s">
        <v>419</v>
      </c>
      <c r="AK19" t="s">
        <v>2855</v>
      </c>
      <c r="AM19" t="s">
        <v>4689</v>
      </c>
      <c r="AN19" s="1">
        <v>45128</v>
      </c>
      <c r="AO19" t="s">
        <v>4561</v>
      </c>
      <c r="AP19" t="s">
        <v>483</v>
      </c>
      <c r="AQ19" t="s">
        <v>39</v>
      </c>
      <c r="AR19" t="s">
        <v>272</v>
      </c>
      <c r="AS19" t="s">
        <v>484</v>
      </c>
      <c r="AT19" t="s">
        <v>2154</v>
      </c>
      <c r="AU19" t="s">
        <v>262</v>
      </c>
      <c r="AV19" t="s">
        <v>35</v>
      </c>
      <c r="AW19" t="s">
        <v>82</v>
      </c>
      <c r="AX19" t="s">
        <v>96</v>
      </c>
      <c r="AY19">
        <v>0</v>
      </c>
      <c r="AZ19">
        <v>0</v>
      </c>
      <c r="BA19">
        <v>0</v>
      </c>
      <c r="BB19">
        <v>0</v>
      </c>
      <c r="BC19">
        <v>0</v>
      </c>
    </row>
    <row r="20" spans="1:55" x14ac:dyDescent="0.3">
      <c r="A20" t="s">
        <v>465</v>
      </c>
      <c r="B20" t="s">
        <v>466</v>
      </c>
      <c r="C20" t="s">
        <v>467</v>
      </c>
      <c r="D20" t="s">
        <v>468</v>
      </c>
      <c r="E20" t="s">
        <v>469</v>
      </c>
      <c r="F20" t="s">
        <v>470</v>
      </c>
      <c r="G20" t="s">
        <v>558</v>
      </c>
      <c r="H20" t="s">
        <v>57</v>
      </c>
      <c r="I20" t="s">
        <v>559</v>
      </c>
      <c r="J20" t="s">
        <v>58</v>
      </c>
      <c r="K20" t="s">
        <v>637</v>
      </c>
      <c r="L20" t="s">
        <v>78</v>
      </c>
      <c r="M20" t="s">
        <v>836</v>
      </c>
      <c r="N20" t="s">
        <v>102</v>
      </c>
      <c r="O20" t="s">
        <v>562</v>
      </c>
      <c r="P20" t="s">
        <v>103</v>
      </c>
      <c r="Q20" t="s">
        <v>270</v>
      </c>
      <c r="R20" t="s">
        <v>954</v>
      </c>
      <c r="S20" t="s">
        <v>271</v>
      </c>
      <c r="T20" t="s">
        <v>33</v>
      </c>
      <c r="U20" t="s">
        <v>267</v>
      </c>
      <c r="V20" t="s">
        <v>2164</v>
      </c>
      <c r="W20" t="s">
        <v>4690</v>
      </c>
      <c r="X20" s="2">
        <v>1477100</v>
      </c>
      <c r="AD20" t="s">
        <v>2855</v>
      </c>
      <c r="AE20" t="s">
        <v>2855</v>
      </c>
      <c r="AF20" t="s">
        <v>4691</v>
      </c>
      <c r="AG20" t="s">
        <v>4311</v>
      </c>
      <c r="AH20" t="s">
        <v>419</v>
      </c>
      <c r="AK20" t="s">
        <v>2855</v>
      </c>
      <c r="AM20" t="s">
        <v>4692</v>
      </c>
      <c r="AN20" s="1">
        <v>45117</v>
      </c>
      <c r="AO20" t="s">
        <v>4693</v>
      </c>
      <c r="AP20" t="s">
        <v>483</v>
      </c>
      <c r="AQ20" t="s">
        <v>39</v>
      </c>
      <c r="AR20" t="s">
        <v>272</v>
      </c>
      <c r="AS20" t="s">
        <v>484</v>
      </c>
      <c r="AT20" t="s">
        <v>2168</v>
      </c>
      <c r="AU20" t="s">
        <v>1472</v>
      </c>
      <c r="AV20" t="s">
        <v>35</v>
      </c>
      <c r="AW20" t="s">
        <v>82</v>
      </c>
      <c r="AX20" t="s">
        <v>96</v>
      </c>
      <c r="AY20">
        <v>0</v>
      </c>
      <c r="AZ20">
        <v>0</v>
      </c>
      <c r="BA20">
        <v>0</v>
      </c>
      <c r="BB20">
        <v>29542</v>
      </c>
      <c r="BC20">
        <v>0</v>
      </c>
    </row>
    <row r="21" spans="1:55" x14ac:dyDescent="0.3">
      <c r="A21" t="s">
        <v>465</v>
      </c>
      <c r="B21" t="s">
        <v>466</v>
      </c>
      <c r="C21" t="s">
        <v>467</v>
      </c>
      <c r="D21" t="s">
        <v>468</v>
      </c>
      <c r="E21" t="s">
        <v>469</v>
      </c>
      <c r="F21" t="s">
        <v>470</v>
      </c>
      <c r="G21" t="s">
        <v>558</v>
      </c>
      <c r="H21" t="s">
        <v>57</v>
      </c>
      <c r="I21" t="s">
        <v>559</v>
      </c>
      <c r="J21" t="s">
        <v>58</v>
      </c>
      <c r="K21" t="s">
        <v>637</v>
      </c>
      <c r="L21" t="s">
        <v>78</v>
      </c>
      <c r="M21" t="s">
        <v>836</v>
      </c>
      <c r="N21" t="s">
        <v>102</v>
      </c>
      <c r="O21" t="s">
        <v>562</v>
      </c>
      <c r="P21" t="s">
        <v>103</v>
      </c>
      <c r="Q21" t="s">
        <v>270</v>
      </c>
      <c r="R21" t="s">
        <v>954</v>
      </c>
      <c r="S21" t="s">
        <v>271</v>
      </c>
      <c r="T21" t="s">
        <v>33</v>
      </c>
      <c r="U21" t="s">
        <v>90</v>
      </c>
      <c r="V21" t="s">
        <v>2169</v>
      </c>
      <c r="W21" t="s">
        <v>4694</v>
      </c>
      <c r="X21" s="2">
        <v>1400000</v>
      </c>
      <c r="AD21" t="s">
        <v>2855</v>
      </c>
      <c r="AE21" t="s">
        <v>2855</v>
      </c>
      <c r="AF21" t="s">
        <v>4695</v>
      </c>
      <c r="AG21" t="s">
        <v>4570</v>
      </c>
      <c r="AH21" t="s">
        <v>419</v>
      </c>
      <c r="AK21" t="s">
        <v>2855</v>
      </c>
      <c r="AM21" t="s">
        <v>4696</v>
      </c>
      <c r="AN21" s="1">
        <v>45124</v>
      </c>
      <c r="AO21" t="s">
        <v>4693</v>
      </c>
      <c r="AP21" t="s">
        <v>483</v>
      </c>
      <c r="AQ21" t="s">
        <v>39</v>
      </c>
      <c r="AR21" t="s">
        <v>272</v>
      </c>
      <c r="AS21" t="s">
        <v>484</v>
      </c>
      <c r="AT21" t="s">
        <v>2168</v>
      </c>
      <c r="AU21" t="s">
        <v>1472</v>
      </c>
      <c r="AV21" t="s">
        <v>35</v>
      </c>
      <c r="AW21" t="s">
        <v>82</v>
      </c>
      <c r="AX21" t="s">
        <v>96</v>
      </c>
      <c r="AY21">
        <v>0</v>
      </c>
      <c r="AZ21">
        <v>0</v>
      </c>
      <c r="BA21">
        <v>0</v>
      </c>
      <c r="BB21">
        <v>0</v>
      </c>
      <c r="BC21">
        <v>0</v>
      </c>
    </row>
    <row r="22" spans="1:55" x14ac:dyDescent="0.3">
      <c r="A22" t="s">
        <v>465</v>
      </c>
      <c r="B22" t="s">
        <v>466</v>
      </c>
      <c r="C22" t="s">
        <v>467</v>
      </c>
      <c r="D22" t="s">
        <v>468</v>
      </c>
      <c r="E22" t="s">
        <v>469</v>
      </c>
      <c r="F22" t="s">
        <v>470</v>
      </c>
      <c r="G22" t="s">
        <v>558</v>
      </c>
      <c r="H22" t="s">
        <v>57</v>
      </c>
      <c r="I22" t="s">
        <v>559</v>
      </c>
      <c r="J22" t="s">
        <v>58</v>
      </c>
      <c r="K22" t="s">
        <v>637</v>
      </c>
      <c r="L22" t="s">
        <v>78</v>
      </c>
      <c r="M22" t="s">
        <v>836</v>
      </c>
      <c r="N22" t="s">
        <v>102</v>
      </c>
      <c r="O22" t="s">
        <v>562</v>
      </c>
      <c r="P22" t="s">
        <v>103</v>
      </c>
      <c r="Q22" t="s">
        <v>270</v>
      </c>
      <c r="R22" t="s">
        <v>954</v>
      </c>
      <c r="S22" t="s">
        <v>271</v>
      </c>
      <c r="T22" t="s">
        <v>33</v>
      </c>
      <c r="U22" t="s">
        <v>89</v>
      </c>
      <c r="V22" t="s">
        <v>2173</v>
      </c>
      <c r="W22" t="s">
        <v>4697</v>
      </c>
      <c r="X22" s="2">
        <v>957000</v>
      </c>
      <c r="AD22" t="s">
        <v>2855</v>
      </c>
      <c r="AE22" t="s">
        <v>2855</v>
      </c>
      <c r="AF22" t="s">
        <v>4698</v>
      </c>
      <c r="AG22" t="s">
        <v>4500</v>
      </c>
      <c r="AH22" t="s">
        <v>419</v>
      </c>
      <c r="AK22" t="s">
        <v>2855</v>
      </c>
      <c r="AM22" t="s">
        <v>4699</v>
      </c>
      <c r="AN22" s="1">
        <v>45131</v>
      </c>
      <c r="AO22" t="s">
        <v>4693</v>
      </c>
      <c r="AP22" t="s">
        <v>483</v>
      </c>
      <c r="AQ22" t="s">
        <v>39</v>
      </c>
      <c r="AR22" t="s">
        <v>272</v>
      </c>
      <c r="AS22" t="s">
        <v>484</v>
      </c>
      <c r="AT22" t="s">
        <v>2168</v>
      </c>
      <c r="AU22" t="s">
        <v>1472</v>
      </c>
      <c r="AV22" t="s">
        <v>35</v>
      </c>
      <c r="AW22" t="s">
        <v>82</v>
      </c>
      <c r="AX22" t="s">
        <v>96</v>
      </c>
      <c r="AY22">
        <v>0</v>
      </c>
      <c r="AZ22">
        <v>0</v>
      </c>
      <c r="BA22">
        <v>0</v>
      </c>
      <c r="BB22">
        <v>0</v>
      </c>
      <c r="BC22">
        <v>0</v>
      </c>
    </row>
    <row r="23" spans="1:55" x14ac:dyDescent="0.3">
      <c r="A23" t="s">
        <v>465</v>
      </c>
      <c r="B23" t="s">
        <v>466</v>
      </c>
      <c r="C23" t="s">
        <v>467</v>
      </c>
      <c r="D23" t="s">
        <v>468</v>
      </c>
      <c r="E23" t="s">
        <v>469</v>
      </c>
      <c r="F23" t="s">
        <v>470</v>
      </c>
      <c r="G23" t="s">
        <v>558</v>
      </c>
      <c r="H23" t="s">
        <v>57</v>
      </c>
      <c r="I23" t="s">
        <v>559</v>
      </c>
      <c r="J23" t="s">
        <v>58</v>
      </c>
      <c r="K23" t="s">
        <v>637</v>
      </c>
      <c r="L23" t="s">
        <v>78</v>
      </c>
      <c r="M23" t="s">
        <v>836</v>
      </c>
      <c r="N23" t="s">
        <v>102</v>
      </c>
      <c r="O23" t="s">
        <v>562</v>
      </c>
      <c r="P23" t="s">
        <v>103</v>
      </c>
      <c r="Q23" t="s">
        <v>582</v>
      </c>
      <c r="R23" t="s">
        <v>955</v>
      </c>
      <c r="S23" t="s">
        <v>271</v>
      </c>
      <c r="T23" t="s">
        <v>33</v>
      </c>
      <c r="U23" t="s">
        <v>267</v>
      </c>
      <c r="V23" t="s">
        <v>2177</v>
      </c>
      <c r="W23" t="s">
        <v>4700</v>
      </c>
      <c r="X23" s="2">
        <v>1487350</v>
      </c>
      <c r="AD23" t="s">
        <v>2855</v>
      </c>
      <c r="AE23" t="s">
        <v>2855</v>
      </c>
      <c r="AF23" t="s">
        <v>4701</v>
      </c>
      <c r="AG23" t="s">
        <v>4223</v>
      </c>
      <c r="AH23" t="s">
        <v>419</v>
      </c>
      <c r="AK23" t="s">
        <v>2855</v>
      </c>
      <c r="AM23" t="s">
        <v>4702</v>
      </c>
      <c r="AN23" s="1">
        <v>45125</v>
      </c>
      <c r="AO23" t="s">
        <v>4693</v>
      </c>
      <c r="AP23" t="s">
        <v>483</v>
      </c>
      <c r="AQ23" t="s">
        <v>39</v>
      </c>
      <c r="AR23" t="s">
        <v>272</v>
      </c>
      <c r="AS23" t="s">
        <v>484</v>
      </c>
      <c r="AT23" t="s">
        <v>2180</v>
      </c>
      <c r="AU23" t="s">
        <v>1474</v>
      </c>
      <c r="AV23" t="s">
        <v>35</v>
      </c>
      <c r="AW23" t="s">
        <v>82</v>
      </c>
      <c r="AX23" t="s">
        <v>96</v>
      </c>
      <c r="AY23">
        <v>0</v>
      </c>
      <c r="AZ23">
        <v>0</v>
      </c>
      <c r="BA23">
        <v>0</v>
      </c>
      <c r="BB23">
        <v>29747</v>
      </c>
      <c r="BC23">
        <v>0</v>
      </c>
    </row>
    <row r="24" spans="1:55" x14ac:dyDescent="0.3">
      <c r="A24" t="s">
        <v>465</v>
      </c>
      <c r="B24" t="s">
        <v>466</v>
      </c>
      <c r="C24" t="s">
        <v>467</v>
      </c>
      <c r="D24" t="s">
        <v>468</v>
      </c>
      <c r="E24" t="s">
        <v>469</v>
      </c>
      <c r="F24" t="s">
        <v>470</v>
      </c>
      <c r="G24" t="s">
        <v>558</v>
      </c>
      <c r="H24" t="s">
        <v>57</v>
      </c>
      <c r="I24" t="s">
        <v>559</v>
      </c>
      <c r="J24" t="s">
        <v>58</v>
      </c>
      <c r="K24" t="s">
        <v>637</v>
      </c>
      <c r="L24" t="s">
        <v>78</v>
      </c>
      <c r="M24" t="s">
        <v>836</v>
      </c>
      <c r="N24" t="s">
        <v>102</v>
      </c>
      <c r="O24" t="s">
        <v>562</v>
      </c>
      <c r="P24" t="s">
        <v>103</v>
      </c>
      <c r="Q24" t="s">
        <v>582</v>
      </c>
      <c r="R24" t="s">
        <v>955</v>
      </c>
      <c r="S24" t="s">
        <v>271</v>
      </c>
      <c r="T24" t="s">
        <v>33</v>
      </c>
      <c r="U24" t="s">
        <v>90</v>
      </c>
      <c r="V24" t="s">
        <v>2181</v>
      </c>
      <c r="W24" t="s">
        <v>4703</v>
      </c>
      <c r="X24" s="2">
        <v>1400000</v>
      </c>
      <c r="AD24" t="s">
        <v>2855</v>
      </c>
      <c r="AE24" t="s">
        <v>2855</v>
      </c>
      <c r="AF24" t="s">
        <v>4704</v>
      </c>
      <c r="AG24" t="s">
        <v>4523</v>
      </c>
      <c r="AH24" t="s">
        <v>419</v>
      </c>
      <c r="AK24" t="s">
        <v>2855</v>
      </c>
      <c r="AM24" t="s">
        <v>4705</v>
      </c>
      <c r="AN24" s="1">
        <v>45132</v>
      </c>
      <c r="AO24" t="s">
        <v>4693</v>
      </c>
      <c r="AP24" t="s">
        <v>483</v>
      </c>
      <c r="AQ24" t="s">
        <v>39</v>
      </c>
      <c r="AR24" t="s">
        <v>272</v>
      </c>
      <c r="AS24" t="s">
        <v>484</v>
      </c>
      <c r="AT24" t="s">
        <v>2180</v>
      </c>
      <c r="AU24" t="s">
        <v>1474</v>
      </c>
      <c r="AV24" t="s">
        <v>35</v>
      </c>
      <c r="AW24" t="s">
        <v>82</v>
      </c>
      <c r="AX24" t="s">
        <v>96</v>
      </c>
      <c r="AY24">
        <v>0</v>
      </c>
      <c r="AZ24">
        <v>0</v>
      </c>
      <c r="BA24">
        <v>0</v>
      </c>
      <c r="BB24">
        <v>0</v>
      </c>
      <c r="BC24">
        <v>0</v>
      </c>
    </row>
    <row r="25" spans="1:55" x14ac:dyDescent="0.3">
      <c r="A25" t="s">
        <v>465</v>
      </c>
      <c r="B25" t="s">
        <v>466</v>
      </c>
      <c r="C25" t="s">
        <v>467</v>
      </c>
      <c r="D25" t="s">
        <v>468</v>
      </c>
      <c r="E25" t="s">
        <v>469</v>
      </c>
      <c r="F25" t="s">
        <v>470</v>
      </c>
      <c r="G25" t="s">
        <v>558</v>
      </c>
      <c r="H25" t="s">
        <v>57</v>
      </c>
      <c r="I25" t="s">
        <v>559</v>
      </c>
      <c r="J25" t="s">
        <v>58</v>
      </c>
      <c r="K25" t="s">
        <v>637</v>
      </c>
      <c r="L25" t="s">
        <v>78</v>
      </c>
      <c r="M25" t="s">
        <v>836</v>
      </c>
      <c r="N25" t="s">
        <v>102</v>
      </c>
      <c r="O25" t="s">
        <v>562</v>
      </c>
      <c r="P25" t="s">
        <v>103</v>
      </c>
      <c r="Q25" t="s">
        <v>582</v>
      </c>
      <c r="R25" t="s">
        <v>955</v>
      </c>
      <c r="S25" t="s">
        <v>271</v>
      </c>
      <c r="T25" t="s">
        <v>33</v>
      </c>
      <c r="U25" t="s">
        <v>89</v>
      </c>
      <c r="V25" t="s">
        <v>2185</v>
      </c>
      <c r="W25" t="s">
        <v>4706</v>
      </c>
      <c r="X25" s="2">
        <v>981000</v>
      </c>
      <c r="AD25" t="s">
        <v>2855</v>
      </c>
      <c r="AE25" t="s">
        <v>2855</v>
      </c>
      <c r="AF25" t="s">
        <v>4707</v>
      </c>
      <c r="AG25" t="s">
        <v>4258</v>
      </c>
      <c r="AH25" t="s">
        <v>419</v>
      </c>
      <c r="AK25" t="s">
        <v>2855</v>
      </c>
      <c r="AM25" t="s">
        <v>4708</v>
      </c>
      <c r="AN25" s="1">
        <v>45118</v>
      </c>
      <c r="AO25" t="s">
        <v>4693</v>
      </c>
      <c r="AP25" t="s">
        <v>483</v>
      </c>
      <c r="AQ25" t="s">
        <v>39</v>
      </c>
      <c r="AR25" t="s">
        <v>272</v>
      </c>
      <c r="AS25" t="s">
        <v>484</v>
      </c>
      <c r="AT25" t="s">
        <v>2180</v>
      </c>
      <c r="AU25" t="s">
        <v>1474</v>
      </c>
      <c r="AV25" t="s">
        <v>35</v>
      </c>
      <c r="AW25" t="s">
        <v>82</v>
      </c>
      <c r="AX25" t="s">
        <v>96</v>
      </c>
      <c r="AY25">
        <v>0</v>
      </c>
      <c r="AZ25">
        <v>0</v>
      </c>
      <c r="BA25">
        <v>0</v>
      </c>
      <c r="BB25">
        <v>0</v>
      </c>
      <c r="BC25">
        <v>0</v>
      </c>
    </row>
    <row r="26" spans="1:55" x14ac:dyDescent="0.3">
      <c r="A26" t="s">
        <v>465</v>
      </c>
      <c r="B26" t="s">
        <v>466</v>
      </c>
      <c r="C26" t="s">
        <v>467</v>
      </c>
      <c r="D26" t="s">
        <v>468</v>
      </c>
      <c r="E26" t="s">
        <v>469</v>
      </c>
      <c r="F26" t="s">
        <v>470</v>
      </c>
      <c r="G26" t="s">
        <v>558</v>
      </c>
      <c r="H26" t="s">
        <v>57</v>
      </c>
      <c r="I26" t="s">
        <v>961</v>
      </c>
      <c r="J26" t="s">
        <v>117</v>
      </c>
      <c r="K26" t="s">
        <v>823</v>
      </c>
      <c r="L26" t="s">
        <v>118</v>
      </c>
      <c r="M26" t="s">
        <v>962</v>
      </c>
      <c r="N26" t="s">
        <v>119</v>
      </c>
      <c r="O26" t="s">
        <v>562</v>
      </c>
      <c r="P26" t="s">
        <v>120</v>
      </c>
      <c r="Q26" t="s">
        <v>503</v>
      </c>
      <c r="R26" t="s">
        <v>121</v>
      </c>
      <c r="S26" t="s">
        <v>271</v>
      </c>
      <c r="T26" t="s">
        <v>33</v>
      </c>
      <c r="U26" t="s">
        <v>267</v>
      </c>
      <c r="V26" t="s">
        <v>3551</v>
      </c>
      <c r="W26" t="s">
        <v>4760</v>
      </c>
      <c r="X26" s="2">
        <v>1494100</v>
      </c>
      <c r="AD26" t="s">
        <v>2855</v>
      </c>
      <c r="AE26" t="s">
        <v>2855</v>
      </c>
      <c r="AF26" t="s">
        <v>4761</v>
      </c>
      <c r="AG26" t="s">
        <v>4509</v>
      </c>
      <c r="AH26" t="s">
        <v>419</v>
      </c>
      <c r="AK26" t="s">
        <v>2855</v>
      </c>
      <c r="AM26" t="s">
        <v>4762</v>
      </c>
      <c r="AN26" s="1">
        <v>45113</v>
      </c>
      <c r="AO26" t="s">
        <v>4693</v>
      </c>
      <c r="AP26" t="s">
        <v>483</v>
      </c>
      <c r="AQ26" t="s">
        <v>39</v>
      </c>
      <c r="AR26" t="s">
        <v>272</v>
      </c>
      <c r="AS26" t="s">
        <v>484</v>
      </c>
      <c r="AT26" t="s">
        <v>1794</v>
      </c>
      <c r="AU26" t="s">
        <v>338</v>
      </c>
      <c r="AV26" t="s">
        <v>35</v>
      </c>
      <c r="AW26" t="s">
        <v>82</v>
      </c>
      <c r="AX26" t="s">
        <v>96</v>
      </c>
      <c r="AY26">
        <v>0</v>
      </c>
      <c r="AZ26">
        <v>0</v>
      </c>
      <c r="BA26">
        <v>0</v>
      </c>
      <c r="BB26">
        <v>29882</v>
      </c>
      <c r="BC26">
        <v>0</v>
      </c>
    </row>
    <row r="27" spans="1:55" x14ac:dyDescent="0.3">
      <c r="A27" t="s">
        <v>465</v>
      </c>
      <c r="B27" t="s">
        <v>466</v>
      </c>
      <c r="C27" t="s">
        <v>467</v>
      </c>
      <c r="D27" t="s">
        <v>468</v>
      </c>
      <c r="E27" t="s">
        <v>469</v>
      </c>
      <c r="F27" t="s">
        <v>470</v>
      </c>
      <c r="G27" t="s">
        <v>558</v>
      </c>
      <c r="H27" t="s">
        <v>57</v>
      </c>
      <c r="I27" t="s">
        <v>961</v>
      </c>
      <c r="J27" t="s">
        <v>117</v>
      </c>
      <c r="K27" t="s">
        <v>823</v>
      </c>
      <c r="L27" t="s">
        <v>118</v>
      </c>
      <c r="M27" t="s">
        <v>962</v>
      </c>
      <c r="N27" t="s">
        <v>119</v>
      </c>
      <c r="O27" t="s">
        <v>562</v>
      </c>
      <c r="P27" t="s">
        <v>120</v>
      </c>
      <c r="Q27" t="s">
        <v>503</v>
      </c>
      <c r="R27" t="s">
        <v>121</v>
      </c>
      <c r="S27" t="s">
        <v>271</v>
      </c>
      <c r="T27" t="s">
        <v>33</v>
      </c>
      <c r="U27" t="s">
        <v>267</v>
      </c>
      <c r="V27" t="s">
        <v>3551</v>
      </c>
      <c r="W27" t="s">
        <v>4763</v>
      </c>
      <c r="X27" s="2">
        <v>1474600</v>
      </c>
      <c r="AD27" t="s">
        <v>2855</v>
      </c>
      <c r="AE27" t="s">
        <v>2855</v>
      </c>
      <c r="AF27" t="s">
        <v>4764</v>
      </c>
      <c r="AG27" t="s">
        <v>4500</v>
      </c>
      <c r="AH27" t="s">
        <v>419</v>
      </c>
      <c r="AK27" t="s">
        <v>2855</v>
      </c>
      <c r="AM27" t="s">
        <v>4765</v>
      </c>
      <c r="AN27" s="1">
        <v>45131</v>
      </c>
      <c r="AO27" t="s">
        <v>4693</v>
      </c>
      <c r="AP27" t="s">
        <v>483</v>
      </c>
      <c r="AQ27" t="s">
        <v>39</v>
      </c>
      <c r="AR27" t="s">
        <v>272</v>
      </c>
      <c r="AS27" t="s">
        <v>484</v>
      </c>
      <c r="AT27" t="s">
        <v>1794</v>
      </c>
      <c r="AU27" t="s">
        <v>338</v>
      </c>
      <c r="AV27" t="s">
        <v>35</v>
      </c>
      <c r="AW27" t="s">
        <v>82</v>
      </c>
      <c r="AX27" t="s">
        <v>96</v>
      </c>
      <c r="AY27">
        <v>0</v>
      </c>
      <c r="AZ27">
        <v>0</v>
      </c>
      <c r="BA27">
        <v>0</v>
      </c>
      <c r="BB27">
        <v>29492</v>
      </c>
      <c r="BC27">
        <v>0</v>
      </c>
    </row>
    <row r="28" spans="1:55" x14ac:dyDescent="0.3">
      <c r="A28" t="s">
        <v>465</v>
      </c>
      <c r="B28" t="s">
        <v>466</v>
      </c>
      <c r="C28" t="s">
        <v>467</v>
      </c>
      <c r="D28" t="s">
        <v>468</v>
      </c>
      <c r="E28" t="s">
        <v>469</v>
      </c>
      <c r="F28" t="s">
        <v>470</v>
      </c>
      <c r="G28" t="s">
        <v>558</v>
      </c>
      <c r="H28" t="s">
        <v>57</v>
      </c>
      <c r="I28" t="s">
        <v>961</v>
      </c>
      <c r="J28" t="s">
        <v>117</v>
      </c>
      <c r="K28" t="s">
        <v>823</v>
      </c>
      <c r="L28" t="s">
        <v>118</v>
      </c>
      <c r="M28" t="s">
        <v>962</v>
      </c>
      <c r="N28" t="s">
        <v>119</v>
      </c>
      <c r="O28" t="s">
        <v>562</v>
      </c>
      <c r="P28" t="s">
        <v>120</v>
      </c>
      <c r="Q28" t="s">
        <v>503</v>
      </c>
      <c r="R28" t="s">
        <v>121</v>
      </c>
      <c r="S28" t="s">
        <v>271</v>
      </c>
      <c r="T28" t="s">
        <v>33</v>
      </c>
      <c r="U28" t="s">
        <v>90</v>
      </c>
      <c r="V28" t="s">
        <v>3555</v>
      </c>
      <c r="W28" t="s">
        <v>4766</v>
      </c>
      <c r="X28" s="2">
        <v>1465000</v>
      </c>
      <c r="AD28" t="s">
        <v>2855</v>
      </c>
      <c r="AE28" t="s">
        <v>2855</v>
      </c>
      <c r="AF28" t="s">
        <v>4767</v>
      </c>
      <c r="AG28" t="s">
        <v>4505</v>
      </c>
      <c r="AH28" t="s">
        <v>419</v>
      </c>
      <c r="AK28" t="s">
        <v>2855</v>
      </c>
      <c r="AM28" t="s">
        <v>4768</v>
      </c>
      <c r="AN28" s="1">
        <v>45111</v>
      </c>
      <c r="AO28" t="s">
        <v>4693</v>
      </c>
      <c r="AP28" t="s">
        <v>483</v>
      </c>
      <c r="AQ28" t="s">
        <v>39</v>
      </c>
      <c r="AR28" t="s">
        <v>272</v>
      </c>
      <c r="AS28" t="s">
        <v>484</v>
      </c>
      <c r="AT28" t="s">
        <v>1794</v>
      </c>
      <c r="AU28" t="s">
        <v>338</v>
      </c>
      <c r="AV28" t="s">
        <v>35</v>
      </c>
      <c r="AW28" t="s">
        <v>82</v>
      </c>
      <c r="AX28" t="s">
        <v>96</v>
      </c>
      <c r="AY28">
        <v>0</v>
      </c>
      <c r="AZ28">
        <v>0</v>
      </c>
      <c r="BA28">
        <v>0</v>
      </c>
      <c r="BB28">
        <v>0</v>
      </c>
      <c r="BC28">
        <v>0</v>
      </c>
    </row>
    <row r="29" spans="1:55" x14ac:dyDescent="0.3">
      <c r="A29" t="s">
        <v>465</v>
      </c>
      <c r="B29" t="s">
        <v>466</v>
      </c>
      <c r="C29" t="s">
        <v>467</v>
      </c>
      <c r="D29" t="s">
        <v>468</v>
      </c>
      <c r="E29" t="s">
        <v>469</v>
      </c>
      <c r="F29" t="s">
        <v>470</v>
      </c>
      <c r="G29" t="s">
        <v>558</v>
      </c>
      <c r="H29" t="s">
        <v>57</v>
      </c>
      <c r="I29" t="s">
        <v>961</v>
      </c>
      <c r="J29" t="s">
        <v>117</v>
      </c>
      <c r="K29" t="s">
        <v>823</v>
      </c>
      <c r="L29" t="s">
        <v>118</v>
      </c>
      <c r="M29" t="s">
        <v>962</v>
      </c>
      <c r="N29" t="s">
        <v>119</v>
      </c>
      <c r="O29" t="s">
        <v>562</v>
      </c>
      <c r="P29" t="s">
        <v>120</v>
      </c>
      <c r="Q29" t="s">
        <v>503</v>
      </c>
      <c r="R29" t="s">
        <v>121</v>
      </c>
      <c r="S29" t="s">
        <v>271</v>
      </c>
      <c r="T29" t="s">
        <v>33</v>
      </c>
      <c r="U29" t="s">
        <v>90</v>
      </c>
      <c r="V29" t="s">
        <v>3555</v>
      </c>
      <c r="W29" t="s">
        <v>4769</v>
      </c>
      <c r="X29" s="2">
        <v>1340000</v>
      </c>
      <c r="AD29" t="s">
        <v>2855</v>
      </c>
      <c r="AE29" t="s">
        <v>2855</v>
      </c>
      <c r="AF29" t="s">
        <v>4770</v>
      </c>
      <c r="AG29" t="s">
        <v>4311</v>
      </c>
      <c r="AH29" t="s">
        <v>419</v>
      </c>
      <c r="AK29" t="s">
        <v>2855</v>
      </c>
      <c r="AM29" t="s">
        <v>4771</v>
      </c>
      <c r="AN29" s="1">
        <v>45117</v>
      </c>
      <c r="AO29" t="s">
        <v>4693</v>
      </c>
      <c r="AP29" t="s">
        <v>483</v>
      </c>
      <c r="AQ29" t="s">
        <v>39</v>
      </c>
      <c r="AR29" t="s">
        <v>272</v>
      </c>
      <c r="AS29" t="s">
        <v>484</v>
      </c>
      <c r="AT29" t="s">
        <v>1794</v>
      </c>
      <c r="AU29" t="s">
        <v>338</v>
      </c>
      <c r="AV29" t="s">
        <v>35</v>
      </c>
      <c r="AW29" t="s">
        <v>82</v>
      </c>
      <c r="AX29" t="s">
        <v>96</v>
      </c>
      <c r="AY29">
        <v>0</v>
      </c>
      <c r="AZ29">
        <v>0</v>
      </c>
      <c r="BA29">
        <v>0</v>
      </c>
      <c r="BB29">
        <v>0</v>
      </c>
      <c r="BC29">
        <v>0</v>
      </c>
    </row>
    <row r="30" spans="1:55" x14ac:dyDescent="0.3">
      <c r="A30" t="s">
        <v>465</v>
      </c>
      <c r="B30" t="s">
        <v>466</v>
      </c>
      <c r="C30" t="s">
        <v>467</v>
      </c>
      <c r="D30" t="s">
        <v>468</v>
      </c>
      <c r="E30" t="s">
        <v>469</v>
      </c>
      <c r="F30" t="s">
        <v>470</v>
      </c>
      <c r="G30" t="s">
        <v>558</v>
      </c>
      <c r="H30" t="s">
        <v>57</v>
      </c>
      <c r="I30" t="s">
        <v>961</v>
      </c>
      <c r="J30" t="s">
        <v>117</v>
      </c>
      <c r="K30" t="s">
        <v>823</v>
      </c>
      <c r="L30" t="s">
        <v>118</v>
      </c>
      <c r="M30" t="s">
        <v>962</v>
      </c>
      <c r="N30" t="s">
        <v>119</v>
      </c>
      <c r="O30" t="s">
        <v>562</v>
      </c>
      <c r="P30" t="s">
        <v>120</v>
      </c>
      <c r="Q30" t="s">
        <v>503</v>
      </c>
      <c r="R30" t="s">
        <v>121</v>
      </c>
      <c r="S30" t="s">
        <v>271</v>
      </c>
      <c r="T30" t="s">
        <v>33</v>
      </c>
      <c r="U30" t="s">
        <v>89</v>
      </c>
      <c r="V30" t="s">
        <v>3559</v>
      </c>
      <c r="W30" t="s">
        <v>4772</v>
      </c>
      <c r="X30" s="2">
        <v>950000</v>
      </c>
      <c r="AD30" t="s">
        <v>2855</v>
      </c>
      <c r="AE30" t="s">
        <v>2855</v>
      </c>
      <c r="AF30" t="s">
        <v>4773</v>
      </c>
      <c r="AG30" t="s">
        <v>4430</v>
      </c>
      <c r="AH30" t="s">
        <v>419</v>
      </c>
      <c r="AK30" t="s">
        <v>2855</v>
      </c>
      <c r="AM30" t="s">
        <v>4774</v>
      </c>
      <c r="AN30" s="1">
        <v>45112</v>
      </c>
      <c r="AO30" t="s">
        <v>4693</v>
      </c>
      <c r="AP30" t="s">
        <v>483</v>
      </c>
      <c r="AQ30" t="s">
        <v>39</v>
      </c>
      <c r="AR30" t="s">
        <v>272</v>
      </c>
      <c r="AS30" t="s">
        <v>484</v>
      </c>
      <c r="AT30" t="s">
        <v>1794</v>
      </c>
      <c r="AU30" t="s">
        <v>338</v>
      </c>
      <c r="AV30" t="s">
        <v>35</v>
      </c>
      <c r="AW30" t="s">
        <v>82</v>
      </c>
      <c r="AX30" t="s">
        <v>96</v>
      </c>
      <c r="AY30">
        <v>0</v>
      </c>
      <c r="AZ30">
        <v>0</v>
      </c>
      <c r="BA30">
        <v>0</v>
      </c>
      <c r="BB30">
        <v>0</v>
      </c>
      <c r="BC30">
        <v>0</v>
      </c>
    </row>
    <row r="31" spans="1:55" x14ac:dyDescent="0.3">
      <c r="A31" t="s">
        <v>465</v>
      </c>
      <c r="B31" t="s">
        <v>466</v>
      </c>
      <c r="C31" t="s">
        <v>467</v>
      </c>
      <c r="D31" t="s">
        <v>468</v>
      </c>
      <c r="E31" t="s">
        <v>469</v>
      </c>
      <c r="F31" t="s">
        <v>470</v>
      </c>
      <c r="G31" t="s">
        <v>558</v>
      </c>
      <c r="H31" t="s">
        <v>57</v>
      </c>
      <c r="I31" t="s">
        <v>961</v>
      </c>
      <c r="J31" t="s">
        <v>117</v>
      </c>
      <c r="K31" t="s">
        <v>823</v>
      </c>
      <c r="L31" t="s">
        <v>118</v>
      </c>
      <c r="M31" t="s">
        <v>962</v>
      </c>
      <c r="N31" t="s">
        <v>119</v>
      </c>
      <c r="O31" t="s">
        <v>562</v>
      </c>
      <c r="P31" t="s">
        <v>120</v>
      </c>
      <c r="Q31" t="s">
        <v>503</v>
      </c>
      <c r="R31" t="s">
        <v>121</v>
      </c>
      <c r="S31" t="s">
        <v>271</v>
      </c>
      <c r="T31" t="s">
        <v>33</v>
      </c>
      <c r="U31" t="s">
        <v>89</v>
      </c>
      <c r="V31" t="s">
        <v>3559</v>
      </c>
      <c r="W31" t="s">
        <v>4775</v>
      </c>
      <c r="X31" s="2">
        <v>965000</v>
      </c>
      <c r="AD31" t="s">
        <v>2855</v>
      </c>
      <c r="AE31" t="s">
        <v>2855</v>
      </c>
      <c r="AF31" t="s">
        <v>4776</v>
      </c>
      <c r="AG31" t="s">
        <v>4570</v>
      </c>
      <c r="AH31" t="s">
        <v>419</v>
      </c>
      <c r="AK31" t="s">
        <v>2855</v>
      </c>
      <c r="AM31" t="s">
        <v>4777</v>
      </c>
      <c r="AN31" s="1">
        <v>45124</v>
      </c>
      <c r="AO31" t="s">
        <v>4693</v>
      </c>
      <c r="AP31" t="s">
        <v>483</v>
      </c>
      <c r="AQ31" t="s">
        <v>39</v>
      </c>
      <c r="AR31" t="s">
        <v>272</v>
      </c>
      <c r="AS31" t="s">
        <v>484</v>
      </c>
      <c r="AT31" t="s">
        <v>1794</v>
      </c>
      <c r="AU31" t="s">
        <v>338</v>
      </c>
      <c r="AV31" t="s">
        <v>35</v>
      </c>
      <c r="AW31" t="s">
        <v>82</v>
      </c>
      <c r="AX31" t="s">
        <v>96</v>
      </c>
      <c r="AY31">
        <v>0</v>
      </c>
      <c r="AZ31">
        <v>0</v>
      </c>
      <c r="BA31">
        <v>0</v>
      </c>
      <c r="BB31">
        <v>0</v>
      </c>
      <c r="BC31">
        <v>0</v>
      </c>
    </row>
    <row r="32" spans="1:55" x14ac:dyDescent="0.3">
      <c r="A32" t="s">
        <v>465</v>
      </c>
      <c r="B32" t="s">
        <v>466</v>
      </c>
      <c r="C32" t="s">
        <v>467</v>
      </c>
      <c r="D32" t="s">
        <v>468</v>
      </c>
      <c r="E32" t="s">
        <v>469</v>
      </c>
      <c r="F32" t="s">
        <v>470</v>
      </c>
      <c r="G32" t="s">
        <v>558</v>
      </c>
      <c r="H32" t="s">
        <v>57</v>
      </c>
      <c r="I32" t="s">
        <v>961</v>
      </c>
      <c r="J32" t="s">
        <v>117</v>
      </c>
      <c r="K32" t="s">
        <v>823</v>
      </c>
      <c r="L32" t="s">
        <v>118</v>
      </c>
      <c r="M32" t="s">
        <v>962</v>
      </c>
      <c r="N32" t="s">
        <v>119</v>
      </c>
      <c r="O32" t="s">
        <v>562</v>
      </c>
      <c r="P32" t="s">
        <v>120</v>
      </c>
      <c r="Q32" t="s">
        <v>503</v>
      </c>
      <c r="R32" t="s">
        <v>121</v>
      </c>
      <c r="S32" t="s">
        <v>274</v>
      </c>
      <c r="T32" t="s">
        <v>41</v>
      </c>
      <c r="U32" t="s">
        <v>3180</v>
      </c>
      <c r="V32" t="s">
        <v>4156</v>
      </c>
      <c r="W32" t="s">
        <v>4778</v>
      </c>
      <c r="X32" s="2">
        <v>1818500</v>
      </c>
      <c r="AD32" t="s">
        <v>2855</v>
      </c>
      <c r="AE32" t="s">
        <v>2855</v>
      </c>
      <c r="AF32" t="s">
        <v>4779</v>
      </c>
      <c r="AG32" t="s">
        <v>4500</v>
      </c>
      <c r="AH32" t="s">
        <v>419</v>
      </c>
      <c r="AK32" t="s">
        <v>2855</v>
      </c>
      <c r="AM32" t="s">
        <v>4780</v>
      </c>
      <c r="AN32" s="1">
        <v>45131</v>
      </c>
      <c r="AO32" t="s">
        <v>4693</v>
      </c>
      <c r="AP32" t="s">
        <v>483</v>
      </c>
      <c r="AQ32" t="s">
        <v>39</v>
      </c>
      <c r="AR32" t="s">
        <v>495</v>
      </c>
      <c r="AS32" t="s">
        <v>484</v>
      </c>
      <c r="AT32" t="s">
        <v>1794</v>
      </c>
      <c r="AU32" t="s">
        <v>344</v>
      </c>
      <c r="AV32" t="s">
        <v>35</v>
      </c>
      <c r="AW32" t="s">
        <v>82</v>
      </c>
      <c r="AX32" t="s">
        <v>96</v>
      </c>
      <c r="AY32">
        <v>0</v>
      </c>
      <c r="AZ32">
        <v>0</v>
      </c>
      <c r="BA32">
        <v>0</v>
      </c>
      <c r="BB32">
        <v>0</v>
      </c>
      <c r="BC32">
        <v>0</v>
      </c>
    </row>
    <row r="33" spans="1:55" x14ac:dyDescent="0.3">
      <c r="A33" t="s">
        <v>465</v>
      </c>
      <c r="B33" t="s">
        <v>466</v>
      </c>
      <c r="C33" t="s">
        <v>467</v>
      </c>
      <c r="D33" t="s">
        <v>468</v>
      </c>
      <c r="E33" t="s">
        <v>469</v>
      </c>
      <c r="F33" t="s">
        <v>470</v>
      </c>
      <c r="G33" t="s">
        <v>558</v>
      </c>
      <c r="H33" t="s">
        <v>57</v>
      </c>
      <c r="I33" t="s">
        <v>961</v>
      </c>
      <c r="J33" t="s">
        <v>117</v>
      </c>
      <c r="K33" t="s">
        <v>823</v>
      </c>
      <c r="L33" t="s">
        <v>118</v>
      </c>
      <c r="M33" t="s">
        <v>962</v>
      </c>
      <c r="N33" t="s">
        <v>119</v>
      </c>
      <c r="O33" t="s">
        <v>562</v>
      </c>
      <c r="P33" t="s">
        <v>120</v>
      </c>
      <c r="Q33" t="s">
        <v>476</v>
      </c>
      <c r="R33" t="s">
        <v>122</v>
      </c>
      <c r="S33" t="s">
        <v>271</v>
      </c>
      <c r="T33" t="s">
        <v>33</v>
      </c>
      <c r="U33" t="s">
        <v>267</v>
      </c>
      <c r="V33" t="s">
        <v>2687</v>
      </c>
      <c r="W33" t="s">
        <v>4781</v>
      </c>
      <c r="X33" s="2">
        <v>1464450</v>
      </c>
      <c r="AD33" t="s">
        <v>2855</v>
      </c>
      <c r="AE33" t="s">
        <v>2855</v>
      </c>
      <c r="AF33" t="s">
        <v>4782</v>
      </c>
      <c r="AG33" t="s">
        <v>4440</v>
      </c>
      <c r="AH33" t="s">
        <v>419</v>
      </c>
      <c r="AK33" t="s">
        <v>2855</v>
      </c>
      <c r="AM33" t="s">
        <v>4783</v>
      </c>
      <c r="AN33" s="1">
        <v>45119</v>
      </c>
      <c r="AO33" t="s">
        <v>4693</v>
      </c>
      <c r="AP33" t="s">
        <v>483</v>
      </c>
      <c r="AQ33" t="s">
        <v>39</v>
      </c>
      <c r="AR33" t="s">
        <v>272</v>
      </c>
      <c r="AS33" t="s">
        <v>484</v>
      </c>
      <c r="AT33" t="s">
        <v>2691</v>
      </c>
      <c r="AU33" t="s">
        <v>266</v>
      </c>
      <c r="AV33" t="s">
        <v>35</v>
      </c>
      <c r="AW33" t="s">
        <v>82</v>
      </c>
      <c r="AX33" t="s">
        <v>96</v>
      </c>
      <c r="AY33">
        <v>0</v>
      </c>
      <c r="AZ33">
        <v>0</v>
      </c>
      <c r="BA33">
        <v>0</v>
      </c>
      <c r="BB33">
        <v>29289</v>
      </c>
      <c r="BC33">
        <v>0</v>
      </c>
    </row>
    <row r="34" spans="1:55" x14ac:dyDescent="0.3">
      <c r="A34" t="s">
        <v>465</v>
      </c>
      <c r="B34" t="s">
        <v>466</v>
      </c>
      <c r="C34" t="s">
        <v>467</v>
      </c>
      <c r="D34" t="s">
        <v>468</v>
      </c>
      <c r="E34" t="s">
        <v>469</v>
      </c>
      <c r="F34" t="s">
        <v>470</v>
      </c>
      <c r="G34" t="s">
        <v>558</v>
      </c>
      <c r="H34" t="s">
        <v>57</v>
      </c>
      <c r="I34" t="s">
        <v>961</v>
      </c>
      <c r="J34" t="s">
        <v>117</v>
      </c>
      <c r="K34" t="s">
        <v>823</v>
      </c>
      <c r="L34" t="s">
        <v>118</v>
      </c>
      <c r="M34" t="s">
        <v>962</v>
      </c>
      <c r="N34" t="s">
        <v>119</v>
      </c>
      <c r="O34" t="s">
        <v>562</v>
      </c>
      <c r="P34" t="s">
        <v>120</v>
      </c>
      <c r="Q34" t="s">
        <v>476</v>
      </c>
      <c r="R34" t="s">
        <v>122</v>
      </c>
      <c r="S34" t="s">
        <v>271</v>
      </c>
      <c r="T34" t="s">
        <v>33</v>
      </c>
      <c r="U34" t="s">
        <v>90</v>
      </c>
      <c r="V34" t="s">
        <v>2692</v>
      </c>
      <c r="W34" t="s">
        <v>4784</v>
      </c>
      <c r="X34" s="2">
        <v>1370000</v>
      </c>
      <c r="AD34" t="s">
        <v>2855</v>
      </c>
      <c r="AE34" t="s">
        <v>2855</v>
      </c>
      <c r="AF34" t="s">
        <v>4785</v>
      </c>
      <c r="AG34" t="s">
        <v>4652</v>
      </c>
      <c r="AH34" t="s">
        <v>419</v>
      </c>
      <c r="AK34" t="s">
        <v>2855</v>
      </c>
      <c r="AM34" t="s">
        <v>4786</v>
      </c>
      <c r="AN34" s="1">
        <v>45126</v>
      </c>
      <c r="AO34" t="s">
        <v>4693</v>
      </c>
      <c r="AP34" t="s">
        <v>483</v>
      </c>
      <c r="AQ34" t="s">
        <v>39</v>
      </c>
      <c r="AR34" t="s">
        <v>272</v>
      </c>
      <c r="AS34" t="s">
        <v>484</v>
      </c>
      <c r="AT34" t="s">
        <v>2691</v>
      </c>
      <c r="AU34" t="s">
        <v>266</v>
      </c>
      <c r="AV34" t="s">
        <v>35</v>
      </c>
      <c r="AW34" t="s">
        <v>82</v>
      </c>
      <c r="AX34" t="s">
        <v>96</v>
      </c>
      <c r="AY34">
        <v>0</v>
      </c>
      <c r="AZ34">
        <v>0</v>
      </c>
      <c r="BA34">
        <v>0</v>
      </c>
      <c r="BB34">
        <v>0</v>
      </c>
      <c r="BC34">
        <v>0</v>
      </c>
    </row>
    <row r="35" spans="1:55" x14ac:dyDescent="0.3">
      <c r="A35" t="s">
        <v>465</v>
      </c>
      <c r="B35" t="s">
        <v>466</v>
      </c>
      <c r="C35" t="s">
        <v>467</v>
      </c>
      <c r="D35" t="s">
        <v>468</v>
      </c>
      <c r="E35" t="s">
        <v>469</v>
      </c>
      <c r="F35" t="s">
        <v>470</v>
      </c>
      <c r="G35" t="s">
        <v>558</v>
      </c>
      <c r="H35" t="s">
        <v>57</v>
      </c>
      <c r="I35" t="s">
        <v>961</v>
      </c>
      <c r="J35" t="s">
        <v>117</v>
      </c>
      <c r="K35" t="s">
        <v>823</v>
      </c>
      <c r="L35" t="s">
        <v>118</v>
      </c>
      <c r="M35" t="s">
        <v>962</v>
      </c>
      <c r="N35" t="s">
        <v>119</v>
      </c>
      <c r="O35" t="s">
        <v>562</v>
      </c>
      <c r="P35" t="s">
        <v>120</v>
      </c>
      <c r="Q35" t="s">
        <v>476</v>
      </c>
      <c r="R35" t="s">
        <v>122</v>
      </c>
      <c r="S35" t="s">
        <v>271</v>
      </c>
      <c r="T35" t="s">
        <v>33</v>
      </c>
      <c r="U35" t="s">
        <v>89</v>
      </c>
      <c r="V35" t="s">
        <v>2696</v>
      </c>
      <c r="W35" t="s">
        <v>4787</v>
      </c>
      <c r="X35" s="2">
        <v>981000</v>
      </c>
      <c r="AD35" t="s">
        <v>2855</v>
      </c>
      <c r="AE35" t="s">
        <v>2855</v>
      </c>
      <c r="AF35" t="s">
        <v>4788</v>
      </c>
      <c r="AG35" t="s">
        <v>4594</v>
      </c>
      <c r="AH35" t="s">
        <v>419</v>
      </c>
      <c r="AK35" t="s">
        <v>2855</v>
      </c>
      <c r="AM35" t="s">
        <v>4789</v>
      </c>
      <c r="AN35" s="1">
        <v>45133</v>
      </c>
      <c r="AO35" t="s">
        <v>4693</v>
      </c>
      <c r="AP35" t="s">
        <v>483</v>
      </c>
      <c r="AQ35" t="s">
        <v>39</v>
      </c>
      <c r="AR35" t="s">
        <v>272</v>
      </c>
      <c r="AS35" t="s">
        <v>484</v>
      </c>
      <c r="AT35" t="s">
        <v>2691</v>
      </c>
      <c r="AU35" t="s">
        <v>266</v>
      </c>
      <c r="AV35" t="s">
        <v>35</v>
      </c>
      <c r="AW35" t="s">
        <v>82</v>
      </c>
      <c r="AX35" t="s">
        <v>96</v>
      </c>
      <c r="AY35">
        <v>0</v>
      </c>
      <c r="AZ35">
        <v>0</v>
      </c>
      <c r="BA35">
        <v>0</v>
      </c>
      <c r="BB35">
        <v>0</v>
      </c>
      <c r="BC35">
        <v>0</v>
      </c>
    </row>
    <row r="36" spans="1:55" x14ac:dyDescent="0.3">
      <c r="A36" t="s">
        <v>465</v>
      </c>
      <c r="B36" t="s">
        <v>466</v>
      </c>
      <c r="C36" t="s">
        <v>467</v>
      </c>
      <c r="D36" t="s">
        <v>468</v>
      </c>
      <c r="E36" t="s">
        <v>469</v>
      </c>
      <c r="F36" t="s">
        <v>470</v>
      </c>
      <c r="G36" t="s">
        <v>558</v>
      </c>
      <c r="H36" t="s">
        <v>57</v>
      </c>
      <c r="I36" t="s">
        <v>961</v>
      </c>
      <c r="J36" t="s">
        <v>117</v>
      </c>
      <c r="K36" t="s">
        <v>823</v>
      </c>
      <c r="L36" t="s">
        <v>118</v>
      </c>
      <c r="M36" t="s">
        <v>962</v>
      </c>
      <c r="N36" t="s">
        <v>119</v>
      </c>
      <c r="O36" t="s">
        <v>562</v>
      </c>
      <c r="P36" t="s">
        <v>120</v>
      </c>
      <c r="Q36" t="s">
        <v>577</v>
      </c>
      <c r="R36" t="s">
        <v>347</v>
      </c>
      <c r="S36" t="s">
        <v>271</v>
      </c>
      <c r="T36" t="s">
        <v>33</v>
      </c>
      <c r="U36" t="s">
        <v>267</v>
      </c>
      <c r="V36" t="s">
        <v>2700</v>
      </c>
      <c r="W36" t="s">
        <v>4790</v>
      </c>
      <c r="X36" s="2">
        <v>1482300</v>
      </c>
      <c r="AD36" t="s">
        <v>2855</v>
      </c>
      <c r="AE36" t="s">
        <v>2855</v>
      </c>
      <c r="AF36" t="s">
        <v>4791</v>
      </c>
      <c r="AG36" t="s">
        <v>4792</v>
      </c>
      <c r="AH36" t="s">
        <v>419</v>
      </c>
      <c r="AK36" t="s">
        <v>2855</v>
      </c>
      <c r="AM36" t="s">
        <v>4793</v>
      </c>
      <c r="AN36" s="1">
        <v>45134</v>
      </c>
      <c r="AO36" t="s">
        <v>4693</v>
      </c>
      <c r="AP36" t="s">
        <v>483</v>
      </c>
      <c r="AQ36" t="s">
        <v>39</v>
      </c>
      <c r="AR36" t="s">
        <v>272</v>
      </c>
      <c r="AS36" t="s">
        <v>484</v>
      </c>
      <c r="AT36" t="s">
        <v>2704</v>
      </c>
      <c r="AU36" t="s">
        <v>348</v>
      </c>
      <c r="AV36" t="s">
        <v>35</v>
      </c>
      <c r="AW36" t="s">
        <v>82</v>
      </c>
      <c r="AX36" t="s">
        <v>96</v>
      </c>
      <c r="AY36">
        <v>0</v>
      </c>
      <c r="AZ36">
        <v>0</v>
      </c>
      <c r="BA36">
        <v>0</v>
      </c>
      <c r="BB36">
        <v>29646</v>
      </c>
      <c r="BC36">
        <v>0</v>
      </c>
    </row>
    <row r="37" spans="1:55" x14ac:dyDescent="0.3">
      <c r="A37" t="s">
        <v>465</v>
      </c>
      <c r="B37" t="s">
        <v>466</v>
      </c>
      <c r="C37" t="s">
        <v>467</v>
      </c>
      <c r="D37" t="s">
        <v>468</v>
      </c>
      <c r="E37" t="s">
        <v>469</v>
      </c>
      <c r="F37" t="s">
        <v>470</v>
      </c>
      <c r="G37" t="s">
        <v>558</v>
      </c>
      <c r="H37" t="s">
        <v>57</v>
      </c>
      <c r="I37" t="s">
        <v>961</v>
      </c>
      <c r="J37" t="s">
        <v>117</v>
      </c>
      <c r="K37" t="s">
        <v>823</v>
      </c>
      <c r="L37" t="s">
        <v>118</v>
      </c>
      <c r="M37" t="s">
        <v>962</v>
      </c>
      <c r="N37" t="s">
        <v>119</v>
      </c>
      <c r="O37" t="s">
        <v>562</v>
      </c>
      <c r="P37" t="s">
        <v>120</v>
      </c>
      <c r="Q37" t="s">
        <v>577</v>
      </c>
      <c r="R37" t="s">
        <v>347</v>
      </c>
      <c r="S37" t="s">
        <v>271</v>
      </c>
      <c r="T37" t="s">
        <v>33</v>
      </c>
      <c r="U37" t="s">
        <v>90</v>
      </c>
      <c r="V37" t="s">
        <v>2705</v>
      </c>
      <c r="W37" t="s">
        <v>4794</v>
      </c>
      <c r="X37" s="2">
        <v>1410000</v>
      </c>
      <c r="AD37" t="s">
        <v>2855</v>
      </c>
      <c r="AE37" t="s">
        <v>2855</v>
      </c>
      <c r="AF37" t="s">
        <v>4795</v>
      </c>
      <c r="AG37" t="s">
        <v>4463</v>
      </c>
      <c r="AH37" t="s">
        <v>419</v>
      </c>
      <c r="AK37" t="s">
        <v>2855</v>
      </c>
      <c r="AM37" t="s">
        <v>4796</v>
      </c>
      <c r="AN37" s="1">
        <v>45120</v>
      </c>
      <c r="AO37" t="s">
        <v>4693</v>
      </c>
      <c r="AP37" t="s">
        <v>483</v>
      </c>
      <c r="AQ37" t="s">
        <v>39</v>
      </c>
      <c r="AR37" t="s">
        <v>272</v>
      </c>
      <c r="AS37" t="s">
        <v>484</v>
      </c>
      <c r="AT37" t="s">
        <v>2704</v>
      </c>
      <c r="AU37" t="s">
        <v>348</v>
      </c>
      <c r="AV37" t="s">
        <v>35</v>
      </c>
      <c r="AW37" t="s">
        <v>82</v>
      </c>
      <c r="AX37" t="s">
        <v>96</v>
      </c>
      <c r="AY37">
        <v>0</v>
      </c>
      <c r="AZ37">
        <v>0</v>
      </c>
      <c r="BA37">
        <v>0</v>
      </c>
      <c r="BB37">
        <v>0</v>
      </c>
      <c r="BC37">
        <v>0</v>
      </c>
    </row>
    <row r="38" spans="1:55" x14ac:dyDescent="0.3">
      <c r="A38" t="s">
        <v>465</v>
      </c>
      <c r="B38" t="s">
        <v>466</v>
      </c>
      <c r="C38" t="s">
        <v>467</v>
      </c>
      <c r="D38" t="s">
        <v>468</v>
      </c>
      <c r="E38" t="s">
        <v>469</v>
      </c>
      <c r="F38" t="s">
        <v>470</v>
      </c>
      <c r="G38" t="s">
        <v>558</v>
      </c>
      <c r="H38" t="s">
        <v>57</v>
      </c>
      <c r="I38" t="s">
        <v>961</v>
      </c>
      <c r="J38" t="s">
        <v>117</v>
      </c>
      <c r="K38" t="s">
        <v>823</v>
      </c>
      <c r="L38" t="s">
        <v>118</v>
      </c>
      <c r="M38" t="s">
        <v>962</v>
      </c>
      <c r="N38" t="s">
        <v>119</v>
      </c>
      <c r="O38" t="s">
        <v>562</v>
      </c>
      <c r="P38" t="s">
        <v>120</v>
      </c>
      <c r="Q38" t="s">
        <v>577</v>
      </c>
      <c r="R38" t="s">
        <v>347</v>
      </c>
      <c r="S38" t="s">
        <v>271</v>
      </c>
      <c r="T38" t="s">
        <v>33</v>
      </c>
      <c r="U38" t="s">
        <v>89</v>
      </c>
      <c r="V38" t="s">
        <v>2709</v>
      </c>
      <c r="W38" t="s">
        <v>4797</v>
      </c>
      <c r="X38" s="2">
        <v>987000</v>
      </c>
      <c r="AD38" t="s">
        <v>2855</v>
      </c>
      <c r="AE38" t="s">
        <v>2855</v>
      </c>
      <c r="AF38" t="s">
        <v>4798</v>
      </c>
      <c r="AG38" t="s">
        <v>4516</v>
      </c>
      <c r="AH38" t="s">
        <v>419</v>
      </c>
      <c r="AK38" t="s">
        <v>2855</v>
      </c>
      <c r="AM38" t="s">
        <v>4799</v>
      </c>
      <c r="AN38" s="1">
        <v>45127</v>
      </c>
      <c r="AO38" t="s">
        <v>4693</v>
      </c>
      <c r="AP38" t="s">
        <v>483</v>
      </c>
      <c r="AQ38" t="s">
        <v>39</v>
      </c>
      <c r="AR38" t="s">
        <v>272</v>
      </c>
      <c r="AS38" t="s">
        <v>484</v>
      </c>
      <c r="AT38" t="s">
        <v>2704</v>
      </c>
      <c r="AU38" t="s">
        <v>348</v>
      </c>
      <c r="AV38" t="s">
        <v>35</v>
      </c>
      <c r="AW38" t="s">
        <v>82</v>
      </c>
      <c r="AX38" t="s">
        <v>96</v>
      </c>
      <c r="AY38">
        <v>0</v>
      </c>
      <c r="AZ38">
        <v>0</v>
      </c>
      <c r="BA38">
        <v>0</v>
      </c>
      <c r="BB38">
        <v>0</v>
      </c>
      <c r="BC38">
        <v>0</v>
      </c>
    </row>
    <row r="39" spans="1:55" x14ac:dyDescent="0.3">
      <c r="A39" t="s">
        <v>465</v>
      </c>
      <c r="B39" t="s">
        <v>466</v>
      </c>
      <c r="C39" t="s">
        <v>467</v>
      </c>
      <c r="D39" t="s">
        <v>468</v>
      </c>
      <c r="E39" t="s">
        <v>469</v>
      </c>
      <c r="F39" t="s">
        <v>470</v>
      </c>
      <c r="G39" t="s">
        <v>558</v>
      </c>
      <c r="H39" t="s">
        <v>57</v>
      </c>
      <c r="I39" t="s">
        <v>961</v>
      </c>
      <c r="J39" t="s">
        <v>117</v>
      </c>
      <c r="K39" t="s">
        <v>823</v>
      </c>
      <c r="L39" t="s">
        <v>118</v>
      </c>
      <c r="M39" t="s">
        <v>962</v>
      </c>
      <c r="N39" t="s">
        <v>119</v>
      </c>
      <c r="O39" t="s">
        <v>647</v>
      </c>
      <c r="P39" t="s">
        <v>124</v>
      </c>
      <c r="Q39" t="s">
        <v>503</v>
      </c>
      <c r="R39" t="s">
        <v>125</v>
      </c>
      <c r="S39" t="s">
        <v>271</v>
      </c>
      <c r="T39" t="s">
        <v>33</v>
      </c>
      <c r="U39" t="s">
        <v>267</v>
      </c>
      <c r="V39" t="s">
        <v>2713</v>
      </c>
      <c r="W39" t="s">
        <v>4800</v>
      </c>
      <c r="X39" s="2">
        <v>1499200</v>
      </c>
      <c r="AD39" t="s">
        <v>2855</v>
      </c>
      <c r="AE39" t="s">
        <v>2855</v>
      </c>
      <c r="AF39" t="s">
        <v>4801</v>
      </c>
      <c r="AG39" t="s">
        <v>4544</v>
      </c>
      <c r="AH39" t="s">
        <v>419</v>
      </c>
      <c r="AK39" t="s">
        <v>2855</v>
      </c>
      <c r="AM39" t="s">
        <v>4802</v>
      </c>
      <c r="AN39" s="1">
        <v>45128</v>
      </c>
      <c r="AO39" t="s">
        <v>4693</v>
      </c>
      <c r="AP39" t="s">
        <v>483</v>
      </c>
      <c r="AQ39" t="s">
        <v>39</v>
      </c>
      <c r="AR39" t="s">
        <v>272</v>
      </c>
      <c r="AS39" t="s">
        <v>484</v>
      </c>
      <c r="AT39" t="s">
        <v>2717</v>
      </c>
      <c r="AU39" t="s">
        <v>268</v>
      </c>
      <c r="AV39" t="s">
        <v>35</v>
      </c>
      <c r="AW39" t="s">
        <v>82</v>
      </c>
      <c r="AX39" t="s">
        <v>96</v>
      </c>
      <c r="AY39">
        <v>0</v>
      </c>
      <c r="AZ39">
        <v>0</v>
      </c>
      <c r="BA39">
        <v>0</v>
      </c>
      <c r="BB39">
        <v>29984</v>
      </c>
      <c r="BC39">
        <v>0</v>
      </c>
    </row>
    <row r="40" spans="1:55" x14ac:dyDescent="0.3">
      <c r="A40" t="s">
        <v>465</v>
      </c>
      <c r="B40" t="s">
        <v>466</v>
      </c>
      <c r="C40" t="s">
        <v>467</v>
      </c>
      <c r="D40" t="s">
        <v>468</v>
      </c>
      <c r="E40" t="s">
        <v>469</v>
      </c>
      <c r="F40" t="s">
        <v>470</v>
      </c>
      <c r="G40" t="s">
        <v>558</v>
      </c>
      <c r="H40" t="s">
        <v>57</v>
      </c>
      <c r="I40" t="s">
        <v>961</v>
      </c>
      <c r="J40" t="s">
        <v>117</v>
      </c>
      <c r="K40" t="s">
        <v>823</v>
      </c>
      <c r="L40" t="s">
        <v>118</v>
      </c>
      <c r="M40" t="s">
        <v>962</v>
      </c>
      <c r="N40" t="s">
        <v>119</v>
      </c>
      <c r="O40" t="s">
        <v>647</v>
      </c>
      <c r="P40" t="s">
        <v>124</v>
      </c>
      <c r="Q40" t="s">
        <v>503</v>
      </c>
      <c r="R40" t="s">
        <v>125</v>
      </c>
      <c r="S40" t="s">
        <v>271</v>
      </c>
      <c r="T40" t="s">
        <v>33</v>
      </c>
      <c r="U40" t="s">
        <v>89</v>
      </c>
      <c r="V40" t="s">
        <v>2722</v>
      </c>
      <c r="W40" t="s">
        <v>4803</v>
      </c>
      <c r="X40" s="2">
        <v>970000</v>
      </c>
      <c r="AD40" t="s">
        <v>2855</v>
      </c>
      <c r="AE40" t="s">
        <v>2855</v>
      </c>
      <c r="AF40" t="s">
        <v>4804</v>
      </c>
      <c r="AG40" t="s">
        <v>4463</v>
      </c>
      <c r="AH40" t="s">
        <v>419</v>
      </c>
      <c r="AK40" t="s">
        <v>2855</v>
      </c>
      <c r="AM40" t="s">
        <v>4805</v>
      </c>
      <c r="AN40" s="1">
        <v>45120</v>
      </c>
      <c r="AO40" t="s">
        <v>4693</v>
      </c>
      <c r="AP40" t="s">
        <v>483</v>
      </c>
      <c r="AQ40" t="s">
        <v>39</v>
      </c>
      <c r="AR40" t="s">
        <v>272</v>
      </c>
      <c r="AS40" t="s">
        <v>484</v>
      </c>
      <c r="AT40" t="s">
        <v>2717</v>
      </c>
      <c r="AU40" t="s">
        <v>268</v>
      </c>
      <c r="AV40" t="s">
        <v>35</v>
      </c>
      <c r="AW40" t="s">
        <v>82</v>
      </c>
      <c r="AX40" t="s">
        <v>96</v>
      </c>
      <c r="AY40">
        <v>0</v>
      </c>
      <c r="AZ40">
        <v>0</v>
      </c>
      <c r="BA40">
        <v>0</v>
      </c>
      <c r="BB40">
        <v>0</v>
      </c>
      <c r="BC40">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7C032-CE40-435E-B74E-A22E674CC6FE}">
  <sheetPr codeName="Sheet9">
    <tabColor rgb="FFFFFF00"/>
  </sheetPr>
  <dimension ref="B3:J25"/>
  <sheetViews>
    <sheetView showGridLines="0" workbookViewId="0">
      <selection activeCell="I21" sqref="I21"/>
    </sheetView>
  </sheetViews>
  <sheetFormatPr defaultRowHeight="14.4" x14ac:dyDescent="0.3"/>
  <cols>
    <col min="1" max="1" width="3.6640625" customWidth="1"/>
    <col min="2" max="2" width="36.109375" bestFit="1" customWidth="1"/>
    <col min="3" max="3" width="12.44140625" bestFit="1" customWidth="1"/>
    <col min="4" max="4" width="7.33203125" bestFit="1" customWidth="1"/>
    <col min="5" max="5" width="4.5546875" bestFit="1" customWidth="1"/>
    <col min="6" max="7" width="6.33203125" bestFit="1" customWidth="1"/>
    <col min="8" max="8" width="8.88671875" bestFit="1" customWidth="1"/>
    <col min="9" max="9" width="6.33203125" bestFit="1" customWidth="1"/>
    <col min="10" max="10" width="8.88671875" bestFit="1" customWidth="1"/>
  </cols>
  <sheetData>
    <row r="3" spans="2:10" s="77" customFormat="1" ht="28.8" x14ac:dyDescent="0.3">
      <c r="B3" s="76" t="s">
        <v>4914</v>
      </c>
      <c r="C3" s="77" t="s">
        <v>3709</v>
      </c>
      <c r="D3" s="69" t="s">
        <v>2726</v>
      </c>
      <c r="E3" s="69" t="s">
        <v>3708</v>
      </c>
      <c r="F3" s="77" t="s">
        <v>15</v>
      </c>
      <c r="G3" s="77" t="s">
        <v>18</v>
      </c>
      <c r="H3" s="77" t="s">
        <v>17</v>
      </c>
      <c r="I3" s="77" t="s">
        <v>403</v>
      </c>
      <c r="J3" s="77" t="s">
        <v>2727</v>
      </c>
    </row>
    <row r="4" spans="2:10" x14ac:dyDescent="0.3">
      <c r="B4" s="89" t="s">
        <v>35</v>
      </c>
      <c r="C4" s="90">
        <v>260431553</v>
      </c>
      <c r="D4" s="104">
        <v>138</v>
      </c>
      <c r="E4" s="90">
        <v>0</v>
      </c>
      <c r="F4" s="90">
        <v>0</v>
      </c>
      <c r="G4" s="90">
        <v>0</v>
      </c>
      <c r="H4" s="90">
        <v>544278</v>
      </c>
      <c r="I4" s="90">
        <v>0</v>
      </c>
      <c r="J4" s="90">
        <v>544278</v>
      </c>
    </row>
    <row r="5" spans="2:10" x14ac:dyDescent="0.3">
      <c r="B5" s="84" t="s">
        <v>53</v>
      </c>
      <c r="C5" s="83">
        <v>47670916</v>
      </c>
      <c r="D5" s="103">
        <v>25</v>
      </c>
      <c r="E5" s="83">
        <v>0</v>
      </c>
      <c r="F5" s="83">
        <v>0</v>
      </c>
      <c r="G5" s="83">
        <v>0</v>
      </c>
      <c r="H5" s="83">
        <v>78911</v>
      </c>
      <c r="I5" s="83">
        <v>0</v>
      </c>
      <c r="J5" s="83">
        <v>78911</v>
      </c>
    </row>
    <row r="6" spans="2:10" x14ac:dyDescent="0.3">
      <c r="B6" s="75" t="s">
        <v>54</v>
      </c>
      <c r="C6" s="17">
        <v>46360916</v>
      </c>
      <c r="D6" s="101">
        <v>24</v>
      </c>
      <c r="E6" s="17">
        <v>0</v>
      </c>
      <c r="F6" s="17">
        <v>0</v>
      </c>
      <c r="G6" s="17">
        <v>0</v>
      </c>
      <c r="H6" s="17">
        <v>78911</v>
      </c>
      <c r="I6" s="17">
        <v>0</v>
      </c>
      <c r="J6" s="17">
        <v>78911</v>
      </c>
    </row>
    <row r="7" spans="2:10" x14ac:dyDescent="0.3">
      <c r="B7" s="75" t="s">
        <v>63</v>
      </c>
      <c r="C7" s="17">
        <v>1310000</v>
      </c>
      <c r="D7" s="101">
        <v>1</v>
      </c>
      <c r="E7" s="17">
        <v>0</v>
      </c>
      <c r="F7" s="17">
        <v>0</v>
      </c>
      <c r="G7" s="17">
        <v>0</v>
      </c>
      <c r="H7" s="17">
        <v>0</v>
      </c>
      <c r="I7" s="17">
        <v>0</v>
      </c>
      <c r="J7" s="17">
        <v>0</v>
      </c>
    </row>
    <row r="8" spans="2:10" x14ac:dyDescent="0.3">
      <c r="B8" s="84" t="s">
        <v>36</v>
      </c>
      <c r="C8" s="83">
        <v>28105157</v>
      </c>
      <c r="D8" s="103">
        <v>26</v>
      </c>
      <c r="E8" s="83">
        <v>0</v>
      </c>
      <c r="F8" s="83">
        <v>0</v>
      </c>
      <c r="G8" s="83">
        <v>0</v>
      </c>
      <c r="H8" s="83">
        <v>0</v>
      </c>
      <c r="I8" s="83">
        <v>0</v>
      </c>
      <c r="J8" s="83">
        <v>0</v>
      </c>
    </row>
    <row r="9" spans="2:10" x14ac:dyDescent="0.3">
      <c r="B9" s="75" t="s">
        <v>37</v>
      </c>
      <c r="C9" s="17">
        <v>12811650</v>
      </c>
      <c r="D9" s="101">
        <v>20</v>
      </c>
      <c r="E9" s="17">
        <v>0</v>
      </c>
      <c r="F9" s="17">
        <v>0</v>
      </c>
      <c r="G9" s="17">
        <v>0</v>
      </c>
      <c r="H9" s="17">
        <v>0</v>
      </c>
      <c r="I9" s="17">
        <v>0</v>
      </c>
      <c r="J9" s="17">
        <v>0</v>
      </c>
    </row>
    <row r="10" spans="2:10" x14ac:dyDescent="0.3">
      <c r="B10" s="75" t="s">
        <v>47</v>
      </c>
      <c r="C10" s="17">
        <v>15293507</v>
      </c>
      <c r="D10" s="101">
        <v>6</v>
      </c>
      <c r="E10" s="17">
        <v>0</v>
      </c>
      <c r="F10" s="17">
        <v>0</v>
      </c>
      <c r="G10" s="17">
        <v>0</v>
      </c>
      <c r="H10" s="17">
        <v>0</v>
      </c>
      <c r="I10" s="17">
        <v>0</v>
      </c>
      <c r="J10" s="17">
        <v>0</v>
      </c>
    </row>
    <row r="11" spans="2:10" x14ac:dyDescent="0.3">
      <c r="B11" s="84" t="s">
        <v>82</v>
      </c>
      <c r="C11" s="83">
        <v>73814841</v>
      </c>
      <c r="D11" s="103">
        <v>56</v>
      </c>
      <c r="E11" s="83">
        <v>0</v>
      </c>
      <c r="F11" s="83">
        <v>0</v>
      </c>
      <c r="G11" s="83">
        <v>0</v>
      </c>
      <c r="H11" s="83">
        <v>405521</v>
      </c>
      <c r="I11" s="83">
        <v>0</v>
      </c>
      <c r="J11" s="83">
        <v>405521</v>
      </c>
    </row>
    <row r="12" spans="2:10" x14ac:dyDescent="0.3">
      <c r="B12" s="75" t="s">
        <v>83</v>
      </c>
      <c r="C12" s="17">
        <v>20177276</v>
      </c>
      <c r="D12" s="101">
        <v>17</v>
      </c>
      <c r="E12" s="17">
        <v>0</v>
      </c>
      <c r="F12" s="17">
        <v>0</v>
      </c>
      <c r="G12" s="17">
        <v>0</v>
      </c>
      <c r="H12" s="17">
        <v>79512</v>
      </c>
      <c r="I12" s="17">
        <v>0</v>
      </c>
      <c r="J12" s="17">
        <v>79512</v>
      </c>
    </row>
    <row r="13" spans="2:10" x14ac:dyDescent="0.3">
      <c r="B13" s="75" t="s">
        <v>96</v>
      </c>
      <c r="C13" s="17">
        <v>53637565</v>
      </c>
      <c r="D13" s="101">
        <v>39</v>
      </c>
      <c r="E13" s="17">
        <v>0</v>
      </c>
      <c r="F13" s="17">
        <v>0</v>
      </c>
      <c r="G13" s="17">
        <v>0</v>
      </c>
      <c r="H13" s="17">
        <v>326009</v>
      </c>
      <c r="I13" s="17">
        <v>0</v>
      </c>
      <c r="J13" s="17">
        <v>326009</v>
      </c>
    </row>
    <row r="14" spans="2:10" x14ac:dyDescent="0.3">
      <c r="B14" s="84" t="s">
        <v>65</v>
      </c>
      <c r="C14" s="83">
        <v>110840639</v>
      </c>
      <c r="D14" s="103">
        <v>31</v>
      </c>
      <c r="E14" s="83">
        <v>0</v>
      </c>
      <c r="F14" s="83">
        <v>0</v>
      </c>
      <c r="G14" s="83">
        <v>0</v>
      </c>
      <c r="H14" s="83">
        <v>59846</v>
      </c>
      <c r="I14" s="83">
        <v>0</v>
      </c>
      <c r="J14" s="83">
        <v>59846</v>
      </c>
    </row>
    <row r="15" spans="2:10" x14ac:dyDescent="0.3">
      <c r="B15" s="75" t="s">
        <v>88</v>
      </c>
      <c r="C15" s="17">
        <v>47720339</v>
      </c>
      <c r="D15" s="101">
        <v>15</v>
      </c>
      <c r="E15" s="17">
        <v>0</v>
      </c>
      <c r="F15" s="17">
        <v>0</v>
      </c>
      <c r="G15" s="17">
        <v>0</v>
      </c>
      <c r="H15" s="17">
        <v>0</v>
      </c>
      <c r="I15" s="17">
        <v>0</v>
      </c>
      <c r="J15" s="17">
        <v>0</v>
      </c>
    </row>
    <row r="16" spans="2:10" x14ac:dyDescent="0.3">
      <c r="B16" s="75" t="s">
        <v>66</v>
      </c>
      <c r="C16" s="102">
        <v>63120300</v>
      </c>
      <c r="D16" s="101">
        <v>16</v>
      </c>
      <c r="E16" s="17">
        <v>0</v>
      </c>
      <c r="F16" s="17">
        <v>0</v>
      </c>
      <c r="G16" s="17">
        <v>0</v>
      </c>
      <c r="H16" s="17">
        <v>59846</v>
      </c>
      <c r="I16" s="17">
        <v>0</v>
      </c>
      <c r="J16" s="17">
        <v>59846</v>
      </c>
    </row>
    <row r="17" spans="2:10" x14ac:dyDescent="0.3">
      <c r="B17" s="82" t="s">
        <v>269</v>
      </c>
      <c r="C17" s="17">
        <v>260431553</v>
      </c>
      <c r="D17" s="101">
        <v>138</v>
      </c>
      <c r="E17" s="17">
        <v>0</v>
      </c>
      <c r="F17" s="17">
        <v>0</v>
      </c>
      <c r="G17" s="17">
        <v>0</v>
      </c>
      <c r="H17" s="17">
        <v>544278</v>
      </c>
      <c r="I17" s="17">
        <v>0</v>
      </c>
      <c r="J17" s="17">
        <v>544278</v>
      </c>
    </row>
    <row r="18" spans="2:10" x14ac:dyDescent="0.3">
      <c r="C18" s="2"/>
      <c r="D18" s="2"/>
      <c r="E18" s="2"/>
      <c r="F18" s="2"/>
      <c r="G18" s="2"/>
      <c r="H18" s="2"/>
      <c r="I18" s="2"/>
      <c r="J18" s="2"/>
    </row>
    <row r="19" spans="2:10" x14ac:dyDescent="0.3">
      <c r="C19" s="2"/>
      <c r="D19" s="2"/>
      <c r="E19" s="2"/>
      <c r="F19" s="2"/>
      <c r="G19" s="2"/>
      <c r="H19" s="2"/>
      <c r="I19" s="2"/>
      <c r="J19" s="2"/>
    </row>
    <row r="20" spans="2:10" x14ac:dyDescent="0.3">
      <c r="C20" s="2"/>
      <c r="D20" s="2"/>
      <c r="E20" s="2"/>
      <c r="F20" s="2"/>
      <c r="G20" s="2"/>
      <c r="H20" s="2"/>
      <c r="I20" s="2"/>
      <c r="J20" s="2"/>
    </row>
    <row r="21" spans="2:10" x14ac:dyDescent="0.3">
      <c r="C21" s="2"/>
      <c r="D21" s="2"/>
      <c r="E21" s="2"/>
      <c r="F21" s="2"/>
      <c r="G21" s="2"/>
      <c r="H21" s="2"/>
      <c r="I21" s="2"/>
      <c r="J21" s="2"/>
    </row>
    <row r="22" spans="2:10" x14ac:dyDescent="0.3">
      <c r="C22" s="2"/>
      <c r="D22" s="2"/>
      <c r="E22" s="2"/>
      <c r="F22" s="2"/>
      <c r="G22" s="2"/>
      <c r="H22" s="2"/>
      <c r="I22" s="2"/>
      <c r="J22" s="2"/>
    </row>
    <row r="23" spans="2:10" x14ac:dyDescent="0.3">
      <c r="C23" s="2"/>
      <c r="D23" s="2"/>
      <c r="E23" s="2"/>
      <c r="F23" s="2"/>
      <c r="G23" s="2"/>
      <c r="H23" s="2"/>
      <c r="I23" s="2"/>
      <c r="J23" s="2"/>
    </row>
    <row r="24" spans="2:10" x14ac:dyDescent="0.3">
      <c r="C24" s="2"/>
      <c r="D24" s="2"/>
      <c r="E24" s="2"/>
      <c r="F24" s="2"/>
      <c r="G24" s="2"/>
      <c r="H24" s="2"/>
      <c r="I24" s="2"/>
      <c r="J24" s="2"/>
    </row>
    <row r="25" spans="2:10" x14ac:dyDescent="0.3">
      <c r="C25" s="2"/>
      <c r="D25" s="2"/>
      <c r="E25" s="2"/>
      <c r="F25" s="2"/>
      <c r="G25" s="2"/>
      <c r="H25" s="2"/>
      <c r="I25" s="2"/>
      <c r="J25" s="2"/>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E140"/>
  <sheetViews>
    <sheetView topLeftCell="A124" zoomScale="95" zoomScaleNormal="95" workbookViewId="0">
      <selection activeCell="A2" sqref="A2:BC139"/>
    </sheetView>
  </sheetViews>
  <sheetFormatPr defaultRowHeight="14.4" x14ac:dyDescent="0.3"/>
  <cols>
    <col min="1" max="1" width="5.77734375" style="19" bestFit="1" customWidth="1"/>
    <col min="2" max="2" width="37.109375" style="19" bestFit="1" customWidth="1"/>
    <col min="3" max="3" width="6.21875" style="19" bestFit="1" customWidth="1"/>
    <col min="4" max="4" width="61.5546875" style="19" bestFit="1" customWidth="1"/>
    <col min="5" max="5" width="13.33203125" style="19" bestFit="1" customWidth="1"/>
    <col min="6" max="6" width="72.77734375" style="19" bestFit="1" customWidth="1"/>
    <col min="7" max="7" width="15.33203125" style="19" bestFit="1" customWidth="1"/>
    <col min="8" max="8" width="45" style="19" bestFit="1" customWidth="1"/>
    <col min="9" max="9" width="15.44140625" style="19" bestFit="1" customWidth="1"/>
    <col min="10" max="10" width="80.88671875" style="19" bestFit="1" customWidth="1"/>
    <col min="11" max="11" width="11.6640625" style="19" bestFit="1" customWidth="1"/>
    <col min="12" max="12" width="42.88671875" style="19" bestFit="1" customWidth="1"/>
    <col min="13" max="13" width="10.6640625" style="19" bestFit="1" customWidth="1"/>
    <col min="14" max="14" width="76.5546875" style="19" bestFit="1" customWidth="1"/>
    <col min="15" max="15" width="17.44140625" style="19" bestFit="1" customWidth="1"/>
    <col min="16" max="16" width="72.5546875" style="19" bestFit="1" customWidth="1"/>
    <col min="17" max="17" width="20.6640625" style="19" bestFit="1" customWidth="1"/>
    <col min="18" max="18" width="68.5546875" style="19" bestFit="1" customWidth="1"/>
    <col min="19" max="19" width="12.44140625" style="19" bestFit="1" customWidth="1"/>
    <col min="20" max="20" width="41.77734375" style="19" bestFit="1" customWidth="1"/>
    <col min="21" max="21" width="56.21875" style="19" bestFit="1" customWidth="1"/>
    <col min="22" max="22" width="9.5546875" style="19" bestFit="1" customWidth="1"/>
    <col min="23" max="23" width="80.88671875" style="79" bestFit="1" customWidth="1"/>
    <col min="24" max="26" width="9.44140625" style="19" bestFit="1" customWidth="1"/>
    <col min="27" max="27" width="9.5546875" style="19" bestFit="1" customWidth="1"/>
    <col min="28" max="28" width="16.44140625" style="19" bestFit="1" customWidth="1"/>
    <col min="29" max="29" width="8" style="19" bestFit="1" customWidth="1"/>
    <col min="30" max="30" width="22.44140625" style="19" bestFit="1" customWidth="1"/>
    <col min="31" max="31" width="11.88671875" style="19" bestFit="1" customWidth="1"/>
    <col min="32" max="32" width="21.6640625" style="19" bestFit="1" customWidth="1"/>
    <col min="33" max="33" width="10.88671875" style="19" bestFit="1" customWidth="1"/>
    <col min="34" max="34" width="17.6640625" style="19" customWidth="1"/>
    <col min="35" max="35" width="11.6640625" style="19" bestFit="1" customWidth="1"/>
    <col min="36" max="36" width="12.21875" style="19" bestFit="1" customWidth="1"/>
    <col min="37" max="37" width="8.33203125" style="19" bestFit="1" customWidth="1"/>
    <col min="38" max="38" width="11.109375" style="19" bestFit="1" customWidth="1"/>
    <col min="39" max="39" width="10.6640625" style="19" bestFit="1" customWidth="1"/>
    <col min="40" max="40" width="11.109375" style="19" bestFit="1" customWidth="1"/>
    <col min="41" max="41" width="22.6640625" style="19" bestFit="1" customWidth="1"/>
    <col min="42" max="42" width="14" style="19" bestFit="1" customWidth="1"/>
    <col min="43" max="43" width="27.6640625" style="19" bestFit="1" customWidth="1"/>
    <col min="44" max="44" width="14.88671875" style="19" bestFit="1" customWidth="1"/>
    <col min="45" max="45" width="13.6640625" style="19" bestFit="1" customWidth="1"/>
    <col min="46" max="46" width="21.5546875" style="19" bestFit="1" customWidth="1"/>
    <col min="47" max="47" width="28.5546875" style="19" bestFit="1" customWidth="1"/>
    <col min="48" max="48" width="17.77734375" style="19" bestFit="1" customWidth="1"/>
    <col min="49" max="49" width="25.77734375" style="19" bestFit="1" customWidth="1"/>
    <col min="50" max="50" width="30.21875" style="19" bestFit="1" customWidth="1"/>
    <col min="51" max="51" width="7.88671875" style="66" bestFit="1" customWidth="1"/>
    <col min="52" max="55" width="9.88671875" style="66" bestFit="1" customWidth="1"/>
    <col min="56" max="56" width="17.44140625" style="19" bestFit="1" customWidth="1"/>
    <col min="57" max="57" width="11.6640625" style="19" bestFit="1" customWidth="1"/>
    <col min="58" max="58" width="12.21875" style="19" bestFit="1" customWidth="1"/>
    <col min="59" max="59" width="8.33203125" style="19" bestFit="1" customWidth="1"/>
    <col min="60" max="60" width="10.6640625" style="19" bestFit="1" customWidth="1"/>
    <col min="61" max="61" width="22.6640625" style="19" bestFit="1" customWidth="1"/>
    <col min="62" max="62" width="8.44140625" style="19" bestFit="1" customWidth="1"/>
    <col min="63" max="63" width="8.6640625" style="19" bestFit="1" customWidth="1"/>
    <col min="64" max="64" width="8.6640625" style="19" customWidth="1"/>
    <col min="65" max="65" width="8.6640625" style="19" bestFit="1" customWidth="1"/>
    <col min="66" max="66" width="8.6640625" style="19" customWidth="1"/>
    <col min="67" max="71" width="8.5546875" style="19" customWidth="1"/>
    <col min="72" max="72" width="8.5546875" style="19" bestFit="1" customWidth="1"/>
    <col min="73" max="73" width="8.5546875" style="19" customWidth="1"/>
    <col min="74" max="76" width="8.5546875" style="19" bestFit="1" customWidth="1"/>
    <col min="77" max="80" width="8.88671875" style="19" bestFit="1" customWidth="1"/>
    <col min="81" max="81" width="10.44140625" style="19" customWidth="1"/>
    <col min="82" max="82" width="8.88671875" style="19" bestFit="1" customWidth="1"/>
    <col min="83" max="83" width="8.5546875" style="19" customWidth="1"/>
    <col min="84" max="84" width="8.88671875" style="19" customWidth="1"/>
    <col min="85" max="85" width="8.5546875" style="19" bestFit="1" customWidth="1"/>
    <col min="86" max="86" width="10.44140625" style="19" customWidth="1"/>
    <col min="87" max="87" width="8.88671875" style="19" bestFit="1" customWidth="1"/>
    <col min="88" max="88" width="8.5546875" style="19" customWidth="1"/>
    <col min="89" max="16384" width="8.88671875" style="19"/>
  </cols>
  <sheetData>
    <row r="1" spans="1:55" x14ac:dyDescent="0.3">
      <c r="A1" s="19" t="s">
        <v>440</v>
      </c>
      <c r="B1" s="19" t="s">
        <v>441</v>
      </c>
      <c r="C1" s="19" t="s">
        <v>442</v>
      </c>
      <c r="D1" s="19" t="s">
        <v>443</v>
      </c>
      <c r="E1" s="19" t="s">
        <v>444</v>
      </c>
      <c r="F1" s="19" t="s">
        <v>445</v>
      </c>
      <c r="G1" s="19" t="s">
        <v>446</v>
      </c>
      <c r="H1" s="19" t="s">
        <v>447</v>
      </c>
      <c r="I1" s="19" t="s">
        <v>448</v>
      </c>
      <c r="J1" s="19" t="s">
        <v>449</v>
      </c>
      <c r="K1" s="19" t="s">
        <v>450</v>
      </c>
      <c r="L1" s="19" t="s">
        <v>451</v>
      </c>
      <c r="M1" s="19" t="s">
        <v>452</v>
      </c>
      <c r="N1" s="19" t="s">
        <v>453</v>
      </c>
      <c r="O1" s="19" t="s">
        <v>454</v>
      </c>
      <c r="P1" s="19" t="s">
        <v>455</v>
      </c>
      <c r="Q1" s="19" t="s">
        <v>456</v>
      </c>
      <c r="R1" s="19" t="s">
        <v>457</v>
      </c>
      <c r="S1" s="19" t="s">
        <v>393</v>
      </c>
      <c r="T1" s="19" t="s">
        <v>458</v>
      </c>
      <c r="U1" s="19" t="s">
        <v>2</v>
      </c>
      <c r="V1" s="19" t="s">
        <v>3</v>
      </c>
      <c r="W1" s="79" t="s">
        <v>4</v>
      </c>
      <c r="X1" s="19" t="s">
        <v>5</v>
      </c>
      <c r="Y1" s="19" t="s">
        <v>6</v>
      </c>
      <c r="Z1" s="19" t="s">
        <v>7</v>
      </c>
      <c r="AA1" s="19" t="s">
        <v>8</v>
      </c>
      <c r="AB1" s="19" t="s">
        <v>9</v>
      </c>
      <c r="AC1" s="19" t="s">
        <v>10</v>
      </c>
      <c r="AD1" s="19" t="s">
        <v>11</v>
      </c>
      <c r="AE1" s="19" t="s">
        <v>459</v>
      </c>
      <c r="AF1" s="19" t="s">
        <v>13</v>
      </c>
      <c r="AG1" s="19" t="s">
        <v>363</v>
      </c>
      <c r="AH1" s="19" t="s">
        <v>19</v>
      </c>
      <c r="AI1" s="19" t="s">
        <v>22</v>
      </c>
      <c r="AJ1" s="19" t="s">
        <v>23</v>
      </c>
      <c r="AK1" s="19" t="s">
        <v>24</v>
      </c>
      <c r="AL1" s="19" t="s">
        <v>12</v>
      </c>
      <c r="AM1" s="19" t="s">
        <v>25</v>
      </c>
      <c r="AN1" s="19" t="s">
        <v>14</v>
      </c>
      <c r="AO1" s="19" t="s">
        <v>26</v>
      </c>
      <c r="AP1" s="19" t="s">
        <v>20</v>
      </c>
      <c r="AQ1" s="19" t="s">
        <v>460</v>
      </c>
      <c r="AR1" s="19" t="s">
        <v>21</v>
      </c>
      <c r="AS1" s="19" t="s">
        <v>461</v>
      </c>
      <c r="AT1" s="19" t="s">
        <v>462</v>
      </c>
      <c r="AU1" s="19" t="s">
        <v>1</v>
      </c>
      <c r="AV1" s="19" t="s">
        <v>463</v>
      </c>
      <c r="AW1" s="19" t="s">
        <v>399</v>
      </c>
      <c r="AX1" s="19" t="s">
        <v>464</v>
      </c>
      <c r="AY1" s="66" t="s">
        <v>16</v>
      </c>
      <c r="AZ1" s="66" t="s">
        <v>15</v>
      </c>
      <c r="BA1" s="66" t="s">
        <v>18</v>
      </c>
      <c r="BB1" s="66" t="s">
        <v>17</v>
      </c>
      <c r="BC1" s="66" t="s">
        <v>403</v>
      </c>
    </row>
    <row r="2" spans="1:55" ht="28.8" x14ac:dyDescent="0.3">
      <c r="A2" s="99" t="s">
        <v>465</v>
      </c>
      <c r="B2" s="99" t="s">
        <v>466</v>
      </c>
      <c r="C2" s="99" t="s">
        <v>467</v>
      </c>
      <c r="D2" s="99" t="s">
        <v>468</v>
      </c>
      <c r="E2" s="99" t="s">
        <v>469</v>
      </c>
      <c r="F2" s="99" t="s">
        <v>470</v>
      </c>
      <c r="G2" s="99" t="s">
        <v>471</v>
      </c>
      <c r="H2" s="99" t="s">
        <v>27</v>
      </c>
      <c r="I2" s="99" t="s">
        <v>472</v>
      </c>
      <c r="J2" s="99" t="s">
        <v>28</v>
      </c>
      <c r="K2" s="99" t="s">
        <v>473</v>
      </c>
      <c r="L2" s="99" t="s">
        <v>29</v>
      </c>
      <c r="M2" s="99" t="s">
        <v>474</v>
      </c>
      <c r="N2" s="99" t="s">
        <v>30</v>
      </c>
      <c r="O2" s="99" t="s">
        <v>541</v>
      </c>
      <c r="P2" s="99" t="s">
        <v>172</v>
      </c>
      <c r="Q2" s="99" t="s">
        <v>503</v>
      </c>
      <c r="R2" s="99" t="s">
        <v>542</v>
      </c>
      <c r="S2" s="99" t="s">
        <v>274</v>
      </c>
      <c r="T2" s="99" t="s">
        <v>41</v>
      </c>
      <c r="U2" s="99" t="s">
        <v>1951</v>
      </c>
      <c r="V2" s="99" t="s">
        <v>1952</v>
      </c>
      <c r="W2" s="100" t="s">
        <v>4421</v>
      </c>
      <c r="X2" s="19">
        <v>1310000</v>
      </c>
      <c r="Y2" s="99"/>
      <c r="Z2" s="80"/>
      <c r="AA2" s="99"/>
      <c r="AB2" s="80"/>
      <c r="AC2" s="99"/>
      <c r="AD2" s="99" t="s">
        <v>4930</v>
      </c>
      <c r="AE2" s="99" t="s">
        <v>4919</v>
      </c>
      <c r="AF2" s="99" t="s">
        <v>4422</v>
      </c>
      <c r="AG2" s="99" t="s">
        <v>4258</v>
      </c>
      <c r="AH2" s="99" t="s">
        <v>4873</v>
      </c>
      <c r="AI2" s="99"/>
      <c r="AJ2" s="99"/>
      <c r="AK2" s="99" t="s">
        <v>4931</v>
      </c>
      <c r="AL2" s="80">
        <v>45135</v>
      </c>
      <c r="AM2" s="99" t="s">
        <v>4423</v>
      </c>
      <c r="AN2" s="80">
        <v>45118</v>
      </c>
      <c r="AO2" s="99" t="s">
        <v>4424</v>
      </c>
      <c r="AP2" s="99" t="s">
        <v>483</v>
      </c>
      <c r="AQ2" s="99" t="s">
        <v>39</v>
      </c>
      <c r="AR2" s="99" t="s">
        <v>495</v>
      </c>
      <c r="AS2" s="99" t="s">
        <v>484</v>
      </c>
      <c r="AT2" s="99" t="s">
        <v>381</v>
      </c>
      <c r="AU2" s="99" t="s">
        <v>173</v>
      </c>
      <c r="AV2" s="99" t="s">
        <v>35</v>
      </c>
      <c r="AW2" s="99" t="s">
        <v>53</v>
      </c>
      <c r="AX2" s="99" t="s">
        <v>63</v>
      </c>
      <c r="AY2" s="66">
        <v>0</v>
      </c>
      <c r="AZ2" s="66">
        <v>0</v>
      </c>
      <c r="BA2" s="66">
        <v>0</v>
      </c>
      <c r="BB2" s="66">
        <v>0</v>
      </c>
      <c r="BC2" s="66">
        <v>0</v>
      </c>
    </row>
    <row r="3" spans="1:55" ht="28.8" x14ac:dyDescent="0.3">
      <c r="A3" s="99" t="s">
        <v>465</v>
      </c>
      <c r="B3" s="99" t="s">
        <v>466</v>
      </c>
      <c r="C3" s="99" t="s">
        <v>467</v>
      </c>
      <c r="D3" s="99" t="s">
        <v>468</v>
      </c>
      <c r="E3" s="99" t="s">
        <v>469</v>
      </c>
      <c r="F3" s="99" t="s">
        <v>470</v>
      </c>
      <c r="G3" s="99" t="s">
        <v>471</v>
      </c>
      <c r="H3" s="99" t="s">
        <v>27</v>
      </c>
      <c r="I3" s="99" t="s">
        <v>472</v>
      </c>
      <c r="J3" s="99" t="s">
        <v>28</v>
      </c>
      <c r="K3" s="99" t="s">
        <v>473</v>
      </c>
      <c r="L3" s="99" t="s">
        <v>29</v>
      </c>
      <c r="M3" s="99" t="s">
        <v>474</v>
      </c>
      <c r="N3" s="99" t="s">
        <v>30</v>
      </c>
      <c r="O3" s="99" t="s">
        <v>523</v>
      </c>
      <c r="P3" s="99" t="s">
        <v>51</v>
      </c>
      <c r="Q3" s="99" t="s">
        <v>503</v>
      </c>
      <c r="R3" s="99" t="s">
        <v>524</v>
      </c>
      <c r="S3" s="99" t="s">
        <v>271</v>
      </c>
      <c r="T3" s="99" t="s">
        <v>33</v>
      </c>
      <c r="U3" s="99" t="s">
        <v>1964</v>
      </c>
      <c r="V3" s="99" t="s">
        <v>43</v>
      </c>
      <c r="W3" s="100" t="s">
        <v>4425</v>
      </c>
      <c r="X3" s="19">
        <v>953850</v>
      </c>
      <c r="Y3" s="99"/>
      <c r="Z3" s="80"/>
      <c r="AA3" s="99"/>
      <c r="AB3" s="80"/>
      <c r="AC3" s="99"/>
      <c r="AD3" s="99" t="s">
        <v>4932</v>
      </c>
      <c r="AE3" s="99" t="s">
        <v>4919</v>
      </c>
      <c r="AF3" s="99" t="s">
        <v>4426</v>
      </c>
      <c r="AG3" s="99" t="s">
        <v>4258</v>
      </c>
      <c r="AH3" s="99" t="s">
        <v>4873</v>
      </c>
      <c r="AI3" s="99"/>
      <c r="AJ3" s="99"/>
      <c r="AK3" s="99" t="s">
        <v>4933</v>
      </c>
      <c r="AL3" s="80">
        <v>45135</v>
      </c>
      <c r="AM3" s="99" t="s">
        <v>4427</v>
      </c>
      <c r="AN3" s="80">
        <v>45118</v>
      </c>
      <c r="AO3" s="99" t="s">
        <v>4424</v>
      </c>
      <c r="AP3" s="99" t="s">
        <v>483</v>
      </c>
      <c r="AQ3" s="99" t="s">
        <v>39</v>
      </c>
      <c r="AR3" s="99" t="s">
        <v>272</v>
      </c>
      <c r="AS3" s="99" t="s">
        <v>484</v>
      </c>
      <c r="AT3" s="99" t="s">
        <v>375</v>
      </c>
      <c r="AU3" s="99" t="s">
        <v>52</v>
      </c>
      <c r="AV3" s="99" t="s">
        <v>35</v>
      </c>
      <c r="AW3" s="99" t="s">
        <v>53</v>
      </c>
      <c r="AX3" s="99" t="s">
        <v>54</v>
      </c>
      <c r="AY3" s="66">
        <v>0</v>
      </c>
      <c r="AZ3" s="66">
        <v>0</v>
      </c>
      <c r="BA3" s="66">
        <v>0</v>
      </c>
      <c r="BB3" s="66">
        <v>19077</v>
      </c>
      <c r="BC3" s="66">
        <v>0</v>
      </c>
    </row>
    <row r="4" spans="1:55" ht="28.8" x14ac:dyDescent="0.3">
      <c r="A4" s="99" t="s">
        <v>465</v>
      </c>
      <c r="B4" s="99" t="s">
        <v>466</v>
      </c>
      <c r="C4" s="99" t="s">
        <v>467</v>
      </c>
      <c r="D4" s="99" t="s">
        <v>468</v>
      </c>
      <c r="E4" s="99" t="s">
        <v>469</v>
      </c>
      <c r="F4" s="99" t="s">
        <v>470</v>
      </c>
      <c r="G4" s="99" t="s">
        <v>471</v>
      </c>
      <c r="H4" s="99" t="s">
        <v>27</v>
      </c>
      <c r="I4" s="99" t="s">
        <v>472</v>
      </c>
      <c r="J4" s="99" t="s">
        <v>28</v>
      </c>
      <c r="K4" s="99" t="s">
        <v>473</v>
      </c>
      <c r="L4" s="99" t="s">
        <v>29</v>
      </c>
      <c r="M4" s="99" t="s">
        <v>474</v>
      </c>
      <c r="N4" s="99" t="s">
        <v>30</v>
      </c>
      <c r="O4" s="99" t="s">
        <v>523</v>
      </c>
      <c r="P4" s="99" t="s">
        <v>51</v>
      </c>
      <c r="Q4" s="99" t="s">
        <v>476</v>
      </c>
      <c r="R4" s="99" t="s">
        <v>936</v>
      </c>
      <c r="S4" s="99" t="s">
        <v>271</v>
      </c>
      <c r="T4" s="99" t="s">
        <v>33</v>
      </c>
      <c r="U4" s="99" t="s">
        <v>89</v>
      </c>
      <c r="V4" s="99" t="s">
        <v>3231</v>
      </c>
      <c r="W4" s="100" t="s">
        <v>4428</v>
      </c>
      <c r="X4" s="19">
        <v>995000</v>
      </c>
      <c r="Y4" s="99"/>
      <c r="Z4" s="80"/>
      <c r="AA4" s="99"/>
      <c r="AB4" s="80"/>
      <c r="AC4" s="99"/>
      <c r="AD4" s="99" t="s">
        <v>4934</v>
      </c>
      <c r="AE4" s="99" t="s">
        <v>4919</v>
      </c>
      <c r="AF4" s="99" t="s">
        <v>4429</v>
      </c>
      <c r="AG4" s="99" t="s">
        <v>4430</v>
      </c>
      <c r="AH4" s="99" t="s">
        <v>4873</v>
      </c>
      <c r="AI4" s="99"/>
      <c r="AJ4" s="99"/>
      <c r="AK4" s="99" t="s">
        <v>4935</v>
      </c>
      <c r="AL4" s="80">
        <v>45135</v>
      </c>
      <c r="AM4" s="99" t="s">
        <v>4431</v>
      </c>
      <c r="AN4" s="80">
        <v>45112</v>
      </c>
      <c r="AO4" s="99" t="s">
        <v>4424</v>
      </c>
      <c r="AP4" s="99" t="s">
        <v>483</v>
      </c>
      <c r="AQ4" s="99" t="s">
        <v>39</v>
      </c>
      <c r="AR4" s="99" t="s">
        <v>272</v>
      </c>
      <c r="AS4" s="99" t="s">
        <v>484</v>
      </c>
      <c r="AT4" s="99" t="s">
        <v>3202</v>
      </c>
      <c r="AU4" s="99" t="s">
        <v>107</v>
      </c>
      <c r="AV4" s="99" t="s">
        <v>35</v>
      </c>
      <c r="AW4" s="99" t="s">
        <v>53</v>
      </c>
      <c r="AX4" s="99" t="s">
        <v>54</v>
      </c>
      <c r="AY4" s="66">
        <v>0</v>
      </c>
      <c r="AZ4" s="66">
        <v>0</v>
      </c>
      <c r="BA4" s="66">
        <v>0</v>
      </c>
      <c r="BB4" s="66">
        <v>0</v>
      </c>
      <c r="BC4" s="66">
        <v>0</v>
      </c>
    </row>
    <row r="5" spans="1:55" x14ac:dyDescent="0.3">
      <c r="A5" s="99" t="s">
        <v>465</v>
      </c>
      <c r="B5" s="99" t="s">
        <v>466</v>
      </c>
      <c r="C5" s="99" t="s">
        <v>467</v>
      </c>
      <c r="D5" s="99" t="s">
        <v>468</v>
      </c>
      <c r="E5" s="99" t="s">
        <v>469</v>
      </c>
      <c r="F5" s="99" t="s">
        <v>470</v>
      </c>
      <c r="G5" s="99" t="s">
        <v>471</v>
      </c>
      <c r="H5" s="99" t="s">
        <v>27</v>
      </c>
      <c r="I5" s="99" t="s">
        <v>472</v>
      </c>
      <c r="J5" s="99" t="s">
        <v>28</v>
      </c>
      <c r="K5" s="99" t="s">
        <v>473</v>
      </c>
      <c r="L5" s="99" t="s">
        <v>29</v>
      </c>
      <c r="M5" s="99" t="s">
        <v>474</v>
      </c>
      <c r="N5" s="99" t="s">
        <v>30</v>
      </c>
      <c r="O5" s="99" t="s">
        <v>523</v>
      </c>
      <c r="P5" s="99" t="s">
        <v>51</v>
      </c>
      <c r="Q5" s="99" t="s">
        <v>476</v>
      </c>
      <c r="R5" s="99" t="s">
        <v>936</v>
      </c>
      <c r="S5" s="99" t="s">
        <v>271</v>
      </c>
      <c r="T5" s="99" t="s">
        <v>33</v>
      </c>
      <c r="U5" s="99" t="s">
        <v>1964</v>
      </c>
      <c r="V5" s="99" t="s">
        <v>3198</v>
      </c>
      <c r="W5" s="100" t="s">
        <v>4432</v>
      </c>
      <c r="X5" s="19">
        <v>1497950</v>
      </c>
      <c r="Y5" s="99"/>
      <c r="Z5" s="80"/>
      <c r="AA5" s="99"/>
      <c r="AB5" s="80"/>
      <c r="AC5" s="99"/>
      <c r="AD5" s="99" t="s">
        <v>4936</v>
      </c>
      <c r="AE5" s="99" t="s">
        <v>4919</v>
      </c>
      <c r="AF5" s="99" t="s">
        <v>4433</v>
      </c>
      <c r="AG5" s="99" t="s">
        <v>4430</v>
      </c>
      <c r="AH5" s="99" t="s">
        <v>4873</v>
      </c>
      <c r="AI5" s="99"/>
      <c r="AJ5" s="99"/>
      <c r="AK5" s="99" t="s">
        <v>4937</v>
      </c>
      <c r="AL5" s="80">
        <v>45135</v>
      </c>
      <c r="AM5" s="99" t="s">
        <v>4434</v>
      </c>
      <c r="AN5" s="80">
        <v>45112</v>
      </c>
      <c r="AO5" s="99" t="s">
        <v>4424</v>
      </c>
      <c r="AP5" s="99" t="s">
        <v>483</v>
      </c>
      <c r="AQ5" s="99" t="s">
        <v>39</v>
      </c>
      <c r="AR5" s="99" t="s">
        <v>272</v>
      </c>
      <c r="AS5" s="99" t="s">
        <v>484</v>
      </c>
      <c r="AT5" s="99" t="s">
        <v>3202</v>
      </c>
      <c r="AU5" s="99" t="s">
        <v>107</v>
      </c>
      <c r="AV5" s="99" t="s">
        <v>35</v>
      </c>
      <c r="AW5" s="99" t="s">
        <v>53</v>
      </c>
      <c r="AX5" s="99" t="s">
        <v>54</v>
      </c>
      <c r="AY5" s="66">
        <v>0</v>
      </c>
      <c r="AZ5" s="66">
        <v>0</v>
      </c>
      <c r="BA5" s="66">
        <v>0</v>
      </c>
      <c r="BB5" s="66">
        <v>29959</v>
      </c>
      <c r="BC5" s="66">
        <v>0</v>
      </c>
    </row>
    <row r="6" spans="1:55" ht="28.8" x14ac:dyDescent="0.3">
      <c r="A6" s="99" t="s">
        <v>465</v>
      </c>
      <c r="B6" s="99" t="s">
        <v>466</v>
      </c>
      <c r="C6" s="99" t="s">
        <v>467</v>
      </c>
      <c r="D6" s="99" t="s">
        <v>468</v>
      </c>
      <c r="E6" s="99" t="s">
        <v>469</v>
      </c>
      <c r="F6" s="99" t="s">
        <v>470</v>
      </c>
      <c r="G6" s="99" t="s">
        <v>471</v>
      </c>
      <c r="H6" s="99" t="s">
        <v>27</v>
      </c>
      <c r="I6" s="99" t="s">
        <v>472</v>
      </c>
      <c r="J6" s="99" t="s">
        <v>28</v>
      </c>
      <c r="K6" s="99" t="s">
        <v>473</v>
      </c>
      <c r="L6" s="99" t="s">
        <v>29</v>
      </c>
      <c r="M6" s="99" t="s">
        <v>474</v>
      </c>
      <c r="N6" s="99" t="s">
        <v>30</v>
      </c>
      <c r="O6" s="99" t="s">
        <v>523</v>
      </c>
      <c r="P6" s="99" t="s">
        <v>51</v>
      </c>
      <c r="Q6" s="99" t="s">
        <v>476</v>
      </c>
      <c r="R6" s="99" t="s">
        <v>936</v>
      </c>
      <c r="S6" s="99" t="s">
        <v>271</v>
      </c>
      <c r="T6" s="99" t="s">
        <v>33</v>
      </c>
      <c r="U6" s="99" t="s">
        <v>90</v>
      </c>
      <c r="V6" s="99" t="s">
        <v>3235</v>
      </c>
      <c r="W6" s="100" t="s">
        <v>4435</v>
      </c>
      <c r="X6" s="19">
        <v>1490000</v>
      </c>
      <c r="Y6" s="99"/>
      <c r="Z6" s="80"/>
      <c r="AA6" s="99"/>
      <c r="AB6" s="80"/>
      <c r="AC6" s="99"/>
      <c r="AD6" s="99" t="s">
        <v>4938</v>
      </c>
      <c r="AE6" s="99" t="s">
        <v>4919</v>
      </c>
      <c r="AF6" s="99" t="s">
        <v>4436</v>
      </c>
      <c r="AG6" s="99" t="s">
        <v>4430</v>
      </c>
      <c r="AH6" s="99" t="s">
        <v>4873</v>
      </c>
      <c r="AI6" s="99"/>
      <c r="AJ6" s="99"/>
      <c r="AK6" s="99" t="s">
        <v>4939</v>
      </c>
      <c r="AL6" s="80">
        <v>45135</v>
      </c>
      <c r="AM6" s="99" t="s">
        <v>4437</v>
      </c>
      <c r="AN6" s="80">
        <v>45112</v>
      </c>
      <c r="AO6" s="99" t="s">
        <v>4424</v>
      </c>
      <c r="AP6" s="99" t="s">
        <v>483</v>
      </c>
      <c r="AQ6" s="99" t="s">
        <v>39</v>
      </c>
      <c r="AR6" s="99" t="s">
        <v>272</v>
      </c>
      <c r="AS6" s="99" t="s">
        <v>484</v>
      </c>
      <c r="AT6" s="99" t="s">
        <v>3202</v>
      </c>
      <c r="AU6" s="99" t="s">
        <v>107</v>
      </c>
      <c r="AV6" s="99" t="s">
        <v>35</v>
      </c>
      <c r="AW6" s="99" t="s">
        <v>53</v>
      </c>
      <c r="AX6" s="99" t="s">
        <v>54</v>
      </c>
      <c r="AY6" s="66">
        <v>0</v>
      </c>
      <c r="AZ6" s="66">
        <v>0</v>
      </c>
      <c r="BA6" s="66">
        <v>0</v>
      </c>
      <c r="BB6" s="66">
        <v>0</v>
      </c>
      <c r="BC6" s="66">
        <v>0</v>
      </c>
    </row>
    <row r="7" spans="1:55" ht="28.8" x14ac:dyDescent="0.3">
      <c r="A7" s="99" t="s">
        <v>465</v>
      </c>
      <c r="B7" s="99" t="s">
        <v>466</v>
      </c>
      <c r="C7" s="99" t="s">
        <v>467</v>
      </c>
      <c r="D7" s="99" t="s">
        <v>468</v>
      </c>
      <c r="E7" s="99" t="s">
        <v>469</v>
      </c>
      <c r="F7" s="99" t="s">
        <v>470</v>
      </c>
      <c r="G7" s="99" t="s">
        <v>471</v>
      </c>
      <c r="H7" s="99" t="s">
        <v>27</v>
      </c>
      <c r="I7" s="99" t="s">
        <v>472</v>
      </c>
      <c r="J7" s="99" t="s">
        <v>28</v>
      </c>
      <c r="K7" s="99" t="s">
        <v>473</v>
      </c>
      <c r="L7" s="99" t="s">
        <v>29</v>
      </c>
      <c r="M7" s="99" t="s">
        <v>474</v>
      </c>
      <c r="N7" s="99" t="s">
        <v>30</v>
      </c>
      <c r="O7" s="99" t="s">
        <v>523</v>
      </c>
      <c r="P7" s="99" t="s">
        <v>51</v>
      </c>
      <c r="Q7" s="99" t="s">
        <v>476</v>
      </c>
      <c r="R7" s="99" t="s">
        <v>936</v>
      </c>
      <c r="S7" s="99" t="s">
        <v>271</v>
      </c>
      <c r="T7" s="99" t="s">
        <v>33</v>
      </c>
      <c r="U7" s="99" t="s">
        <v>1964</v>
      </c>
      <c r="V7" s="99" t="s">
        <v>3198</v>
      </c>
      <c r="W7" s="100" t="s">
        <v>4438</v>
      </c>
      <c r="X7" s="19">
        <v>1493750</v>
      </c>
      <c r="Y7" s="99"/>
      <c r="Z7" s="80"/>
      <c r="AA7" s="99"/>
      <c r="AB7" s="80"/>
      <c r="AC7" s="99"/>
      <c r="AD7" s="99" t="s">
        <v>4940</v>
      </c>
      <c r="AE7" s="99" t="s">
        <v>4919</v>
      </c>
      <c r="AF7" s="99" t="s">
        <v>4439</v>
      </c>
      <c r="AG7" s="99" t="s">
        <v>4440</v>
      </c>
      <c r="AH7" s="99" t="s">
        <v>4873</v>
      </c>
      <c r="AI7" s="99"/>
      <c r="AJ7" s="99"/>
      <c r="AK7" s="99" t="s">
        <v>4941</v>
      </c>
      <c r="AL7" s="80">
        <v>45135</v>
      </c>
      <c r="AM7" s="99" t="s">
        <v>4441</v>
      </c>
      <c r="AN7" s="80">
        <v>45119</v>
      </c>
      <c r="AO7" s="99" t="s">
        <v>4424</v>
      </c>
      <c r="AP7" s="99" t="s">
        <v>483</v>
      </c>
      <c r="AQ7" s="99" t="s">
        <v>39</v>
      </c>
      <c r="AR7" s="99" t="s">
        <v>272</v>
      </c>
      <c r="AS7" s="99" t="s">
        <v>484</v>
      </c>
      <c r="AT7" s="99" t="s">
        <v>3202</v>
      </c>
      <c r="AU7" s="99" t="s">
        <v>107</v>
      </c>
      <c r="AV7" s="99" t="s">
        <v>35</v>
      </c>
      <c r="AW7" s="99" t="s">
        <v>53</v>
      </c>
      <c r="AX7" s="99" t="s">
        <v>54</v>
      </c>
      <c r="AY7" s="66">
        <v>0</v>
      </c>
      <c r="AZ7" s="66">
        <v>0</v>
      </c>
      <c r="BA7" s="66">
        <v>0</v>
      </c>
      <c r="BB7" s="66">
        <v>29875</v>
      </c>
      <c r="BC7" s="66">
        <v>0</v>
      </c>
    </row>
    <row r="8" spans="1:55" ht="28.8" x14ac:dyDescent="0.3">
      <c r="A8" s="99" t="s">
        <v>465</v>
      </c>
      <c r="B8" s="99" t="s">
        <v>466</v>
      </c>
      <c r="C8" s="99" t="s">
        <v>467</v>
      </c>
      <c r="D8" s="99" t="s">
        <v>468</v>
      </c>
      <c r="E8" s="99" t="s">
        <v>469</v>
      </c>
      <c r="F8" s="99" t="s">
        <v>470</v>
      </c>
      <c r="G8" s="99" t="s">
        <v>471</v>
      </c>
      <c r="H8" s="99" t="s">
        <v>27</v>
      </c>
      <c r="I8" s="99" t="s">
        <v>472</v>
      </c>
      <c r="J8" s="99" t="s">
        <v>28</v>
      </c>
      <c r="K8" s="99" t="s">
        <v>473</v>
      </c>
      <c r="L8" s="99" t="s">
        <v>29</v>
      </c>
      <c r="M8" s="99" t="s">
        <v>474</v>
      </c>
      <c r="N8" s="99" t="s">
        <v>30</v>
      </c>
      <c r="O8" s="99" t="s">
        <v>523</v>
      </c>
      <c r="P8" s="99" t="s">
        <v>51</v>
      </c>
      <c r="Q8" s="99" t="s">
        <v>476</v>
      </c>
      <c r="R8" s="99" t="s">
        <v>936</v>
      </c>
      <c r="S8" s="99" t="s">
        <v>271</v>
      </c>
      <c r="T8" s="99" t="s">
        <v>33</v>
      </c>
      <c r="U8" s="99" t="s">
        <v>89</v>
      </c>
      <c r="V8" s="99" t="s">
        <v>3231</v>
      </c>
      <c r="W8" s="100" t="s">
        <v>4442</v>
      </c>
      <c r="X8" s="19">
        <v>993000</v>
      </c>
      <c r="Y8" s="99"/>
      <c r="Z8" s="80"/>
      <c r="AA8" s="99"/>
      <c r="AB8" s="80"/>
      <c r="AC8" s="99"/>
      <c r="AD8" s="99" t="s">
        <v>4942</v>
      </c>
      <c r="AE8" s="99" t="s">
        <v>4919</v>
      </c>
      <c r="AF8" s="99" t="s">
        <v>4443</v>
      </c>
      <c r="AG8" s="99" t="s">
        <v>4440</v>
      </c>
      <c r="AH8" s="99" t="s">
        <v>4873</v>
      </c>
      <c r="AI8" s="99"/>
      <c r="AJ8" s="99"/>
      <c r="AK8" s="99" t="s">
        <v>4943</v>
      </c>
      <c r="AL8" s="80">
        <v>45135</v>
      </c>
      <c r="AM8" s="99" t="s">
        <v>4444</v>
      </c>
      <c r="AN8" s="80">
        <v>45119</v>
      </c>
      <c r="AO8" s="99" t="s">
        <v>4424</v>
      </c>
      <c r="AP8" s="99" t="s">
        <v>483</v>
      </c>
      <c r="AQ8" s="99" t="s">
        <v>39</v>
      </c>
      <c r="AR8" s="99" t="s">
        <v>272</v>
      </c>
      <c r="AS8" s="99" t="s">
        <v>484</v>
      </c>
      <c r="AT8" s="99" t="s">
        <v>3202</v>
      </c>
      <c r="AU8" s="99" t="s">
        <v>107</v>
      </c>
      <c r="AV8" s="99" t="s">
        <v>35</v>
      </c>
      <c r="AW8" s="99" t="s">
        <v>53</v>
      </c>
      <c r="AX8" s="99" t="s">
        <v>54</v>
      </c>
      <c r="AY8" s="66">
        <v>0</v>
      </c>
      <c r="AZ8" s="66">
        <v>0</v>
      </c>
      <c r="BA8" s="66">
        <v>0</v>
      </c>
      <c r="BB8" s="66">
        <v>0</v>
      </c>
      <c r="BC8" s="66">
        <v>0</v>
      </c>
    </row>
    <row r="9" spans="1:55" ht="28.8" x14ac:dyDescent="0.3">
      <c r="A9" s="99" t="s">
        <v>465</v>
      </c>
      <c r="B9" s="99" t="s">
        <v>466</v>
      </c>
      <c r="C9" s="99" t="s">
        <v>467</v>
      </c>
      <c r="D9" s="99" t="s">
        <v>468</v>
      </c>
      <c r="E9" s="99" t="s">
        <v>469</v>
      </c>
      <c r="F9" s="99" t="s">
        <v>470</v>
      </c>
      <c r="G9" s="99" t="s">
        <v>471</v>
      </c>
      <c r="H9" s="99" t="s">
        <v>27</v>
      </c>
      <c r="I9" s="99" t="s">
        <v>472</v>
      </c>
      <c r="J9" s="99" t="s">
        <v>28</v>
      </c>
      <c r="K9" s="99" t="s">
        <v>473</v>
      </c>
      <c r="L9" s="99" t="s">
        <v>29</v>
      </c>
      <c r="M9" s="99" t="s">
        <v>474</v>
      </c>
      <c r="N9" s="99" t="s">
        <v>30</v>
      </c>
      <c r="O9" s="99" t="s">
        <v>523</v>
      </c>
      <c r="P9" s="99" t="s">
        <v>51</v>
      </c>
      <c r="Q9" s="99" t="s">
        <v>476</v>
      </c>
      <c r="R9" s="99" t="s">
        <v>936</v>
      </c>
      <c r="S9" s="99" t="s">
        <v>271</v>
      </c>
      <c r="T9" s="99" t="s">
        <v>33</v>
      </c>
      <c r="U9" s="99" t="s">
        <v>90</v>
      </c>
      <c r="V9" s="99" t="s">
        <v>3235</v>
      </c>
      <c r="W9" s="100" t="s">
        <v>4445</v>
      </c>
      <c r="X9" s="19">
        <v>1495000</v>
      </c>
      <c r="Y9" s="99"/>
      <c r="Z9" s="80"/>
      <c r="AA9" s="99"/>
      <c r="AB9" s="80"/>
      <c r="AC9" s="99"/>
      <c r="AD9" s="99" t="s">
        <v>4944</v>
      </c>
      <c r="AE9" s="99" t="s">
        <v>4919</v>
      </c>
      <c r="AF9" s="99" t="s">
        <v>4446</v>
      </c>
      <c r="AG9" s="99" t="s">
        <v>4440</v>
      </c>
      <c r="AH9" s="99" t="s">
        <v>4873</v>
      </c>
      <c r="AI9" s="99"/>
      <c r="AJ9" s="99"/>
      <c r="AK9" s="99" t="s">
        <v>4945</v>
      </c>
      <c r="AL9" s="80">
        <v>45135</v>
      </c>
      <c r="AM9" s="99" t="s">
        <v>4447</v>
      </c>
      <c r="AN9" s="80">
        <v>45119</v>
      </c>
      <c r="AO9" s="99" t="s">
        <v>4424</v>
      </c>
      <c r="AP9" s="99" t="s">
        <v>483</v>
      </c>
      <c r="AQ9" s="99" t="s">
        <v>39</v>
      </c>
      <c r="AR9" s="99" t="s">
        <v>272</v>
      </c>
      <c r="AS9" s="99" t="s">
        <v>484</v>
      </c>
      <c r="AT9" s="99" t="s">
        <v>3202</v>
      </c>
      <c r="AU9" s="99" t="s">
        <v>107</v>
      </c>
      <c r="AV9" s="99" t="s">
        <v>35</v>
      </c>
      <c r="AW9" s="99" t="s">
        <v>53</v>
      </c>
      <c r="AX9" s="99" t="s">
        <v>54</v>
      </c>
      <c r="AY9" s="66">
        <v>0</v>
      </c>
      <c r="AZ9" s="66">
        <v>0</v>
      </c>
      <c r="BA9" s="66">
        <v>0</v>
      </c>
      <c r="BB9" s="66">
        <v>0</v>
      </c>
      <c r="BC9" s="66">
        <v>0</v>
      </c>
    </row>
    <row r="10" spans="1:55" ht="28.8" x14ac:dyDescent="0.3">
      <c r="A10" s="99" t="s">
        <v>465</v>
      </c>
      <c r="B10" s="99" t="s">
        <v>466</v>
      </c>
      <c r="C10" s="99" t="s">
        <v>467</v>
      </c>
      <c r="D10" s="99" t="s">
        <v>468</v>
      </c>
      <c r="E10" s="99" t="s">
        <v>469</v>
      </c>
      <c r="F10" s="99" t="s">
        <v>470</v>
      </c>
      <c r="G10" s="99" t="s">
        <v>471</v>
      </c>
      <c r="H10" s="99" t="s">
        <v>27</v>
      </c>
      <c r="I10" s="99" t="s">
        <v>472</v>
      </c>
      <c r="J10" s="99" t="s">
        <v>28</v>
      </c>
      <c r="K10" s="99" t="s">
        <v>473</v>
      </c>
      <c r="L10" s="99" t="s">
        <v>29</v>
      </c>
      <c r="M10" s="99" t="s">
        <v>474</v>
      </c>
      <c r="N10" s="99" t="s">
        <v>30</v>
      </c>
      <c r="O10" s="99" t="s">
        <v>523</v>
      </c>
      <c r="P10" s="99" t="s">
        <v>51</v>
      </c>
      <c r="Q10" s="99" t="s">
        <v>476</v>
      </c>
      <c r="R10" s="99" t="s">
        <v>936</v>
      </c>
      <c r="S10" s="99" t="s">
        <v>271</v>
      </c>
      <c r="T10" s="99" t="s">
        <v>33</v>
      </c>
      <c r="U10" s="99" t="s">
        <v>354</v>
      </c>
      <c r="V10" s="99" t="s">
        <v>4448</v>
      </c>
      <c r="W10" s="100" t="s">
        <v>4449</v>
      </c>
      <c r="X10" s="19">
        <v>450000</v>
      </c>
      <c r="Y10" s="99"/>
      <c r="Z10" s="80"/>
      <c r="AA10" s="99"/>
      <c r="AB10" s="80"/>
      <c r="AC10" s="99"/>
      <c r="AD10" s="99" t="s">
        <v>4946</v>
      </c>
      <c r="AE10" s="99" t="s">
        <v>4919</v>
      </c>
      <c r="AF10" s="99" t="s">
        <v>4450</v>
      </c>
      <c r="AG10" s="99" t="s">
        <v>4440</v>
      </c>
      <c r="AH10" s="99" t="s">
        <v>4873</v>
      </c>
      <c r="AI10" s="99"/>
      <c r="AJ10" s="99"/>
      <c r="AK10" s="99" t="s">
        <v>4947</v>
      </c>
      <c r="AL10" s="80">
        <v>45135</v>
      </c>
      <c r="AM10" s="99" t="s">
        <v>4451</v>
      </c>
      <c r="AN10" s="80">
        <v>45119</v>
      </c>
      <c r="AO10" s="99" t="s">
        <v>4424</v>
      </c>
      <c r="AP10" s="99" t="s">
        <v>483</v>
      </c>
      <c r="AQ10" s="99" t="s">
        <v>39</v>
      </c>
      <c r="AR10" s="99" t="s">
        <v>272</v>
      </c>
      <c r="AS10" s="99" t="s">
        <v>484</v>
      </c>
      <c r="AT10" s="99" t="s">
        <v>3202</v>
      </c>
      <c r="AU10" s="99" t="s">
        <v>107</v>
      </c>
      <c r="AV10" s="99" t="s">
        <v>35</v>
      </c>
      <c r="AW10" s="99" t="s">
        <v>53</v>
      </c>
      <c r="AX10" s="99" t="s">
        <v>54</v>
      </c>
      <c r="AY10" s="66">
        <v>0</v>
      </c>
      <c r="AZ10" s="66">
        <v>0</v>
      </c>
      <c r="BA10" s="66">
        <v>0</v>
      </c>
      <c r="BB10" s="66">
        <v>0</v>
      </c>
      <c r="BC10" s="66">
        <v>0</v>
      </c>
    </row>
    <row r="11" spans="1:55" ht="28.8" x14ac:dyDescent="0.3">
      <c r="A11" s="99" t="s">
        <v>465</v>
      </c>
      <c r="B11" s="99" t="s">
        <v>466</v>
      </c>
      <c r="C11" s="99" t="s">
        <v>467</v>
      </c>
      <c r="D11" s="99" t="s">
        <v>468</v>
      </c>
      <c r="E11" s="99" t="s">
        <v>469</v>
      </c>
      <c r="F11" s="99" t="s">
        <v>470</v>
      </c>
      <c r="G11" s="99" t="s">
        <v>471</v>
      </c>
      <c r="H11" s="99" t="s">
        <v>27</v>
      </c>
      <c r="I11" s="99" t="s">
        <v>472</v>
      </c>
      <c r="J11" s="99" t="s">
        <v>28</v>
      </c>
      <c r="K11" s="99" t="s">
        <v>473</v>
      </c>
      <c r="L11" s="99" t="s">
        <v>29</v>
      </c>
      <c r="M11" s="99" t="s">
        <v>474</v>
      </c>
      <c r="N11" s="99" t="s">
        <v>30</v>
      </c>
      <c r="O11" s="99" t="s">
        <v>523</v>
      </c>
      <c r="P11" s="99" t="s">
        <v>51</v>
      </c>
      <c r="Q11" s="99" t="s">
        <v>476</v>
      </c>
      <c r="R11" s="99" t="s">
        <v>936</v>
      </c>
      <c r="S11" s="99" t="s">
        <v>271</v>
      </c>
      <c r="T11" s="99" t="s">
        <v>33</v>
      </c>
      <c r="U11" s="99" t="s">
        <v>354</v>
      </c>
      <c r="V11" s="99" t="s">
        <v>4448</v>
      </c>
      <c r="W11" s="100" t="s">
        <v>4452</v>
      </c>
      <c r="X11" s="19">
        <v>1060000</v>
      </c>
      <c r="Y11" s="99"/>
      <c r="Z11" s="80"/>
      <c r="AA11" s="99"/>
      <c r="AB11" s="80"/>
      <c r="AC11" s="99"/>
      <c r="AD11" s="99" t="s">
        <v>4948</v>
      </c>
      <c r="AE11" s="99" t="s">
        <v>4919</v>
      </c>
      <c r="AF11" s="99" t="s">
        <v>4453</v>
      </c>
      <c r="AG11" s="99" t="s">
        <v>4440</v>
      </c>
      <c r="AH11" s="99" t="s">
        <v>4873</v>
      </c>
      <c r="AI11" s="99"/>
      <c r="AJ11" s="99"/>
      <c r="AK11" s="99" t="s">
        <v>4949</v>
      </c>
      <c r="AL11" s="80">
        <v>45135</v>
      </c>
      <c r="AM11" s="99" t="s">
        <v>4454</v>
      </c>
      <c r="AN11" s="80">
        <v>45119</v>
      </c>
      <c r="AO11" s="99" t="s">
        <v>4424</v>
      </c>
      <c r="AP11" s="99" t="s">
        <v>483</v>
      </c>
      <c r="AQ11" s="99" t="s">
        <v>39</v>
      </c>
      <c r="AR11" s="99" t="s">
        <v>272</v>
      </c>
      <c r="AS11" s="99" t="s">
        <v>484</v>
      </c>
      <c r="AT11" s="99" t="s">
        <v>3202</v>
      </c>
      <c r="AU11" s="99" t="s">
        <v>107</v>
      </c>
      <c r="AV11" s="99" t="s">
        <v>35</v>
      </c>
      <c r="AW11" s="99" t="s">
        <v>53</v>
      </c>
      <c r="AX11" s="99" t="s">
        <v>54</v>
      </c>
      <c r="AY11" s="66">
        <v>0</v>
      </c>
      <c r="AZ11" s="66">
        <v>0</v>
      </c>
      <c r="BA11" s="66">
        <v>0</v>
      </c>
      <c r="BB11" s="66">
        <v>0</v>
      </c>
      <c r="BC11" s="66">
        <v>0</v>
      </c>
    </row>
    <row r="12" spans="1:55" ht="28.8" x14ac:dyDescent="0.3">
      <c r="A12" s="99" t="s">
        <v>465</v>
      </c>
      <c r="B12" s="99" t="s">
        <v>466</v>
      </c>
      <c r="C12" s="99" t="s">
        <v>467</v>
      </c>
      <c r="D12" s="99" t="s">
        <v>468</v>
      </c>
      <c r="E12" s="99" t="s">
        <v>469</v>
      </c>
      <c r="F12" s="99" t="s">
        <v>470</v>
      </c>
      <c r="G12" s="99" t="s">
        <v>471</v>
      </c>
      <c r="H12" s="99" t="s">
        <v>27</v>
      </c>
      <c r="I12" s="99" t="s">
        <v>472</v>
      </c>
      <c r="J12" s="99" t="s">
        <v>28</v>
      </c>
      <c r="K12" s="99" t="s">
        <v>473</v>
      </c>
      <c r="L12" s="99" t="s">
        <v>29</v>
      </c>
      <c r="M12" s="99" t="s">
        <v>474</v>
      </c>
      <c r="N12" s="99" t="s">
        <v>30</v>
      </c>
      <c r="O12" s="99" t="s">
        <v>523</v>
      </c>
      <c r="P12" s="99" t="s">
        <v>51</v>
      </c>
      <c r="Q12" s="99" t="s">
        <v>476</v>
      </c>
      <c r="R12" s="99" t="s">
        <v>936</v>
      </c>
      <c r="S12" s="99" t="s">
        <v>271</v>
      </c>
      <c r="T12" s="99" t="s">
        <v>33</v>
      </c>
      <c r="U12" s="99" t="s">
        <v>354</v>
      </c>
      <c r="V12" s="99" t="s">
        <v>4448</v>
      </c>
      <c r="W12" s="100" t="s">
        <v>4455</v>
      </c>
      <c r="X12" s="19">
        <v>421400</v>
      </c>
      <c r="Y12" s="99"/>
      <c r="Z12" s="80"/>
      <c r="AA12" s="99"/>
      <c r="AB12" s="80"/>
      <c r="AC12" s="99"/>
      <c r="AD12" s="99" t="s">
        <v>4950</v>
      </c>
      <c r="AE12" s="99" t="s">
        <v>4919</v>
      </c>
      <c r="AF12" s="99" t="s">
        <v>4456</v>
      </c>
      <c r="AG12" s="99" t="s">
        <v>4440</v>
      </c>
      <c r="AH12" s="99" t="s">
        <v>4873</v>
      </c>
      <c r="AI12" s="99"/>
      <c r="AJ12" s="99"/>
      <c r="AK12" s="99" t="s">
        <v>4951</v>
      </c>
      <c r="AL12" s="80">
        <v>45135</v>
      </c>
      <c r="AM12" s="99" t="s">
        <v>4457</v>
      </c>
      <c r="AN12" s="80">
        <v>45119</v>
      </c>
      <c r="AO12" s="99" t="s">
        <v>4424</v>
      </c>
      <c r="AP12" s="99" t="s">
        <v>483</v>
      </c>
      <c r="AQ12" s="99" t="s">
        <v>39</v>
      </c>
      <c r="AR12" s="99" t="s">
        <v>272</v>
      </c>
      <c r="AS12" s="99" t="s">
        <v>484</v>
      </c>
      <c r="AT12" s="99" t="s">
        <v>3202</v>
      </c>
      <c r="AU12" s="99" t="s">
        <v>107</v>
      </c>
      <c r="AV12" s="99" t="s">
        <v>35</v>
      </c>
      <c r="AW12" s="99" t="s">
        <v>53</v>
      </c>
      <c r="AX12" s="99" t="s">
        <v>54</v>
      </c>
      <c r="AY12" s="66">
        <v>0</v>
      </c>
      <c r="AZ12" s="66">
        <v>0</v>
      </c>
      <c r="BA12" s="66">
        <v>0</v>
      </c>
      <c r="BB12" s="66">
        <v>0</v>
      </c>
      <c r="BC12" s="66">
        <v>0</v>
      </c>
    </row>
    <row r="13" spans="1:55" ht="28.8" x14ac:dyDescent="0.3">
      <c r="A13" s="99" t="s">
        <v>465</v>
      </c>
      <c r="B13" s="99" t="s">
        <v>466</v>
      </c>
      <c r="C13" s="99" t="s">
        <v>467</v>
      </c>
      <c r="D13" s="99" t="s">
        <v>468</v>
      </c>
      <c r="E13" s="99" t="s">
        <v>469</v>
      </c>
      <c r="F13" s="99" t="s">
        <v>470</v>
      </c>
      <c r="G13" s="99" t="s">
        <v>471</v>
      </c>
      <c r="H13" s="99" t="s">
        <v>27</v>
      </c>
      <c r="I13" s="99" t="s">
        <v>472</v>
      </c>
      <c r="J13" s="99" t="s">
        <v>28</v>
      </c>
      <c r="K13" s="99" t="s">
        <v>473</v>
      </c>
      <c r="L13" s="99" t="s">
        <v>29</v>
      </c>
      <c r="M13" s="99" t="s">
        <v>474</v>
      </c>
      <c r="N13" s="99" t="s">
        <v>30</v>
      </c>
      <c r="O13" s="99" t="s">
        <v>523</v>
      </c>
      <c r="P13" s="99" t="s">
        <v>51</v>
      </c>
      <c r="Q13" s="99" t="s">
        <v>476</v>
      </c>
      <c r="R13" s="99" t="s">
        <v>936</v>
      </c>
      <c r="S13" s="99" t="s">
        <v>271</v>
      </c>
      <c r="T13" s="99" t="s">
        <v>33</v>
      </c>
      <c r="U13" s="99" t="s">
        <v>354</v>
      </c>
      <c r="V13" s="99" t="s">
        <v>4448</v>
      </c>
      <c r="W13" s="100" t="s">
        <v>4458</v>
      </c>
      <c r="X13" s="19">
        <v>1009000</v>
      </c>
      <c r="Y13" s="99"/>
      <c r="Z13" s="80"/>
      <c r="AA13" s="99"/>
      <c r="AB13" s="80"/>
      <c r="AC13" s="99"/>
      <c r="AD13" s="99" t="s">
        <v>4952</v>
      </c>
      <c r="AE13" s="99" t="s">
        <v>4919</v>
      </c>
      <c r="AF13" s="99" t="s">
        <v>4459</v>
      </c>
      <c r="AG13" s="99" t="s">
        <v>4440</v>
      </c>
      <c r="AH13" s="99" t="s">
        <v>4873</v>
      </c>
      <c r="AI13" s="99"/>
      <c r="AJ13" s="99"/>
      <c r="AK13" s="99" t="s">
        <v>4953</v>
      </c>
      <c r="AL13" s="80">
        <v>45135</v>
      </c>
      <c r="AM13" s="99" t="s">
        <v>4460</v>
      </c>
      <c r="AN13" s="80">
        <v>45119</v>
      </c>
      <c r="AO13" s="99" t="s">
        <v>4424</v>
      </c>
      <c r="AP13" s="99" t="s">
        <v>483</v>
      </c>
      <c r="AQ13" s="99" t="s">
        <v>39</v>
      </c>
      <c r="AR13" s="99" t="s">
        <v>272</v>
      </c>
      <c r="AS13" s="99" t="s">
        <v>484</v>
      </c>
      <c r="AT13" s="99" t="s">
        <v>3202</v>
      </c>
      <c r="AU13" s="99" t="s">
        <v>107</v>
      </c>
      <c r="AV13" s="99" t="s">
        <v>35</v>
      </c>
      <c r="AW13" s="99" t="s">
        <v>53</v>
      </c>
      <c r="AX13" s="99" t="s">
        <v>54</v>
      </c>
      <c r="AY13" s="66">
        <v>0</v>
      </c>
      <c r="AZ13" s="66">
        <v>0</v>
      </c>
      <c r="BA13" s="66">
        <v>0</v>
      </c>
      <c r="BB13" s="66">
        <v>0</v>
      </c>
      <c r="BC13" s="66">
        <v>0</v>
      </c>
    </row>
    <row r="14" spans="1:55" ht="28.8" x14ac:dyDescent="0.3">
      <c r="A14" s="99" t="s">
        <v>465</v>
      </c>
      <c r="B14" s="99" t="s">
        <v>466</v>
      </c>
      <c r="C14" s="99" t="s">
        <v>467</v>
      </c>
      <c r="D14" s="99" t="s">
        <v>468</v>
      </c>
      <c r="E14" s="99" t="s">
        <v>469</v>
      </c>
      <c r="F14" s="99" t="s">
        <v>470</v>
      </c>
      <c r="G14" s="99" t="s">
        <v>471</v>
      </c>
      <c r="H14" s="99" t="s">
        <v>27</v>
      </c>
      <c r="I14" s="99" t="s">
        <v>472</v>
      </c>
      <c r="J14" s="99" t="s">
        <v>28</v>
      </c>
      <c r="K14" s="99" t="s">
        <v>473</v>
      </c>
      <c r="L14" s="99" t="s">
        <v>29</v>
      </c>
      <c r="M14" s="99" t="s">
        <v>474</v>
      </c>
      <c r="N14" s="99" t="s">
        <v>30</v>
      </c>
      <c r="O14" s="99" t="s">
        <v>523</v>
      </c>
      <c r="P14" s="99" t="s">
        <v>51</v>
      </c>
      <c r="Q14" s="99" t="s">
        <v>476</v>
      </c>
      <c r="R14" s="99" t="s">
        <v>936</v>
      </c>
      <c r="S14" s="99" t="s">
        <v>271</v>
      </c>
      <c r="T14" s="99" t="s">
        <v>33</v>
      </c>
      <c r="U14" s="99" t="s">
        <v>354</v>
      </c>
      <c r="V14" s="99" t="s">
        <v>4448</v>
      </c>
      <c r="W14" s="100" t="s">
        <v>4461</v>
      </c>
      <c r="X14" s="19">
        <v>545000</v>
      </c>
      <c r="Y14" s="99"/>
      <c r="Z14" s="80"/>
      <c r="AA14" s="99"/>
      <c r="AB14" s="80"/>
      <c r="AC14" s="99"/>
      <c r="AD14" s="99" t="s">
        <v>4954</v>
      </c>
      <c r="AE14" s="99" t="s">
        <v>4919</v>
      </c>
      <c r="AF14" s="99" t="s">
        <v>4462</v>
      </c>
      <c r="AG14" s="99" t="s">
        <v>4463</v>
      </c>
      <c r="AH14" s="99" t="s">
        <v>4873</v>
      </c>
      <c r="AI14" s="99"/>
      <c r="AJ14" s="99"/>
      <c r="AK14" s="99" t="s">
        <v>4955</v>
      </c>
      <c r="AL14" s="80">
        <v>45135</v>
      </c>
      <c r="AM14" s="99" t="s">
        <v>4464</v>
      </c>
      <c r="AN14" s="80">
        <v>45120</v>
      </c>
      <c r="AO14" s="99" t="s">
        <v>4424</v>
      </c>
      <c r="AP14" s="99" t="s">
        <v>483</v>
      </c>
      <c r="AQ14" s="99" t="s">
        <v>39</v>
      </c>
      <c r="AR14" s="99" t="s">
        <v>272</v>
      </c>
      <c r="AS14" s="99" t="s">
        <v>484</v>
      </c>
      <c r="AT14" s="99" t="s">
        <v>3202</v>
      </c>
      <c r="AU14" s="99" t="s">
        <v>107</v>
      </c>
      <c r="AV14" s="99" t="s">
        <v>35</v>
      </c>
      <c r="AW14" s="99" t="s">
        <v>53</v>
      </c>
      <c r="AX14" s="99" t="s">
        <v>54</v>
      </c>
      <c r="AY14" s="66">
        <v>0</v>
      </c>
      <c r="AZ14" s="66">
        <v>0</v>
      </c>
      <c r="BA14" s="66">
        <v>0</v>
      </c>
      <c r="BB14" s="66">
        <v>0</v>
      </c>
      <c r="BC14" s="66">
        <v>0</v>
      </c>
    </row>
    <row r="15" spans="1:55" ht="28.8" x14ac:dyDescent="0.3">
      <c r="A15" s="99" t="s">
        <v>465</v>
      </c>
      <c r="B15" s="99" t="s">
        <v>466</v>
      </c>
      <c r="C15" s="99" t="s">
        <v>467</v>
      </c>
      <c r="D15" s="99" t="s">
        <v>468</v>
      </c>
      <c r="E15" s="99" t="s">
        <v>469</v>
      </c>
      <c r="F15" s="99" t="s">
        <v>470</v>
      </c>
      <c r="G15" s="99" t="s">
        <v>471</v>
      </c>
      <c r="H15" s="99" t="s">
        <v>27</v>
      </c>
      <c r="I15" s="99" t="s">
        <v>472</v>
      </c>
      <c r="J15" s="99" t="s">
        <v>28</v>
      </c>
      <c r="K15" s="99" t="s">
        <v>473</v>
      </c>
      <c r="L15" s="99" t="s">
        <v>29</v>
      </c>
      <c r="M15" s="99" t="s">
        <v>474</v>
      </c>
      <c r="N15" s="99" t="s">
        <v>30</v>
      </c>
      <c r="O15" s="99" t="s">
        <v>523</v>
      </c>
      <c r="P15" s="99" t="s">
        <v>51</v>
      </c>
      <c r="Q15" s="99" t="s">
        <v>476</v>
      </c>
      <c r="R15" s="99" t="s">
        <v>936</v>
      </c>
      <c r="S15" s="99" t="s">
        <v>271</v>
      </c>
      <c r="T15" s="99" t="s">
        <v>33</v>
      </c>
      <c r="U15" s="99" t="s">
        <v>354</v>
      </c>
      <c r="V15" s="99" t="s">
        <v>4448</v>
      </c>
      <c r="W15" s="100" t="s">
        <v>4465</v>
      </c>
      <c r="X15" s="19">
        <v>1113000</v>
      </c>
      <c r="Y15" s="99"/>
      <c r="Z15" s="80"/>
      <c r="AA15" s="99"/>
      <c r="AB15" s="80"/>
      <c r="AC15" s="99"/>
      <c r="AD15" s="99" t="s">
        <v>4956</v>
      </c>
      <c r="AE15" s="99" t="s">
        <v>4919</v>
      </c>
      <c r="AF15" s="99" t="s">
        <v>4466</v>
      </c>
      <c r="AG15" s="99" t="s">
        <v>4463</v>
      </c>
      <c r="AH15" s="99" t="s">
        <v>4873</v>
      </c>
      <c r="AI15" s="99"/>
      <c r="AJ15" s="99"/>
      <c r="AK15" s="99" t="s">
        <v>4957</v>
      </c>
      <c r="AL15" s="80">
        <v>45135</v>
      </c>
      <c r="AM15" s="99" t="s">
        <v>4467</v>
      </c>
      <c r="AN15" s="80">
        <v>45120</v>
      </c>
      <c r="AO15" s="99" t="s">
        <v>4424</v>
      </c>
      <c r="AP15" s="99" t="s">
        <v>483</v>
      </c>
      <c r="AQ15" s="99" t="s">
        <v>39</v>
      </c>
      <c r="AR15" s="99" t="s">
        <v>272</v>
      </c>
      <c r="AS15" s="99" t="s">
        <v>484</v>
      </c>
      <c r="AT15" s="99" t="s">
        <v>3202</v>
      </c>
      <c r="AU15" s="99" t="s">
        <v>107</v>
      </c>
      <c r="AV15" s="99" t="s">
        <v>35</v>
      </c>
      <c r="AW15" s="99" t="s">
        <v>53</v>
      </c>
      <c r="AX15" s="99" t="s">
        <v>54</v>
      </c>
      <c r="AY15" s="66">
        <v>0</v>
      </c>
      <c r="AZ15" s="66">
        <v>0</v>
      </c>
      <c r="BA15" s="66">
        <v>0</v>
      </c>
      <c r="BB15" s="66">
        <v>0</v>
      </c>
      <c r="BC15" s="66">
        <v>0</v>
      </c>
    </row>
    <row r="16" spans="1:55" ht="28.8" x14ac:dyDescent="0.3">
      <c r="A16" s="99" t="s">
        <v>465</v>
      </c>
      <c r="B16" s="99" t="s">
        <v>466</v>
      </c>
      <c r="C16" s="99" t="s">
        <v>467</v>
      </c>
      <c r="D16" s="99" t="s">
        <v>468</v>
      </c>
      <c r="E16" s="99" t="s">
        <v>469</v>
      </c>
      <c r="F16" s="99" t="s">
        <v>470</v>
      </c>
      <c r="G16" s="99" t="s">
        <v>471</v>
      </c>
      <c r="H16" s="99" t="s">
        <v>27</v>
      </c>
      <c r="I16" s="99" t="s">
        <v>472</v>
      </c>
      <c r="J16" s="99" t="s">
        <v>28</v>
      </c>
      <c r="K16" s="99" t="s">
        <v>473</v>
      </c>
      <c r="L16" s="99" t="s">
        <v>29</v>
      </c>
      <c r="M16" s="99" t="s">
        <v>474</v>
      </c>
      <c r="N16" s="99" t="s">
        <v>30</v>
      </c>
      <c r="O16" s="99" t="s">
        <v>523</v>
      </c>
      <c r="P16" s="99" t="s">
        <v>51</v>
      </c>
      <c r="Q16" s="99" t="s">
        <v>476</v>
      </c>
      <c r="R16" s="99" t="s">
        <v>936</v>
      </c>
      <c r="S16" s="99" t="s">
        <v>271</v>
      </c>
      <c r="T16" s="99" t="s">
        <v>33</v>
      </c>
      <c r="U16" s="99" t="s">
        <v>354</v>
      </c>
      <c r="V16" s="99" t="s">
        <v>4448</v>
      </c>
      <c r="W16" s="100" t="s">
        <v>4468</v>
      </c>
      <c r="X16" s="19">
        <v>1012000</v>
      </c>
      <c r="Y16" s="99"/>
      <c r="Z16" s="80"/>
      <c r="AA16" s="99"/>
      <c r="AB16" s="80"/>
      <c r="AC16" s="99"/>
      <c r="AD16" s="99" t="s">
        <v>4958</v>
      </c>
      <c r="AE16" s="99" t="s">
        <v>4919</v>
      </c>
      <c r="AF16" s="99" t="s">
        <v>4469</v>
      </c>
      <c r="AG16" s="99" t="s">
        <v>4463</v>
      </c>
      <c r="AH16" s="99" t="s">
        <v>4873</v>
      </c>
      <c r="AI16" s="99"/>
      <c r="AJ16" s="99"/>
      <c r="AK16" s="99" t="s">
        <v>4959</v>
      </c>
      <c r="AL16" s="80">
        <v>45135</v>
      </c>
      <c r="AM16" s="99" t="s">
        <v>4470</v>
      </c>
      <c r="AN16" s="80">
        <v>45120</v>
      </c>
      <c r="AO16" s="99" t="s">
        <v>4424</v>
      </c>
      <c r="AP16" s="99" t="s">
        <v>483</v>
      </c>
      <c r="AQ16" s="99" t="s">
        <v>39</v>
      </c>
      <c r="AR16" s="99" t="s">
        <v>272</v>
      </c>
      <c r="AS16" s="99" t="s">
        <v>484</v>
      </c>
      <c r="AT16" s="99" t="s">
        <v>3202</v>
      </c>
      <c r="AU16" s="99" t="s">
        <v>107</v>
      </c>
      <c r="AV16" s="99" t="s">
        <v>35</v>
      </c>
      <c r="AW16" s="99" t="s">
        <v>53</v>
      </c>
      <c r="AX16" s="99" t="s">
        <v>54</v>
      </c>
      <c r="AY16" s="66">
        <v>0</v>
      </c>
      <c r="AZ16" s="66">
        <v>0</v>
      </c>
      <c r="BA16" s="66">
        <v>0</v>
      </c>
      <c r="BB16" s="66">
        <v>0</v>
      </c>
      <c r="BC16" s="66">
        <v>0</v>
      </c>
    </row>
    <row r="17" spans="1:55" ht="28.8" x14ac:dyDescent="0.3">
      <c r="A17" s="99" t="s">
        <v>465</v>
      </c>
      <c r="B17" s="99" t="s">
        <v>466</v>
      </c>
      <c r="C17" s="99" t="s">
        <v>467</v>
      </c>
      <c r="D17" s="99" t="s">
        <v>468</v>
      </c>
      <c r="E17" s="99" t="s">
        <v>469</v>
      </c>
      <c r="F17" s="99" t="s">
        <v>470</v>
      </c>
      <c r="G17" s="99" t="s">
        <v>471</v>
      </c>
      <c r="H17" s="99" t="s">
        <v>27</v>
      </c>
      <c r="I17" s="99" t="s">
        <v>472</v>
      </c>
      <c r="J17" s="99" t="s">
        <v>28</v>
      </c>
      <c r="K17" s="99" t="s">
        <v>473</v>
      </c>
      <c r="L17" s="99" t="s">
        <v>29</v>
      </c>
      <c r="M17" s="99" t="s">
        <v>474</v>
      </c>
      <c r="N17" s="99" t="s">
        <v>30</v>
      </c>
      <c r="O17" s="99" t="s">
        <v>523</v>
      </c>
      <c r="P17" s="99" t="s">
        <v>51</v>
      </c>
      <c r="Q17" s="99" t="s">
        <v>503</v>
      </c>
      <c r="R17" s="99" t="s">
        <v>524</v>
      </c>
      <c r="S17" s="99" t="s">
        <v>271</v>
      </c>
      <c r="T17" s="99" t="s">
        <v>33</v>
      </c>
      <c r="U17" s="99" t="s">
        <v>89</v>
      </c>
      <c r="V17" s="99" t="s">
        <v>433</v>
      </c>
      <c r="W17" s="100" t="s">
        <v>4475</v>
      </c>
      <c r="X17" s="19">
        <v>925000</v>
      </c>
      <c r="Y17" s="99"/>
      <c r="Z17" s="80"/>
      <c r="AA17" s="99"/>
      <c r="AB17" s="80"/>
      <c r="AC17" s="99"/>
      <c r="AD17" s="99" t="s">
        <v>4960</v>
      </c>
      <c r="AE17" s="99" t="s">
        <v>4919</v>
      </c>
      <c r="AF17" s="99" t="s">
        <v>4476</v>
      </c>
      <c r="AG17" s="99" t="s">
        <v>4258</v>
      </c>
      <c r="AH17" s="99" t="s">
        <v>4873</v>
      </c>
      <c r="AI17" s="99"/>
      <c r="AJ17" s="99"/>
      <c r="AK17" s="99" t="s">
        <v>4961</v>
      </c>
      <c r="AL17" s="80">
        <v>45135</v>
      </c>
      <c r="AM17" s="99" t="s">
        <v>4477</v>
      </c>
      <c r="AN17" s="80">
        <v>45118</v>
      </c>
      <c r="AO17" s="99" t="s">
        <v>4424</v>
      </c>
      <c r="AP17" s="99" t="s">
        <v>483</v>
      </c>
      <c r="AQ17" s="99" t="s">
        <v>39</v>
      </c>
      <c r="AR17" s="99" t="s">
        <v>272</v>
      </c>
      <c r="AS17" s="99" t="s">
        <v>484</v>
      </c>
      <c r="AT17" s="99" t="s">
        <v>375</v>
      </c>
      <c r="AU17" s="99" t="s">
        <v>52</v>
      </c>
      <c r="AV17" s="99" t="s">
        <v>35</v>
      </c>
      <c r="AW17" s="99" t="s">
        <v>53</v>
      </c>
      <c r="AX17" s="99" t="s">
        <v>54</v>
      </c>
      <c r="AY17" s="66">
        <v>0</v>
      </c>
      <c r="AZ17" s="66">
        <v>0</v>
      </c>
      <c r="BA17" s="66">
        <v>0</v>
      </c>
      <c r="BB17" s="66">
        <v>0</v>
      </c>
      <c r="BC17" s="66">
        <v>0</v>
      </c>
    </row>
    <row r="18" spans="1:55" ht="28.8" x14ac:dyDescent="0.3">
      <c r="A18" s="99" t="s">
        <v>465</v>
      </c>
      <c r="B18" s="99" t="s">
        <v>466</v>
      </c>
      <c r="C18" s="99" t="s">
        <v>467</v>
      </c>
      <c r="D18" s="99" t="s">
        <v>468</v>
      </c>
      <c r="E18" s="99" t="s">
        <v>469</v>
      </c>
      <c r="F18" s="99" t="s">
        <v>470</v>
      </c>
      <c r="G18" s="99" t="s">
        <v>471</v>
      </c>
      <c r="H18" s="99" t="s">
        <v>27</v>
      </c>
      <c r="I18" s="99" t="s">
        <v>472</v>
      </c>
      <c r="J18" s="99" t="s">
        <v>28</v>
      </c>
      <c r="K18" s="99" t="s">
        <v>473</v>
      </c>
      <c r="L18" s="99" t="s">
        <v>29</v>
      </c>
      <c r="M18" s="99" t="s">
        <v>474</v>
      </c>
      <c r="N18" s="99" t="s">
        <v>30</v>
      </c>
      <c r="O18" s="99" t="s">
        <v>523</v>
      </c>
      <c r="P18" s="99" t="s">
        <v>51</v>
      </c>
      <c r="Q18" s="99" t="s">
        <v>503</v>
      </c>
      <c r="R18" s="99" t="s">
        <v>524</v>
      </c>
      <c r="S18" s="99" t="s">
        <v>271</v>
      </c>
      <c r="T18" s="99" t="s">
        <v>33</v>
      </c>
      <c r="U18" s="99" t="s">
        <v>90</v>
      </c>
      <c r="V18" s="99" t="s">
        <v>167</v>
      </c>
      <c r="W18" s="100" t="s">
        <v>4478</v>
      </c>
      <c r="X18" s="19">
        <v>1450000</v>
      </c>
      <c r="Y18" s="99"/>
      <c r="Z18" s="80"/>
      <c r="AA18" s="99"/>
      <c r="AB18" s="80"/>
      <c r="AC18" s="99"/>
      <c r="AD18" s="99" t="s">
        <v>4962</v>
      </c>
      <c r="AE18" s="99" t="s">
        <v>4919</v>
      </c>
      <c r="AF18" s="99" t="s">
        <v>4479</v>
      </c>
      <c r="AG18" s="99" t="s">
        <v>4258</v>
      </c>
      <c r="AH18" s="99" t="s">
        <v>4873</v>
      </c>
      <c r="AI18" s="99"/>
      <c r="AJ18" s="99"/>
      <c r="AK18" s="99" t="s">
        <v>4963</v>
      </c>
      <c r="AL18" s="80">
        <v>45135</v>
      </c>
      <c r="AM18" s="99" t="s">
        <v>4480</v>
      </c>
      <c r="AN18" s="80">
        <v>45118</v>
      </c>
      <c r="AO18" s="99" t="s">
        <v>4424</v>
      </c>
      <c r="AP18" s="99" t="s">
        <v>483</v>
      </c>
      <c r="AQ18" s="99" t="s">
        <v>39</v>
      </c>
      <c r="AR18" s="99" t="s">
        <v>272</v>
      </c>
      <c r="AS18" s="99" t="s">
        <v>484</v>
      </c>
      <c r="AT18" s="99" t="s">
        <v>375</v>
      </c>
      <c r="AU18" s="99" t="s">
        <v>52</v>
      </c>
      <c r="AV18" s="99" t="s">
        <v>35</v>
      </c>
      <c r="AW18" s="99" t="s">
        <v>53</v>
      </c>
      <c r="AX18" s="99" t="s">
        <v>54</v>
      </c>
      <c r="AY18" s="66">
        <v>0</v>
      </c>
      <c r="AZ18" s="66">
        <v>0</v>
      </c>
      <c r="BA18" s="66">
        <v>0</v>
      </c>
      <c r="BB18" s="66">
        <v>0</v>
      </c>
      <c r="BC18" s="66">
        <v>0</v>
      </c>
    </row>
    <row r="19" spans="1:55" ht="28.8" x14ac:dyDescent="0.3">
      <c r="A19" s="99" t="s">
        <v>465</v>
      </c>
      <c r="B19" s="99" t="s">
        <v>466</v>
      </c>
      <c r="C19" s="99" t="s">
        <v>467</v>
      </c>
      <c r="D19" s="99" t="s">
        <v>468</v>
      </c>
      <c r="E19" s="99" t="s">
        <v>469</v>
      </c>
      <c r="F19" s="99" t="s">
        <v>470</v>
      </c>
      <c r="G19" s="99" t="s">
        <v>471</v>
      </c>
      <c r="H19" s="99" t="s">
        <v>27</v>
      </c>
      <c r="I19" s="99" t="s">
        <v>472</v>
      </c>
      <c r="J19" s="99" t="s">
        <v>28</v>
      </c>
      <c r="K19" s="99" t="s">
        <v>473</v>
      </c>
      <c r="L19" s="99" t="s">
        <v>29</v>
      </c>
      <c r="M19" s="99" t="s">
        <v>474</v>
      </c>
      <c r="N19" s="99" t="s">
        <v>30</v>
      </c>
      <c r="O19" s="99" t="s">
        <v>523</v>
      </c>
      <c r="P19" s="99" t="s">
        <v>51</v>
      </c>
      <c r="Q19" s="99" t="s">
        <v>476</v>
      </c>
      <c r="R19" s="99" t="s">
        <v>936</v>
      </c>
      <c r="S19" s="99" t="s">
        <v>274</v>
      </c>
      <c r="T19" s="99" t="s">
        <v>41</v>
      </c>
      <c r="U19" s="99" t="s">
        <v>4481</v>
      </c>
      <c r="V19" s="99" t="s">
        <v>4482</v>
      </c>
      <c r="W19" s="100" t="s">
        <v>4483</v>
      </c>
      <c r="X19" s="19">
        <v>3209460</v>
      </c>
      <c r="Y19" s="99"/>
      <c r="Z19" s="80"/>
      <c r="AA19" s="99"/>
      <c r="AB19" s="80"/>
      <c r="AC19" s="99"/>
      <c r="AD19" s="99" t="s">
        <v>4964</v>
      </c>
      <c r="AE19" s="99" t="s">
        <v>4919</v>
      </c>
      <c r="AF19" s="99" t="s">
        <v>4484</v>
      </c>
      <c r="AG19" s="99" t="s">
        <v>4473</v>
      </c>
      <c r="AH19" s="99" t="s">
        <v>4873</v>
      </c>
      <c r="AI19" s="99"/>
      <c r="AJ19" s="99"/>
      <c r="AK19" s="99" t="s">
        <v>4965</v>
      </c>
      <c r="AL19" s="80">
        <v>45135</v>
      </c>
      <c r="AM19" s="99" t="s">
        <v>4485</v>
      </c>
      <c r="AN19" s="80">
        <v>45121</v>
      </c>
      <c r="AO19" s="99" t="s">
        <v>4424</v>
      </c>
      <c r="AP19" s="99" t="s">
        <v>483</v>
      </c>
      <c r="AQ19" s="99" t="s">
        <v>39</v>
      </c>
      <c r="AR19" s="99" t="s">
        <v>495</v>
      </c>
      <c r="AS19" s="99" t="s">
        <v>484</v>
      </c>
      <c r="AT19" s="99" t="s">
        <v>3202</v>
      </c>
      <c r="AU19" s="99" t="s">
        <v>108</v>
      </c>
      <c r="AV19" s="99" t="s">
        <v>35</v>
      </c>
      <c r="AW19" s="99" t="s">
        <v>53</v>
      </c>
      <c r="AX19" s="99" t="s">
        <v>54</v>
      </c>
      <c r="AY19" s="66">
        <v>0</v>
      </c>
      <c r="AZ19" s="66">
        <v>0</v>
      </c>
      <c r="BA19" s="66">
        <v>0</v>
      </c>
      <c r="BB19" s="66">
        <v>0</v>
      </c>
      <c r="BC19" s="66">
        <v>0</v>
      </c>
    </row>
    <row r="20" spans="1:55" ht="28.8" x14ac:dyDescent="0.3">
      <c r="A20" s="99" t="s">
        <v>465</v>
      </c>
      <c r="B20" s="99" t="s">
        <v>466</v>
      </c>
      <c r="C20" s="99" t="s">
        <v>467</v>
      </c>
      <c r="D20" s="99" t="s">
        <v>468</v>
      </c>
      <c r="E20" s="99" t="s">
        <v>469</v>
      </c>
      <c r="F20" s="99" t="s">
        <v>470</v>
      </c>
      <c r="G20" s="99" t="s">
        <v>471</v>
      </c>
      <c r="H20" s="99" t="s">
        <v>27</v>
      </c>
      <c r="I20" s="99" t="s">
        <v>472</v>
      </c>
      <c r="J20" s="99" t="s">
        <v>28</v>
      </c>
      <c r="K20" s="99" t="s">
        <v>473</v>
      </c>
      <c r="L20" s="99" t="s">
        <v>29</v>
      </c>
      <c r="M20" s="99" t="s">
        <v>474</v>
      </c>
      <c r="N20" s="99" t="s">
        <v>30</v>
      </c>
      <c r="O20" s="99" t="s">
        <v>523</v>
      </c>
      <c r="P20" s="99" t="s">
        <v>51</v>
      </c>
      <c r="Q20" s="99" t="s">
        <v>476</v>
      </c>
      <c r="R20" s="99" t="s">
        <v>936</v>
      </c>
      <c r="S20" s="99" t="s">
        <v>274</v>
      </c>
      <c r="T20" s="99" t="s">
        <v>41</v>
      </c>
      <c r="U20" s="99" t="s">
        <v>4481</v>
      </c>
      <c r="V20" s="99" t="s">
        <v>4482</v>
      </c>
      <c r="W20" s="100" t="s">
        <v>4486</v>
      </c>
      <c r="X20" s="19">
        <v>3129400</v>
      </c>
      <c r="Y20" s="99"/>
      <c r="Z20" s="80"/>
      <c r="AA20" s="99"/>
      <c r="AB20" s="80"/>
      <c r="AC20" s="99"/>
      <c r="AD20" s="99" t="s">
        <v>4966</v>
      </c>
      <c r="AE20" s="99" t="s">
        <v>4919</v>
      </c>
      <c r="AF20" s="99" t="s">
        <v>4487</v>
      </c>
      <c r="AG20" s="99" t="s">
        <v>4473</v>
      </c>
      <c r="AH20" s="99" t="s">
        <v>4873</v>
      </c>
      <c r="AI20" s="99"/>
      <c r="AJ20" s="99"/>
      <c r="AK20" s="99" t="s">
        <v>4967</v>
      </c>
      <c r="AL20" s="80">
        <v>45135</v>
      </c>
      <c r="AM20" s="99" t="s">
        <v>4488</v>
      </c>
      <c r="AN20" s="80">
        <v>45121</v>
      </c>
      <c r="AO20" s="99" t="s">
        <v>4424</v>
      </c>
      <c r="AP20" s="99" t="s">
        <v>483</v>
      </c>
      <c r="AQ20" s="99" t="s">
        <v>39</v>
      </c>
      <c r="AR20" s="99" t="s">
        <v>495</v>
      </c>
      <c r="AS20" s="99" t="s">
        <v>484</v>
      </c>
      <c r="AT20" s="99" t="s">
        <v>3202</v>
      </c>
      <c r="AU20" s="99" t="s">
        <v>108</v>
      </c>
      <c r="AV20" s="99" t="s">
        <v>35</v>
      </c>
      <c r="AW20" s="99" t="s">
        <v>53</v>
      </c>
      <c r="AX20" s="99" t="s">
        <v>54</v>
      </c>
      <c r="AY20" s="66">
        <v>0</v>
      </c>
      <c r="AZ20" s="66">
        <v>0</v>
      </c>
      <c r="BA20" s="66">
        <v>0</v>
      </c>
      <c r="BB20" s="66">
        <v>0</v>
      </c>
      <c r="BC20" s="66">
        <v>0</v>
      </c>
    </row>
    <row r="21" spans="1:55" ht="28.8" x14ac:dyDescent="0.3">
      <c r="A21" s="99" t="s">
        <v>465</v>
      </c>
      <c r="B21" s="99" t="s">
        <v>466</v>
      </c>
      <c r="C21" s="99" t="s">
        <v>467</v>
      </c>
      <c r="D21" s="99" t="s">
        <v>468</v>
      </c>
      <c r="E21" s="99" t="s">
        <v>469</v>
      </c>
      <c r="F21" s="99" t="s">
        <v>470</v>
      </c>
      <c r="G21" s="99" t="s">
        <v>471</v>
      </c>
      <c r="H21" s="99" t="s">
        <v>27</v>
      </c>
      <c r="I21" s="99" t="s">
        <v>472</v>
      </c>
      <c r="J21" s="99" t="s">
        <v>28</v>
      </c>
      <c r="K21" s="99" t="s">
        <v>473</v>
      </c>
      <c r="L21" s="99" t="s">
        <v>29</v>
      </c>
      <c r="M21" s="99" t="s">
        <v>474</v>
      </c>
      <c r="N21" s="99" t="s">
        <v>30</v>
      </c>
      <c r="O21" s="99" t="s">
        <v>523</v>
      </c>
      <c r="P21" s="99" t="s">
        <v>51</v>
      </c>
      <c r="Q21" s="99" t="s">
        <v>476</v>
      </c>
      <c r="R21" s="99" t="s">
        <v>936</v>
      </c>
      <c r="S21" s="99" t="s">
        <v>274</v>
      </c>
      <c r="T21" s="99" t="s">
        <v>41</v>
      </c>
      <c r="U21" s="99" t="s">
        <v>4481</v>
      </c>
      <c r="V21" s="99" t="s">
        <v>4482</v>
      </c>
      <c r="W21" s="100" t="s">
        <v>4489</v>
      </c>
      <c r="X21" s="19">
        <v>2899000</v>
      </c>
      <c r="Y21" s="99"/>
      <c r="Z21" s="80"/>
      <c r="AA21" s="99"/>
      <c r="AB21" s="80"/>
      <c r="AC21" s="99"/>
      <c r="AD21" s="99" t="s">
        <v>4968</v>
      </c>
      <c r="AE21" s="99" t="s">
        <v>4919</v>
      </c>
      <c r="AF21" s="99" t="s">
        <v>4490</v>
      </c>
      <c r="AG21" s="99" t="s">
        <v>4473</v>
      </c>
      <c r="AH21" s="99" t="s">
        <v>4873</v>
      </c>
      <c r="AI21" s="99"/>
      <c r="AJ21" s="99"/>
      <c r="AK21" s="99" t="s">
        <v>4969</v>
      </c>
      <c r="AL21" s="80">
        <v>45135</v>
      </c>
      <c r="AM21" s="99" t="s">
        <v>4491</v>
      </c>
      <c r="AN21" s="80">
        <v>45121</v>
      </c>
      <c r="AO21" s="99" t="s">
        <v>4424</v>
      </c>
      <c r="AP21" s="99" t="s">
        <v>483</v>
      </c>
      <c r="AQ21" s="99" t="s">
        <v>39</v>
      </c>
      <c r="AR21" s="99" t="s">
        <v>495</v>
      </c>
      <c r="AS21" s="99" t="s">
        <v>484</v>
      </c>
      <c r="AT21" s="99" t="s">
        <v>3202</v>
      </c>
      <c r="AU21" s="99" t="s">
        <v>108</v>
      </c>
      <c r="AV21" s="99" t="s">
        <v>35</v>
      </c>
      <c r="AW21" s="99" t="s">
        <v>53</v>
      </c>
      <c r="AX21" s="99" t="s">
        <v>54</v>
      </c>
      <c r="AY21" s="66">
        <v>0</v>
      </c>
      <c r="AZ21" s="66">
        <v>0</v>
      </c>
      <c r="BA21" s="66">
        <v>0</v>
      </c>
      <c r="BB21" s="66">
        <v>0</v>
      </c>
      <c r="BC21" s="66">
        <v>0</v>
      </c>
    </row>
    <row r="22" spans="1:55" ht="28.8" x14ac:dyDescent="0.3">
      <c r="A22" s="99" t="s">
        <v>465</v>
      </c>
      <c r="B22" s="99" t="s">
        <v>466</v>
      </c>
      <c r="C22" s="99" t="s">
        <v>467</v>
      </c>
      <c r="D22" s="99" t="s">
        <v>468</v>
      </c>
      <c r="E22" s="99" t="s">
        <v>469</v>
      </c>
      <c r="F22" s="99" t="s">
        <v>470</v>
      </c>
      <c r="G22" s="99" t="s">
        <v>471</v>
      </c>
      <c r="H22" s="99" t="s">
        <v>27</v>
      </c>
      <c r="I22" s="99" t="s">
        <v>472</v>
      </c>
      <c r="J22" s="99" t="s">
        <v>28</v>
      </c>
      <c r="K22" s="99" t="s">
        <v>473</v>
      </c>
      <c r="L22" s="99" t="s">
        <v>29</v>
      </c>
      <c r="M22" s="99" t="s">
        <v>474</v>
      </c>
      <c r="N22" s="99" t="s">
        <v>30</v>
      </c>
      <c r="O22" s="99" t="s">
        <v>523</v>
      </c>
      <c r="P22" s="99" t="s">
        <v>51</v>
      </c>
      <c r="Q22" s="99" t="s">
        <v>476</v>
      </c>
      <c r="R22" s="99" t="s">
        <v>936</v>
      </c>
      <c r="S22" s="99" t="s">
        <v>274</v>
      </c>
      <c r="T22" s="99" t="s">
        <v>41</v>
      </c>
      <c r="U22" s="99" t="s">
        <v>4481</v>
      </c>
      <c r="V22" s="99" t="s">
        <v>4482</v>
      </c>
      <c r="W22" s="100" t="s">
        <v>4492</v>
      </c>
      <c r="X22" s="19">
        <v>5700000</v>
      </c>
      <c r="Y22" s="99"/>
      <c r="Z22" s="80"/>
      <c r="AA22" s="99"/>
      <c r="AB22" s="80"/>
      <c r="AC22" s="99"/>
      <c r="AD22" s="99" t="s">
        <v>4970</v>
      </c>
      <c r="AE22" s="99" t="s">
        <v>4919</v>
      </c>
      <c r="AF22" s="99" t="s">
        <v>4493</v>
      </c>
      <c r="AG22" s="99" t="s">
        <v>4473</v>
      </c>
      <c r="AH22" s="99" t="s">
        <v>4873</v>
      </c>
      <c r="AI22" s="99"/>
      <c r="AJ22" s="99"/>
      <c r="AK22" s="99" t="s">
        <v>4971</v>
      </c>
      <c r="AL22" s="80">
        <v>45135</v>
      </c>
      <c r="AM22" s="99" t="s">
        <v>4494</v>
      </c>
      <c r="AN22" s="80">
        <v>45121</v>
      </c>
      <c r="AO22" s="99" t="s">
        <v>4424</v>
      </c>
      <c r="AP22" s="99" t="s">
        <v>483</v>
      </c>
      <c r="AQ22" s="99" t="s">
        <v>39</v>
      </c>
      <c r="AR22" s="99" t="s">
        <v>495</v>
      </c>
      <c r="AS22" s="99" t="s">
        <v>484</v>
      </c>
      <c r="AT22" s="99" t="s">
        <v>3202</v>
      </c>
      <c r="AU22" s="99" t="s">
        <v>108</v>
      </c>
      <c r="AV22" s="99" t="s">
        <v>35</v>
      </c>
      <c r="AW22" s="99" t="s">
        <v>53</v>
      </c>
      <c r="AX22" s="99" t="s">
        <v>54</v>
      </c>
      <c r="AY22" s="66">
        <v>0</v>
      </c>
      <c r="AZ22" s="66">
        <v>0</v>
      </c>
      <c r="BA22" s="66">
        <v>0</v>
      </c>
      <c r="BB22" s="66">
        <v>0</v>
      </c>
      <c r="BC22" s="66">
        <v>0</v>
      </c>
    </row>
    <row r="23" spans="1:55" ht="28.8" x14ac:dyDescent="0.3">
      <c r="A23" s="99" t="s">
        <v>465</v>
      </c>
      <c r="B23" s="99" t="s">
        <v>466</v>
      </c>
      <c r="C23" s="99" t="s">
        <v>467</v>
      </c>
      <c r="D23" s="99" t="s">
        <v>468</v>
      </c>
      <c r="E23" s="99" t="s">
        <v>469</v>
      </c>
      <c r="F23" s="99" t="s">
        <v>470</v>
      </c>
      <c r="G23" s="99" t="s">
        <v>471</v>
      </c>
      <c r="H23" s="99" t="s">
        <v>27</v>
      </c>
      <c r="I23" s="99" t="s">
        <v>472</v>
      </c>
      <c r="J23" s="99" t="s">
        <v>28</v>
      </c>
      <c r="K23" s="99" t="s">
        <v>473</v>
      </c>
      <c r="L23" s="99" t="s">
        <v>29</v>
      </c>
      <c r="M23" s="99" t="s">
        <v>474</v>
      </c>
      <c r="N23" s="99" t="s">
        <v>30</v>
      </c>
      <c r="O23" s="99" t="s">
        <v>523</v>
      </c>
      <c r="P23" s="99" t="s">
        <v>51</v>
      </c>
      <c r="Q23" s="99" t="s">
        <v>503</v>
      </c>
      <c r="R23" s="99" t="s">
        <v>524</v>
      </c>
      <c r="S23" s="99" t="s">
        <v>274</v>
      </c>
      <c r="T23" s="99" t="s">
        <v>41</v>
      </c>
      <c r="U23" s="99" t="s">
        <v>171</v>
      </c>
      <c r="V23" s="99" t="s">
        <v>244</v>
      </c>
      <c r="W23" s="100" t="s">
        <v>4495</v>
      </c>
      <c r="X23" s="19">
        <v>12452106</v>
      </c>
      <c r="Y23" s="99"/>
      <c r="Z23" s="80"/>
      <c r="AA23" s="99"/>
      <c r="AB23" s="80"/>
      <c r="AC23" s="99"/>
      <c r="AD23" s="99" t="s">
        <v>4972</v>
      </c>
      <c r="AE23" s="99" t="s">
        <v>4919</v>
      </c>
      <c r="AF23" s="99" t="s">
        <v>4496</v>
      </c>
      <c r="AG23" s="99" t="s">
        <v>4223</v>
      </c>
      <c r="AH23" s="99" t="s">
        <v>4873</v>
      </c>
      <c r="AI23" s="99"/>
      <c r="AJ23" s="99"/>
      <c r="AK23" s="99" t="s">
        <v>4973</v>
      </c>
      <c r="AL23" s="80">
        <v>45135</v>
      </c>
      <c r="AM23" s="99" t="s">
        <v>4497</v>
      </c>
      <c r="AN23" s="80">
        <v>45125</v>
      </c>
      <c r="AO23" s="99" t="s">
        <v>4424</v>
      </c>
      <c r="AP23" s="99" t="s">
        <v>483</v>
      </c>
      <c r="AQ23" s="99" t="s">
        <v>39</v>
      </c>
      <c r="AR23" s="99" t="s">
        <v>495</v>
      </c>
      <c r="AS23" s="99" t="s">
        <v>484</v>
      </c>
      <c r="AT23" s="99" t="s">
        <v>375</v>
      </c>
      <c r="AU23" s="99" t="s">
        <v>170</v>
      </c>
      <c r="AV23" s="99" t="s">
        <v>35</v>
      </c>
      <c r="AW23" s="99" t="s">
        <v>53</v>
      </c>
      <c r="AX23" s="99" t="s">
        <v>54</v>
      </c>
      <c r="AY23" s="66">
        <v>0</v>
      </c>
      <c r="AZ23" s="66">
        <v>0</v>
      </c>
      <c r="BA23" s="66">
        <v>0</v>
      </c>
      <c r="BB23" s="66">
        <v>0</v>
      </c>
      <c r="BC23" s="66">
        <v>0</v>
      </c>
    </row>
    <row r="24" spans="1:55" ht="28.8" x14ac:dyDescent="0.3">
      <c r="A24" s="99" t="s">
        <v>465</v>
      </c>
      <c r="B24" s="99" t="s">
        <v>466</v>
      </c>
      <c r="C24" s="99" t="s">
        <v>467</v>
      </c>
      <c r="D24" s="99" t="s">
        <v>468</v>
      </c>
      <c r="E24" s="99" t="s">
        <v>469</v>
      </c>
      <c r="F24" s="99" t="s">
        <v>470</v>
      </c>
      <c r="G24" s="99" t="s">
        <v>471</v>
      </c>
      <c r="H24" s="99" t="s">
        <v>27</v>
      </c>
      <c r="I24" s="99" t="s">
        <v>472</v>
      </c>
      <c r="J24" s="99" t="s">
        <v>28</v>
      </c>
      <c r="K24" s="99" t="s">
        <v>473</v>
      </c>
      <c r="L24" s="99" t="s">
        <v>29</v>
      </c>
      <c r="M24" s="99" t="s">
        <v>474</v>
      </c>
      <c r="N24" s="99" t="s">
        <v>30</v>
      </c>
      <c r="O24" s="99" t="s">
        <v>502</v>
      </c>
      <c r="P24" s="99" t="s">
        <v>45</v>
      </c>
      <c r="Q24" s="99" t="s">
        <v>503</v>
      </c>
      <c r="R24" s="99" t="s">
        <v>504</v>
      </c>
      <c r="S24" s="99" t="s">
        <v>274</v>
      </c>
      <c r="T24" s="99" t="s">
        <v>41</v>
      </c>
      <c r="U24" s="99" t="s">
        <v>49</v>
      </c>
      <c r="V24" s="99" t="s">
        <v>512</v>
      </c>
      <c r="W24" s="100" t="s">
        <v>4498</v>
      </c>
      <c r="X24" s="19">
        <v>840000</v>
      </c>
      <c r="Y24" s="99"/>
      <c r="Z24" s="80"/>
      <c r="AA24" s="99"/>
      <c r="AB24" s="80"/>
      <c r="AC24" s="99"/>
      <c r="AD24" s="99" t="s">
        <v>4974</v>
      </c>
      <c r="AE24" s="99" t="s">
        <v>4919</v>
      </c>
      <c r="AF24" s="99" t="s">
        <v>4499</v>
      </c>
      <c r="AG24" s="99" t="s">
        <v>4500</v>
      </c>
      <c r="AH24" s="99" t="s">
        <v>4873</v>
      </c>
      <c r="AI24" s="99"/>
      <c r="AJ24" s="99"/>
      <c r="AK24" s="99" t="s">
        <v>4975</v>
      </c>
      <c r="AL24" s="80">
        <v>45135</v>
      </c>
      <c r="AM24" s="99" t="s">
        <v>4501</v>
      </c>
      <c r="AN24" s="80">
        <v>45131</v>
      </c>
      <c r="AO24" s="99" t="s">
        <v>4502</v>
      </c>
      <c r="AP24" s="99" t="s">
        <v>483</v>
      </c>
      <c r="AQ24" s="99" t="s">
        <v>39</v>
      </c>
      <c r="AR24" s="99" t="s">
        <v>495</v>
      </c>
      <c r="AS24" s="99" t="s">
        <v>484</v>
      </c>
      <c r="AT24" s="99" t="s">
        <v>377</v>
      </c>
      <c r="AU24" s="99" t="s">
        <v>48</v>
      </c>
      <c r="AV24" s="99" t="s">
        <v>35</v>
      </c>
      <c r="AW24" s="99" t="s">
        <v>36</v>
      </c>
      <c r="AX24" s="99" t="s">
        <v>47</v>
      </c>
      <c r="AY24" s="66">
        <v>0</v>
      </c>
      <c r="AZ24" s="66">
        <v>0</v>
      </c>
      <c r="BA24" s="66">
        <v>0</v>
      </c>
      <c r="BB24" s="66">
        <v>0</v>
      </c>
      <c r="BC24" s="66">
        <v>0</v>
      </c>
    </row>
    <row r="25" spans="1:55" ht="28.8" x14ac:dyDescent="0.3">
      <c r="A25" s="99" t="s">
        <v>465</v>
      </c>
      <c r="B25" s="99" t="s">
        <v>466</v>
      </c>
      <c r="C25" s="99" t="s">
        <v>467</v>
      </c>
      <c r="D25" s="99" t="s">
        <v>468</v>
      </c>
      <c r="E25" s="99" t="s">
        <v>469</v>
      </c>
      <c r="F25" s="99" t="s">
        <v>470</v>
      </c>
      <c r="G25" s="99" t="s">
        <v>471</v>
      </c>
      <c r="H25" s="99" t="s">
        <v>27</v>
      </c>
      <c r="I25" s="99" t="s">
        <v>472</v>
      </c>
      <c r="J25" s="99" t="s">
        <v>28</v>
      </c>
      <c r="K25" s="99" t="s">
        <v>473</v>
      </c>
      <c r="L25" s="99" t="s">
        <v>29</v>
      </c>
      <c r="M25" s="99" t="s">
        <v>474</v>
      </c>
      <c r="N25" s="99" t="s">
        <v>30</v>
      </c>
      <c r="O25" s="99" t="s">
        <v>502</v>
      </c>
      <c r="P25" s="99" t="s">
        <v>45</v>
      </c>
      <c r="Q25" s="99" t="s">
        <v>476</v>
      </c>
      <c r="R25" s="99" t="s">
        <v>935</v>
      </c>
      <c r="S25" s="99" t="s">
        <v>274</v>
      </c>
      <c r="T25" s="99" t="s">
        <v>41</v>
      </c>
      <c r="U25" s="99" t="s">
        <v>3040</v>
      </c>
      <c r="V25" s="99" t="s">
        <v>3041</v>
      </c>
      <c r="W25" s="100" t="s">
        <v>4503</v>
      </c>
      <c r="X25" s="19">
        <v>430000</v>
      </c>
      <c r="Y25" s="99"/>
      <c r="Z25" s="80"/>
      <c r="AA25" s="99"/>
      <c r="AB25" s="80"/>
      <c r="AC25" s="99"/>
      <c r="AD25" s="99" t="s">
        <v>4976</v>
      </c>
      <c r="AE25" s="99" t="s">
        <v>4919</v>
      </c>
      <c r="AF25" s="99" t="s">
        <v>4504</v>
      </c>
      <c r="AG25" s="99" t="s">
        <v>4505</v>
      </c>
      <c r="AH25" s="99" t="s">
        <v>4873</v>
      </c>
      <c r="AI25" s="99"/>
      <c r="AJ25" s="99"/>
      <c r="AK25" s="99" t="s">
        <v>4977</v>
      </c>
      <c r="AL25" s="80">
        <v>45135</v>
      </c>
      <c r="AM25" s="99" t="s">
        <v>4506</v>
      </c>
      <c r="AN25" s="80">
        <v>45111</v>
      </c>
      <c r="AO25" s="99" t="s">
        <v>4502</v>
      </c>
      <c r="AP25" s="99" t="s">
        <v>483</v>
      </c>
      <c r="AQ25" s="99" t="s">
        <v>39</v>
      </c>
      <c r="AR25" s="99" t="s">
        <v>495</v>
      </c>
      <c r="AS25" s="99" t="s">
        <v>484</v>
      </c>
      <c r="AT25" s="99" t="s">
        <v>1922</v>
      </c>
      <c r="AU25" s="99" t="s">
        <v>418</v>
      </c>
      <c r="AV25" s="99" t="s">
        <v>35</v>
      </c>
      <c r="AW25" s="99" t="s">
        <v>36</v>
      </c>
      <c r="AX25" s="99" t="s">
        <v>47</v>
      </c>
      <c r="AY25" s="66">
        <v>0</v>
      </c>
      <c r="AZ25" s="66">
        <v>0</v>
      </c>
      <c r="BA25" s="66">
        <v>0</v>
      </c>
      <c r="BB25" s="66">
        <v>0</v>
      </c>
      <c r="BC25" s="66">
        <v>0</v>
      </c>
    </row>
    <row r="26" spans="1:55" ht="28.8" x14ac:dyDescent="0.3">
      <c r="A26" s="99" t="s">
        <v>465</v>
      </c>
      <c r="B26" s="99" t="s">
        <v>466</v>
      </c>
      <c r="C26" s="99" t="s">
        <v>467</v>
      </c>
      <c r="D26" s="99" t="s">
        <v>468</v>
      </c>
      <c r="E26" s="99" t="s">
        <v>469</v>
      </c>
      <c r="F26" s="99" t="s">
        <v>470</v>
      </c>
      <c r="G26" s="99" t="s">
        <v>471</v>
      </c>
      <c r="H26" s="99" t="s">
        <v>27</v>
      </c>
      <c r="I26" s="99" t="s">
        <v>472</v>
      </c>
      <c r="J26" s="99" t="s">
        <v>28</v>
      </c>
      <c r="K26" s="99" t="s">
        <v>473</v>
      </c>
      <c r="L26" s="99" t="s">
        <v>29</v>
      </c>
      <c r="M26" s="99" t="s">
        <v>474</v>
      </c>
      <c r="N26" s="99" t="s">
        <v>30</v>
      </c>
      <c r="O26" s="99" t="s">
        <v>475</v>
      </c>
      <c r="P26" s="99" t="s">
        <v>31</v>
      </c>
      <c r="Q26" s="99" t="s">
        <v>503</v>
      </c>
      <c r="R26" s="99" t="s">
        <v>32</v>
      </c>
      <c r="S26" s="99" t="s">
        <v>271</v>
      </c>
      <c r="T26" s="99" t="s">
        <v>33</v>
      </c>
      <c r="U26" s="99" t="s">
        <v>354</v>
      </c>
      <c r="V26" s="99" t="s">
        <v>1849</v>
      </c>
      <c r="W26" s="100" t="s">
        <v>4507</v>
      </c>
      <c r="X26" s="19">
        <v>307500</v>
      </c>
      <c r="Y26" s="99"/>
      <c r="Z26" s="80"/>
      <c r="AA26" s="99"/>
      <c r="AB26" s="80"/>
      <c r="AC26" s="99"/>
      <c r="AD26" s="99" t="s">
        <v>4978</v>
      </c>
      <c r="AE26" s="99" t="s">
        <v>4919</v>
      </c>
      <c r="AF26" s="99" t="s">
        <v>4508</v>
      </c>
      <c r="AG26" s="99" t="s">
        <v>4509</v>
      </c>
      <c r="AH26" s="99" t="s">
        <v>4873</v>
      </c>
      <c r="AI26" s="99"/>
      <c r="AJ26" s="99"/>
      <c r="AK26" s="99" t="s">
        <v>4979</v>
      </c>
      <c r="AL26" s="80">
        <v>45135</v>
      </c>
      <c r="AM26" s="99" t="s">
        <v>4510</v>
      </c>
      <c r="AN26" s="80">
        <v>45113</v>
      </c>
      <c r="AO26" s="99" t="s">
        <v>4502</v>
      </c>
      <c r="AP26" s="99" t="s">
        <v>483</v>
      </c>
      <c r="AQ26" s="99" t="s">
        <v>39</v>
      </c>
      <c r="AR26" s="99" t="s">
        <v>272</v>
      </c>
      <c r="AS26" s="99" t="s">
        <v>484</v>
      </c>
      <c r="AT26" s="99" t="s">
        <v>1855</v>
      </c>
      <c r="AU26" s="99" t="s">
        <v>34</v>
      </c>
      <c r="AV26" s="99" t="s">
        <v>35</v>
      </c>
      <c r="AW26" s="99" t="s">
        <v>36</v>
      </c>
      <c r="AX26" s="99" t="s">
        <v>37</v>
      </c>
      <c r="AY26" s="66">
        <v>0</v>
      </c>
      <c r="AZ26" s="66">
        <v>0</v>
      </c>
      <c r="BA26" s="66">
        <v>0</v>
      </c>
      <c r="BB26" s="66">
        <v>0</v>
      </c>
      <c r="BC26" s="66">
        <v>0</v>
      </c>
    </row>
    <row r="27" spans="1:55" x14ac:dyDescent="0.3">
      <c r="A27" s="99" t="s">
        <v>465</v>
      </c>
      <c r="B27" s="99" t="s">
        <v>466</v>
      </c>
      <c r="C27" s="99" t="s">
        <v>467</v>
      </c>
      <c r="D27" s="99" t="s">
        <v>468</v>
      </c>
      <c r="E27" s="99" t="s">
        <v>469</v>
      </c>
      <c r="F27" s="99" t="s">
        <v>470</v>
      </c>
      <c r="G27" s="99" t="s">
        <v>471</v>
      </c>
      <c r="H27" s="99" t="s">
        <v>27</v>
      </c>
      <c r="I27" s="99" t="s">
        <v>472</v>
      </c>
      <c r="J27" s="99" t="s">
        <v>28</v>
      </c>
      <c r="K27" s="99" t="s">
        <v>473</v>
      </c>
      <c r="L27" s="99" t="s">
        <v>29</v>
      </c>
      <c r="M27" s="99" t="s">
        <v>474</v>
      </c>
      <c r="N27" s="99" t="s">
        <v>30</v>
      </c>
      <c r="O27" s="99" t="s">
        <v>475</v>
      </c>
      <c r="P27" s="99" t="s">
        <v>31</v>
      </c>
      <c r="Q27" s="99" t="s">
        <v>503</v>
      </c>
      <c r="R27" s="99" t="s">
        <v>32</v>
      </c>
      <c r="S27" s="99" t="s">
        <v>271</v>
      </c>
      <c r="T27" s="99" t="s">
        <v>33</v>
      </c>
      <c r="U27" s="99" t="s">
        <v>354</v>
      </c>
      <c r="V27" s="99" t="s">
        <v>1849</v>
      </c>
      <c r="W27" s="100" t="s">
        <v>4511</v>
      </c>
      <c r="X27" s="19">
        <v>154000</v>
      </c>
      <c r="Y27" s="99"/>
      <c r="Z27" s="80"/>
      <c r="AA27" s="99"/>
      <c r="AB27" s="80"/>
      <c r="AC27" s="99"/>
      <c r="AD27" s="99" t="s">
        <v>4980</v>
      </c>
      <c r="AE27" s="99" t="s">
        <v>4919</v>
      </c>
      <c r="AF27" s="99" t="s">
        <v>4512</v>
      </c>
      <c r="AG27" s="99" t="s">
        <v>4440</v>
      </c>
      <c r="AH27" s="99" t="s">
        <v>4873</v>
      </c>
      <c r="AI27" s="99"/>
      <c r="AJ27" s="99"/>
      <c r="AK27" s="99" t="s">
        <v>4981</v>
      </c>
      <c r="AL27" s="80">
        <v>45135</v>
      </c>
      <c r="AM27" s="99" t="s">
        <v>4513</v>
      </c>
      <c r="AN27" s="80">
        <v>45119</v>
      </c>
      <c r="AO27" s="99" t="s">
        <v>4502</v>
      </c>
      <c r="AP27" s="99" t="s">
        <v>483</v>
      </c>
      <c r="AQ27" s="99" t="s">
        <v>39</v>
      </c>
      <c r="AR27" s="99" t="s">
        <v>272</v>
      </c>
      <c r="AS27" s="99" t="s">
        <v>484</v>
      </c>
      <c r="AT27" s="99" t="s">
        <v>1855</v>
      </c>
      <c r="AU27" s="99" t="s">
        <v>34</v>
      </c>
      <c r="AV27" s="99" t="s">
        <v>35</v>
      </c>
      <c r="AW27" s="99" t="s">
        <v>36</v>
      </c>
      <c r="AX27" s="99" t="s">
        <v>37</v>
      </c>
      <c r="AY27" s="66">
        <v>0</v>
      </c>
      <c r="AZ27" s="66">
        <v>0</v>
      </c>
      <c r="BA27" s="66">
        <v>0</v>
      </c>
      <c r="BB27" s="66">
        <v>0</v>
      </c>
      <c r="BC27" s="66">
        <v>0</v>
      </c>
    </row>
    <row r="28" spans="1:55" x14ac:dyDescent="0.3">
      <c r="A28" s="99" t="s">
        <v>465</v>
      </c>
      <c r="B28" s="99" t="s">
        <v>466</v>
      </c>
      <c r="C28" s="99" t="s">
        <v>467</v>
      </c>
      <c r="D28" s="99" t="s">
        <v>468</v>
      </c>
      <c r="E28" s="99" t="s">
        <v>469</v>
      </c>
      <c r="F28" s="99" t="s">
        <v>470</v>
      </c>
      <c r="G28" s="99" t="s">
        <v>471</v>
      </c>
      <c r="H28" s="99" t="s">
        <v>27</v>
      </c>
      <c r="I28" s="99" t="s">
        <v>472</v>
      </c>
      <c r="J28" s="99" t="s">
        <v>28</v>
      </c>
      <c r="K28" s="99" t="s">
        <v>473</v>
      </c>
      <c r="L28" s="99" t="s">
        <v>29</v>
      </c>
      <c r="M28" s="99" t="s">
        <v>474</v>
      </c>
      <c r="N28" s="99" t="s">
        <v>30</v>
      </c>
      <c r="O28" s="99" t="s">
        <v>475</v>
      </c>
      <c r="P28" s="99" t="s">
        <v>31</v>
      </c>
      <c r="Q28" s="99" t="s">
        <v>503</v>
      </c>
      <c r="R28" s="99" t="s">
        <v>32</v>
      </c>
      <c r="S28" s="99" t="s">
        <v>271</v>
      </c>
      <c r="T28" s="99" t="s">
        <v>33</v>
      </c>
      <c r="U28" s="99" t="s">
        <v>354</v>
      </c>
      <c r="V28" s="99" t="s">
        <v>1849</v>
      </c>
      <c r="W28" s="100" t="s">
        <v>4514</v>
      </c>
      <c r="X28" s="19">
        <v>550000</v>
      </c>
      <c r="Y28" s="99"/>
      <c r="Z28" s="80"/>
      <c r="AA28" s="99"/>
      <c r="AB28" s="80"/>
      <c r="AC28" s="99"/>
      <c r="AD28" s="99" t="s">
        <v>4982</v>
      </c>
      <c r="AE28" s="99" t="s">
        <v>4919</v>
      </c>
      <c r="AF28" s="99" t="s">
        <v>4515</v>
      </c>
      <c r="AG28" s="99" t="s">
        <v>4516</v>
      </c>
      <c r="AH28" s="99" t="s">
        <v>4873</v>
      </c>
      <c r="AI28" s="99"/>
      <c r="AJ28" s="99"/>
      <c r="AK28" s="99" t="s">
        <v>4431</v>
      </c>
      <c r="AL28" s="80">
        <v>45135</v>
      </c>
      <c r="AM28" s="99" t="s">
        <v>4517</v>
      </c>
      <c r="AN28" s="80">
        <v>45127</v>
      </c>
      <c r="AO28" s="99" t="s">
        <v>4502</v>
      </c>
      <c r="AP28" s="99" t="s">
        <v>483</v>
      </c>
      <c r="AQ28" s="99" t="s">
        <v>39</v>
      </c>
      <c r="AR28" s="99" t="s">
        <v>272</v>
      </c>
      <c r="AS28" s="99" t="s">
        <v>484</v>
      </c>
      <c r="AT28" s="99" t="s">
        <v>1855</v>
      </c>
      <c r="AU28" s="99" t="s">
        <v>34</v>
      </c>
      <c r="AV28" s="99" t="s">
        <v>35</v>
      </c>
      <c r="AW28" s="99" t="s">
        <v>36</v>
      </c>
      <c r="AX28" s="99" t="s">
        <v>37</v>
      </c>
      <c r="AY28" s="66">
        <v>0</v>
      </c>
      <c r="AZ28" s="66">
        <v>0</v>
      </c>
      <c r="BA28" s="66">
        <v>0</v>
      </c>
      <c r="BB28" s="66">
        <v>0</v>
      </c>
      <c r="BC28" s="66">
        <v>0</v>
      </c>
    </row>
    <row r="29" spans="1:55" x14ac:dyDescent="0.3">
      <c r="A29" s="99" t="s">
        <v>465</v>
      </c>
      <c r="B29" s="99" t="s">
        <v>466</v>
      </c>
      <c r="C29" s="99" t="s">
        <v>467</v>
      </c>
      <c r="D29" s="99" t="s">
        <v>468</v>
      </c>
      <c r="E29" s="99" t="s">
        <v>469</v>
      </c>
      <c r="F29" s="99" t="s">
        <v>470</v>
      </c>
      <c r="G29" s="99" t="s">
        <v>471</v>
      </c>
      <c r="H29" s="99" t="s">
        <v>27</v>
      </c>
      <c r="I29" s="99" t="s">
        <v>472</v>
      </c>
      <c r="J29" s="99" t="s">
        <v>28</v>
      </c>
      <c r="K29" s="99" t="s">
        <v>473</v>
      </c>
      <c r="L29" s="99" t="s">
        <v>29</v>
      </c>
      <c r="M29" s="99" t="s">
        <v>474</v>
      </c>
      <c r="N29" s="99" t="s">
        <v>30</v>
      </c>
      <c r="O29" s="99" t="s">
        <v>475</v>
      </c>
      <c r="P29" s="99" t="s">
        <v>31</v>
      </c>
      <c r="Q29" s="99" t="s">
        <v>503</v>
      </c>
      <c r="R29" s="99" t="s">
        <v>32</v>
      </c>
      <c r="S29" s="99" t="s">
        <v>271</v>
      </c>
      <c r="T29" s="99" t="s">
        <v>33</v>
      </c>
      <c r="U29" s="99" t="s">
        <v>354</v>
      </c>
      <c r="V29" s="99" t="s">
        <v>1849</v>
      </c>
      <c r="W29" s="100" t="s">
        <v>4518</v>
      </c>
      <c r="X29" s="19">
        <v>1190750</v>
      </c>
      <c r="Y29" s="99"/>
      <c r="Z29" s="80"/>
      <c r="AA29" s="99"/>
      <c r="AB29" s="80"/>
      <c r="AC29" s="99"/>
      <c r="AD29" s="99" t="s">
        <v>4983</v>
      </c>
      <c r="AE29" s="99" t="s">
        <v>4919</v>
      </c>
      <c r="AF29" s="99" t="s">
        <v>4519</v>
      </c>
      <c r="AG29" s="99" t="s">
        <v>4516</v>
      </c>
      <c r="AH29" s="99" t="s">
        <v>4873</v>
      </c>
      <c r="AI29" s="99"/>
      <c r="AJ29" s="99"/>
      <c r="AK29" s="99" t="s">
        <v>4437</v>
      </c>
      <c r="AL29" s="80">
        <v>45135</v>
      </c>
      <c r="AM29" s="99" t="s">
        <v>4520</v>
      </c>
      <c r="AN29" s="80">
        <v>45127</v>
      </c>
      <c r="AO29" s="99" t="s">
        <v>4502</v>
      </c>
      <c r="AP29" s="99" t="s">
        <v>483</v>
      </c>
      <c r="AQ29" s="99" t="s">
        <v>39</v>
      </c>
      <c r="AR29" s="99" t="s">
        <v>272</v>
      </c>
      <c r="AS29" s="99" t="s">
        <v>484</v>
      </c>
      <c r="AT29" s="99" t="s">
        <v>1855</v>
      </c>
      <c r="AU29" s="99" t="s">
        <v>34</v>
      </c>
      <c r="AV29" s="99" t="s">
        <v>35</v>
      </c>
      <c r="AW29" s="99" t="s">
        <v>36</v>
      </c>
      <c r="AX29" s="99" t="s">
        <v>37</v>
      </c>
      <c r="AY29" s="66">
        <v>0</v>
      </c>
      <c r="AZ29" s="66">
        <v>0</v>
      </c>
      <c r="BA29" s="66">
        <v>0</v>
      </c>
      <c r="BB29" s="66">
        <v>0</v>
      </c>
      <c r="BC29" s="66">
        <v>0</v>
      </c>
    </row>
    <row r="30" spans="1:55" ht="28.8" x14ac:dyDescent="0.3">
      <c r="A30" s="99" t="s">
        <v>465</v>
      </c>
      <c r="B30" s="99" t="s">
        <v>466</v>
      </c>
      <c r="C30" s="99" t="s">
        <v>467</v>
      </c>
      <c r="D30" s="99" t="s">
        <v>468</v>
      </c>
      <c r="E30" s="99" t="s">
        <v>469</v>
      </c>
      <c r="F30" s="99" t="s">
        <v>470</v>
      </c>
      <c r="G30" s="99" t="s">
        <v>471</v>
      </c>
      <c r="H30" s="99" t="s">
        <v>27</v>
      </c>
      <c r="I30" s="99" t="s">
        <v>472</v>
      </c>
      <c r="J30" s="99" t="s">
        <v>28</v>
      </c>
      <c r="K30" s="99" t="s">
        <v>473</v>
      </c>
      <c r="L30" s="99" t="s">
        <v>29</v>
      </c>
      <c r="M30" s="99" t="s">
        <v>474</v>
      </c>
      <c r="N30" s="99" t="s">
        <v>30</v>
      </c>
      <c r="O30" s="99" t="s">
        <v>475</v>
      </c>
      <c r="P30" s="99" t="s">
        <v>31</v>
      </c>
      <c r="Q30" s="99" t="s">
        <v>503</v>
      </c>
      <c r="R30" s="99" t="s">
        <v>32</v>
      </c>
      <c r="S30" s="99" t="s">
        <v>271</v>
      </c>
      <c r="T30" s="99" t="s">
        <v>33</v>
      </c>
      <c r="U30" s="99" t="s">
        <v>354</v>
      </c>
      <c r="V30" s="99" t="s">
        <v>1849</v>
      </c>
      <c r="W30" s="100" t="s">
        <v>4521</v>
      </c>
      <c r="X30" s="19">
        <v>126000</v>
      </c>
      <c r="Y30" s="99"/>
      <c r="Z30" s="80"/>
      <c r="AA30" s="99"/>
      <c r="AB30" s="80"/>
      <c r="AC30" s="99"/>
      <c r="AD30" s="99" t="s">
        <v>4984</v>
      </c>
      <c r="AE30" s="99" t="s">
        <v>4919</v>
      </c>
      <c r="AF30" s="99" t="s">
        <v>4522</v>
      </c>
      <c r="AG30" s="99" t="s">
        <v>4523</v>
      </c>
      <c r="AH30" s="99" t="s">
        <v>4873</v>
      </c>
      <c r="AI30" s="99"/>
      <c r="AJ30" s="99"/>
      <c r="AK30" s="99" t="s">
        <v>4477</v>
      </c>
      <c r="AL30" s="80">
        <v>45135</v>
      </c>
      <c r="AM30" s="99" t="s">
        <v>4524</v>
      </c>
      <c r="AN30" s="80">
        <v>45132</v>
      </c>
      <c r="AO30" s="99" t="s">
        <v>4502</v>
      </c>
      <c r="AP30" s="99" t="s">
        <v>483</v>
      </c>
      <c r="AQ30" s="99" t="s">
        <v>39</v>
      </c>
      <c r="AR30" s="99" t="s">
        <v>272</v>
      </c>
      <c r="AS30" s="99" t="s">
        <v>484</v>
      </c>
      <c r="AT30" s="99" t="s">
        <v>1855</v>
      </c>
      <c r="AU30" s="99" t="s">
        <v>34</v>
      </c>
      <c r="AV30" s="99" t="s">
        <v>35</v>
      </c>
      <c r="AW30" s="99" t="s">
        <v>36</v>
      </c>
      <c r="AX30" s="99" t="s">
        <v>37</v>
      </c>
      <c r="AY30" s="66">
        <v>0</v>
      </c>
      <c r="AZ30" s="66">
        <v>0</v>
      </c>
      <c r="BA30" s="66">
        <v>0</v>
      </c>
      <c r="BB30" s="66">
        <v>0</v>
      </c>
      <c r="BC30" s="66">
        <v>0</v>
      </c>
    </row>
    <row r="31" spans="1:55" ht="28.8" x14ac:dyDescent="0.3">
      <c r="A31" s="99" t="s">
        <v>465</v>
      </c>
      <c r="B31" s="99" t="s">
        <v>466</v>
      </c>
      <c r="C31" s="99" t="s">
        <v>467</v>
      </c>
      <c r="D31" s="99" t="s">
        <v>468</v>
      </c>
      <c r="E31" s="99" t="s">
        <v>469</v>
      </c>
      <c r="F31" s="99" t="s">
        <v>470</v>
      </c>
      <c r="G31" s="99" t="s">
        <v>471</v>
      </c>
      <c r="H31" s="99" t="s">
        <v>27</v>
      </c>
      <c r="I31" s="99" t="s">
        <v>472</v>
      </c>
      <c r="J31" s="99" t="s">
        <v>28</v>
      </c>
      <c r="K31" s="99" t="s">
        <v>473</v>
      </c>
      <c r="L31" s="99" t="s">
        <v>29</v>
      </c>
      <c r="M31" s="99" t="s">
        <v>474</v>
      </c>
      <c r="N31" s="99" t="s">
        <v>30</v>
      </c>
      <c r="O31" s="99" t="s">
        <v>475</v>
      </c>
      <c r="P31" s="99" t="s">
        <v>31</v>
      </c>
      <c r="Q31" s="99" t="s">
        <v>503</v>
      </c>
      <c r="R31" s="99" t="s">
        <v>32</v>
      </c>
      <c r="S31" s="99" t="s">
        <v>271</v>
      </c>
      <c r="T31" s="99" t="s">
        <v>33</v>
      </c>
      <c r="U31" s="99" t="s">
        <v>354</v>
      </c>
      <c r="V31" s="99" t="s">
        <v>1849</v>
      </c>
      <c r="W31" s="100" t="s">
        <v>4521</v>
      </c>
      <c r="X31" s="19">
        <v>126000</v>
      </c>
      <c r="Y31" s="99"/>
      <c r="Z31" s="80"/>
      <c r="AA31" s="99"/>
      <c r="AB31" s="80"/>
      <c r="AC31" s="99"/>
      <c r="AD31" s="99" t="s">
        <v>4985</v>
      </c>
      <c r="AE31" s="99" t="s">
        <v>4919</v>
      </c>
      <c r="AF31" s="99" t="s">
        <v>4525</v>
      </c>
      <c r="AG31" s="99" t="s">
        <v>4523</v>
      </c>
      <c r="AH31" s="99" t="s">
        <v>4873</v>
      </c>
      <c r="AI31" s="99"/>
      <c r="AJ31" s="99"/>
      <c r="AK31" s="99" t="s">
        <v>4986</v>
      </c>
      <c r="AL31" s="80">
        <v>45135</v>
      </c>
      <c r="AM31" s="99" t="s">
        <v>4526</v>
      </c>
      <c r="AN31" s="80">
        <v>45132</v>
      </c>
      <c r="AO31" s="99" t="s">
        <v>4502</v>
      </c>
      <c r="AP31" s="99" t="s">
        <v>483</v>
      </c>
      <c r="AQ31" s="99" t="s">
        <v>39</v>
      </c>
      <c r="AR31" s="99" t="s">
        <v>272</v>
      </c>
      <c r="AS31" s="99" t="s">
        <v>484</v>
      </c>
      <c r="AT31" s="99" t="s">
        <v>1855</v>
      </c>
      <c r="AU31" s="99" t="s">
        <v>34</v>
      </c>
      <c r="AV31" s="99" t="s">
        <v>35</v>
      </c>
      <c r="AW31" s="99" t="s">
        <v>36</v>
      </c>
      <c r="AX31" s="99" t="s">
        <v>37</v>
      </c>
      <c r="AY31" s="66">
        <v>0</v>
      </c>
      <c r="AZ31" s="66">
        <v>0</v>
      </c>
      <c r="BA31" s="66">
        <v>0</v>
      </c>
      <c r="BB31" s="66">
        <v>0</v>
      </c>
      <c r="BC31" s="66">
        <v>0</v>
      </c>
    </row>
    <row r="32" spans="1:55" ht="28.8" x14ac:dyDescent="0.3">
      <c r="A32" s="99" t="s">
        <v>465</v>
      </c>
      <c r="B32" s="99" t="s">
        <v>466</v>
      </c>
      <c r="C32" s="99" t="s">
        <v>467</v>
      </c>
      <c r="D32" s="99" t="s">
        <v>468</v>
      </c>
      <c r="E32" s="99" t="s">
        <v>469</v>
      </c>
      <c r="F32" s="99" t="s">
        <v>470</v>
      </c>
      <c r="G32" s="99" t="s">
        <v>471</v>
      </c>
      <c r="H32" s="99" t="s">
        <v>27</v>
      </c>
      <c r="I32" s="99" t="s">
        <v>472</v>
      </c>
      <c r="J32" s="99" t="s">
        <v>28</v>
      </c>
      <c r="K32" s="99" t="s">
        <v>473</v>
      </c>
      <c r="L32" s="99" t="s">
        <v>29</v>
      </c>
      <c r="M32" s="99" t="s">
        <v>474</v>
      </c>
      <c r="N32" s="99" t="s">
        <v>30</v>
      </c>
      <c r="O32" s="99" t="s">
        <v>475</v>
      </c>
      <c r="P32" s="99" t="s">
        <v>31</v>
      </c>
      <c r="Q32" s="99" t="s">
        <v>503</v>
      </c>
      <c r="R32" s="99" t="s">
        <v>32</v>
      </c>
      <c r="S32" s="99" t="s">
        <v>271</v>
      </c>
      <c r="T32" s="99" t="s">
        <v>33</v>
      </c>
      <c r="U32" s="99" t="s">
        <v>90</v>
      </c>
      <c r="V32" s="99" t="s">
        <v>4527</v>
      </c>
      <c r="W32" s="100" t="s">
        <v>4528</v>
      </c>
      <c r="X32" s="19">
        <v>1448000</v>
      </c>
      <c r="Y32" s="99"/>
      <c r="Z32" s="80"/>
      <c r="AA32" s="99"/>
      <c r="AB32" s="80"/>
      <c r="AC32" s="99"/>
      <c r="AD32" s="99" t="s">
        <v>4987</v>
      </c>
      <c r="AE32" s="99" t="s">
        <v>4919</v>
      </c>
      <c r="AF32" s="99" t="s">
        <v>4529</v>
      </c>
      <c r="AG32" s="99" t="s">
        <v>4530</v>
      </c>
      <c r="AH32" s="99" t="s">
        <v>4873</v>
      </c>
      <c r="AI32" s="99"/>
      <c r="AJ32" s="99"/>
      <c r="AK32" s="99" t="s">
        <v>4988</v>
      </c>
      <c r="AL32" s="80">
        <v>45135</v>
      </c>
      <c r="AM32" s="99" t="s">
        <v>4531</v>
      </c>
      <c r="AN32" s="80">
        <v>45114</v>
      </c>
      <c r="AO32" s="99" t="s">
        <v>4502</v>
      </c>
      <c r="AP32" s="99" t="s">
        <v>483</v>
      </c>
      <c r="AQ32" s="99" t="s">
        <v>39</v>
      </c>
      <c r="AR32" s="99" t="s">
        <v>272</v>
      </c>
      <c r="AS32" s="99" t="s">
        <v>484</v>
      </c>
      <c r="AT32" s="99" t="s">
        <v>1855</v>
      </c>
      <c r="AU32" s="99" t="s">
        <v>34</v>
      </c>
      <c r="AV32" s="99" t="s">
        <v>35</v>
      </c>
      <c r="AW32" s="99" t="s">
        <v>36</v>
      </c>
      <c r="AX32" s="99" t="s">
        <v>37</v>
      </c>
      <c r="AY32" s="66">
        <v>0</v>
      </c>
      <c r="AZ32" s="66">
        <v>0</v>
      </c>
      <c r="BA32" s="66">
        <v>0</v>
      </c>
      <c r="BB32" s="66">
        <v>0</v>
      </c>
      <c r="BC32" s="66">
        <v>0</v>
      </c>
    </row>
    <row r="33" spans="1:55" ht="28.8" x14ac:dyDescent="0.3">
      <c r="A33" s="99" t="s">
        <v>465</v>
      </c>
      <c r="B33" s="99" t="s">
        <v>466</v>
      </c>
      <c r="C33" s="99" t="s">
        <v>467</v>
      </c>
      <c r="D33" s="99" t="s">
        <v>468</v>
      </c>
      <c r="E33" s="99" t="s">
        <v>469</v>
      </c>
      <c r="F33" s="99" t="s">
        <v>470</v>
      </c>
      <c r="G33" s="99" t="s">
        <v>471</v>
      </c>
      <c r="H33" s="99" t="s">
        <v>27</v>
      </c>
      <c r="I33" s="99" t="s">
        <v>472</v>
      </c>
      <c r="J33" s="99" t="s">
        <v>28</v>
      </c>
      <c r="K33" s="99" t="s">
        <v>473</v>
      </c>
      <c r="L33" s="99" t="s">
        <v>29</v>
      </c>
      <c r="M33" s="99" t="s">
        <v>474</v>
      </c>
      <c r="N33" s="99" t="s">
        <v>30</v>
      </c>
      <c r="O33" s="99" t="s">
        <v>475</v>
      </c>
      <c r="P33" s="99" t="s">
        <v>31</v>
      </c>
      <c r="Q33" s="99" t="s">
        <v>503</v>
      </c>
      <c r="R33" s="99" t="s">
        <v>32</v>
      </c>
      <c r="S33" s="99" t="s">
        <v>271</v>
      </c>
      <c r="T33" s="99" t="s">
        <v>33</v>
      </c>
      <c r="U33" s="99" t="s">
        <v>89</v>
      </c>
      <c r="V33" s="99" t="s">
        <v>4532</v>
      </c>
      <c r="W33" s="100" t="s">
        <v>4533</v>
      </c>
      <c r="X33" s="19">
        <v>990000</v>
      </c>
      <c r="Y33" s="99"/>
      <c r="Z33" s="80"/>
      <c r="AA33" s="99"/>
      <c r="AB33" s="80"/>
      <c r="AC33" s="99"/>
      <c r="AD33" s="99" t="s">
        <v>4989</v>
      </c>
      <c r="AE33" s="99" t="s">
        <v>4919</v>
      </c>
      <c r="AF33" s="99" t="s">
        <v>4534</v>
      </c>
      <c r="AG33" s="99" t="s">
        <v>4530</v>
      </c>
      <c r="AH33" s="99" t="s">
        <v>4873</v>
      </c>
      <c r="AI33" s="99"/>
      <c r="AJ33" s="99"/>
      <c r="AK33" s="99" t="s">
        <v>4990</v>
      </c>
      <c r="AL33" s="80">
        <v>45135</v>
      </c>
      <c r="AM33" s="99" t="s">
        <v>4535</v>
      </c>
      <c r="AN33" s="80">
        <v>45114</v>
      </c>
      <c r="AO33" s="99" t="s">
        <v>4502</v>
      </c>
      <c r="AP33" s="99" t="s">
        <v>483</v>
      </c>
      <c r="AQ33" s="99" t="s">
        <v>39</v>
      </c>
      <c r="AR33" s="99" t="s">
        <v>272</v>
      </c>
      <c r="AS33" s="99" t="s">
        <v>484</v>
      </c>
      <c r="AT33" s="99" t="s">
        <v>1855</v>
      </c>
      <c r="AU33" s="99" t="s">
        <v>34</v>
      </c>
      <c r="AV33" s="99" t="s">
        <v>35</v>
      </c>
      <c r="AW33" s="99" t="s">
        <v>36</v>
      </c>
      <c r="AX33" s="99" t="s">
        <v>37</v>
      </c>
      <c r="AY33" s="66">
        <v>0</v>
      </c>
      <c r="AZ33" s="66">
        <v>0</v>
      </c>
      <c r="BA33" s="66">
        <v>0</v>
      </c>
      <c r="BB33" s="66">
        <v>0</v>
      </c>
      <c r="BC33" s="66">
        <v>0</v>
      </c>
    </row>
    <row r="34" spans="1:55" ht="28.8" x14ac:dyDescent="0.3">
      <c r="A34" s="99" t="s">
        <v>465</v>
      </c>
      <c r="B34" s="99" t="s">
        <v>466</v>
      </c>
      <c r="C34" s="99" t="s">
        <v>467</v>
      </c>
      <c r="D34" s="99" t="s">
        <v>468</v>
      </c>
      <c r="E34" s="99" t="s">
        <v>469</v>
      </c>
      <c r="F34" s="99" t="s">
        <v>470</v>
      </c>
      <c r="G34" s="99" t="s">
        <v>471</v>
      </c>
      <c r="H34" s="99" t="s">
        <v>27</v>
      </c>
      <c r="I34" s="99" t="s">
        <v>472</v>
      </c>
      <c r="J34" s="99" t="s">
        <v>28</v>
      </c>
      <c r="K34" s="99" t="s">
        <v>473</v>
      </c>
      <c r="L34" s="99" t="s">
        <v>29</v>
      </c>
      <c r="M34" s="99" t="s">
        <v>474</v>
      </c>
      <c r="N34" s="99" t="s">
        <v>30</v>
      </c>
      <c r="O34" s="99" t="s">
        <v>475</v>
      </c>
      <c r="P34" s="99" t="s">
        <v>31</v>
      </c>
      <c r="Q34" s="99" t="s">
        <v>503</v>
      </c>
      <c r="R34" s="99" t="s">
        <v>32</v>
      </c>
      <c r="S34" s="99" t="s">
        <v>274</v>
      </c>
      <c r="T34" s="99" t="s">
        <v>41</v>
      </c>
      <c r="U34" s="99" t="s">
        <v>1877</v>
      </c>
      <c r="V34" s="99" t="s">
        <v>1878</v>
      </c>
      <c r="W34" s="100" t="s">
        <v>4536</v>
      </c>
      <c r="X34" s="19">
        <v>900000</v>
      </c>
      <c r="Y34" s="99"/>
      <c r="Z34" s="80"/>
      <c r="AA34" s="99"/>
      <c r="AB34" s="80"/>
      <c r="AC34" s="99"/>
      <c r="AD34" s="99" t="s">
        <v>4991</v>
      </c>
      <c r="AE34" s="99" t="s">
        <v>4919</v>
      </c>
      <c r="AF34" s="99" t="s">
        <v>4537</v>
      </c>
      <c r="AG34" s="99" t="s">
        <v>4440</v>
      </c>
      <c r="AH34" s="99" t="s">
        <v>4873</v>
      </c>
      <c r="AI34" s="99"/>
      <c r="AJ34" s="99"/>
      <c r="AK34" s="99" t="s">
        <v>4992</v>
      </c>
      <c r="AL34" s="80">
        <v>45135</v>
      </c>
      <c r="AM34" s="99" t="s">
        <v>4538</v>
      </c>
      <c r="AN34" s="80">
        <v>45119</v>
      </c>
      <c r="AO34" s="99" t="s">
        <v>4502</v>
      </c>
      <c r="AP34" s="99" t="s">
        <v>483</v>
      </c>
      <c r="AQ34" s="99" t="s">
        <v>39</v>
      </c>
      <c r="AR34" s="99" t="s">
        <v>495</v>
      </c>
      <c r="AS34" s="99" t="s">
        <v>484</v>
      </c>
      <c r="AT34" s="99" t="s">
        <v>1855</v>
      </c>
      <c r="AU34" s="99" t="s">
        <v>42</v>
      </c>
      <c r="AV34" s="99" t="s">
        <v>35</v>
      </c>
      <c r="AW34" s="99" t="s">
        <v>36</v>
      </c>
      <c r="AX34" s="99" t="s">
        <v>37</v>
      </c>
      <c r="AY34" s="66">
        <v>0</v>
      </c>
      <c r="AZ34" s="66">
        <v>0</v>
      </c>
      <c r="BA34" s="66">
        <v>0</v>
      </c>
      <c r="BB34" s="66">
        <v>0</v>
      </c>
      <c r="BC34" s="66">
        <v>0</v>
      </c>
    </row>
    <row r="35" spans="1:55" ht="28.8" x14ac:dyDescent="0.3">
      <c r="A35" s="99" t="s">
        <v>465</v>
      </c>
      <c r="B35" s="99" t="s">
        <v>466</v>
      </c>
      <c r="C35" s="99" t="s">
        <v>467</v>
      </c>
      <c r="D35" s="99" t="s">
        <v>468</v>
      </c>
      <c r="E35" s="99" t="s">
        <v>469</v>
      </c>
      <c r="F35" s="99" t="s">
        <v>470</v>
      </c>
      <c r="G35" s="99" t="s">
        <v>471</v>
      </c>
      <c r="H35" s="99" t="s">
        <v>27</v>
      </c>
      <c r="I35" s="99" t="s">
        <v>472</v>
      </c>
      <c r="J35" s="99" t="s">
        <v>28</v>
      </c>
      <c r="K35" s="99" t="s">
        <v>473</v>
      </c>
      <c r="L35" s="99" t="s">
        <v>29</v>
      </c>
      <c r="M35" s="99" t="s">
        <v>474</v>
      </c>
      <c r="N35" s="99" t="s">
        <v>30</v>
      </c>
      <c r="O35" s="99" t="s">
        <v>475</v>
      </c>
      <c r="P35" s="99" t="s">
        <v>31</v>
      </c>
      <c r="Q35" s="99" t="s">
        <v>503</v>
      </c>
      <c r="R35" s="99" t="s">
        <v>32</v>
      </c>
      <c r="S35" s="99" t="s">
        <v>274</v>
      </c>
      <c r="T35" s="99" t="s">
        <v>41</v>
      </c>
      <c r="U35" s="99" t="s">
        <v>1877</v>
      </c>
      <c r="V35" s="99" t="s">
        <v>1878</v>
      </c>
      <c r="W35" s="100" t="s">
        <v>4539</v>
      </c>
      <c r="X35" s="19">
        <v>1931000</v>
      </c>
      <c r="Y35" s="99"/>
      <c r="Z35" s="80"/>
      <c r="AA35" s="99"/>
      <c r="AB35" s="80"/>
      <c r="AC35" s="99"/>
      <c r="AD35" s="99" t="s">
        <v>4993</v>
      </c>
      <c r="AE35" s="99" t="s">
        <v>4919</v>
      </c>
      <c r="AF35" s="99" t="s">
        <v>4540</v>
      </c>
      <c r="AG35" s="99" t="s">
        <v>4523</v>
      </c>
      <c r="AH35" s="99" t="s">
        <v>4873</v>
      </c>
      <c r="AI35" s="99"/>
      <c r="AJ35" s="99"/>
      <c r="AK35" s="99" t="s">
        <v>4994</v>
      </c>
      <c r="AL35" s="80">
        <v>45135</v>
      </c>
      <c r="AM35" s="99" t="s">
        <v>4541</v>
      </c>
      <c r="AN35" s="80">
        <v>45132</v>
      </c>
      <c r="AO35" s="99" t="s">
        <v>4502</v>
      </c>
      <c r="AP35" s="99" t="s">
        <v>483</v>
      </c>
      <c r="AQ35" s="99" t="s">
        <v>39</v>
      </c>
      <c r="AR35" s="99" t="s">
        <v>495</v>
      </c>
      <c r="AS35" s="99" t="s">
        <v>484</v>
      </c>
      <c r="AT35" s="99" t="s">
        <v>1855</v>
      </c>
      <c r="AU35" s="99" t="s">
        <v>42</v>
      </c>
      <c r="AV35" s="99" t="s">
        <v>35</v>
      </c>
      <c r="AW35" s="99" t="s">
        <v>36</v>
      </c>
      <c r="AX35" s="99" t="s">
        <v>37</v>
      </c>
      <c r="AY35" s="66">
        <v>0</v>
      </c>
      <c r="AZ35" s="66">
        <v>0</v>
      </c>
      <c r="BA35" s="66">
        <v>0</v>
      </c>
      <c r="BB35" s="66">
        <v>0</v>
      </c>
      <c r="BC35" s="66">
        <v>0</v>
      </c>
    </row>
    <row r="36" spans="1:55" ht="28.8" x14ac:dyDescent="0.3">
      <c r="A36" s="99" t="s">
        <v>465</v>
      </c>
      <c r="B36" s="99" t="s">
        <v>466</v>
      </c>
      <c r="C36" s="99" t="s">
        <v>467</v>
      </c>
      <c r="D36" s="99" t="s">
        <v>468</v>
      </c>
      <c r="E36" s="99" t="s">
        <v>469</v>
      </c>
      <c r="F36" s="99" t="s">
        <v>470</v>
      </c>
      <c r="G36" s="99" t="s">
        <v>471</v>
      </c>
      <c r="H36" s="99" t="s">
        <v>27</v>
      </c>
      <c r="I36" s="99" t="s">
        <v>472</v>
      </c>
      <c r="J36" s="99" t="s">
        <v>28</v>
      </c>
      <c r="K36" s="99" t="s">
        <v>473</v>
      </c>
      <c r="L36" s="99" t="s">
        <v>29</v>
      </c>
      <c r="M36" s="99" t="s">
        <v>474</v>
      </c>
      <c r="N36" s="99" t="s">
        <v>30</v>
      </c>
      <c r="O36" s="99" t="s">
        <v>475</v>
      </c>
      <c r="P36" s="99" t="s">
        <v>31</v>
      </c>
      <c r="Q36" s="99" t="s">
        <v>476</v>
      </c>
      <c r="R36" s="99" t="s">
        <v>100</v>
      </c>
      <c r="S36" s="99" t="s">
        <v>271</v>
      </c>
      <c r="T36" s="99" t="s">
        <v>33</v>
      </c>
      <c r="U36" s="99" t="s">
        <v>354</v>
      </c>
      <c r="V36" s="99" t="s">
        <v>477</v>
      </c>
      <c r="W36" s="100" t="s">
        <v>4542</v>
      </c>
      <c r="X36" s="19">
        <v>101400</v>
      </c>
      <c r="Y36" s="99"/>
      <c r="Z36" s="80"/>
      <c r="AA36" s="99"/>
      <c r="AB36" s="80"/>
      <c r="AC36" s="99"/>
      <c r="AD36" s="99" t="s">
        <v>4995</v>
      </c>
      <c r="AE36" s="99" t="s">
        <v>4919</v>
      </c>
      <c r="AF36" s="99" t="s">
        <v>4543</v>
      </c>
      <c r="AG36" s="99" t="s">
        <v>4544</v>
      </c>
      <c r="AH36" s="99" t="s">
        <v>4873</v>
      </c>
      <c r="AI36" s="99"/>
      <c r="AJ36" s="99"/>
      <c r="AK36" s="99" t="s">
        <v>4996</v>
      </c>
      <c r="AL36" s="80">
        <v>45135</v>
      </c>
      <c r="AM36" s="99" t="s">
        <v>4545</v>
      </c>
      <c r="AN36" s="80">
        <v>45128</v>
      </c>
      <c r="AO36" s="99" t="s">
        <v>4502</v>
      </c>
      <c r="AP36" s="99" t="s">
        <v>483</v>
      </c>
      <c r="AQ36" s="99" t="s">
        <v>39</v>
      </c>
      <c r="AR36" s="99" t="s">
        <v>272</v>
      </c>
      <c r="AS36" s="99" t="s">
        <v>484</v>
      </c>
      <c r="AT36" s="99" t="s">
        <v>376</v>
      </c>
      <c r="AU36" s="99" t="s">
        <v>101</v>
      </c>
      <c r="AV36" s="99" t="s">
        <v>35</v>
      </c>
      <c r="AW36" s="99" t="s">
        <v>36</v>
      </c>
      <c r="AX36" s="99" t="s">
        <v>37</v>
      </c>
      <c r="AY36" s="66">
        <v>0</v>
      </c>
      <c r="AZ36" s="66">
        <v>0</v>
      </c>
      <c r="BA36" s="66">
        <v>0</v>
      </c>
      <c r="BB36" s="66">
        <v>0</v>
      </c>
      <c r="BC36" s="66">
        <v>0</v>
      </c>
    </row>
    <row r="37" spans="1:55" ht="28.8" x14ac:dyDescent="0.3">
      <c r="A37" s="99" t="s">
        <v>465</v>
      </c>
      <c r="B37" s="99" t="s">
        <v>466</v>
      </c>
      <c r="C37" s="99" t="s">
        <v>467</v>
      </c>
      <c r="D37" s="99" t="s">
        <v>468</v>
      </c>
      <c r="E37" s="99" t="s">
        <v>469</v>
      </c>
      <c r="F37" s="99" t="s">
        <v>470</v>
      </c>
      <c r="G37" s="99" t="s">
        <v>471</v>
      </c>
      <c r="H37" s="99" t="s">
        <v>27</v>
      </c>
      <c r="I37" s="99" t="s">
        <v>472</v>
      </c>
      <c r="J37" s="99" t="s">
        <v>28</v>
      </c>
      <c r="K37" s="99" t="s">
        <v>473</v>
      </c>
      <c r="L37" s="99" t="s">
        <v>29</v>
      </c>
      <c r="M37" s="99" t="s">
        <v>474</v>
      </c>
      <c r="N37" s="99" t="s">
        <v>30</v>
      </c>
      <c r="O37" s="99" t="s">
        <v>475</v>
      </c>
      <c r="P37" s="99" t="s">
        <v>31</v>
      </c>
      <c r="Q37" s="99" t="s">
        <v>476</v>
      </c>
      <c r="R37" s="99" t="s">
        <v>100</v>
      </c>
      <c r="S37" s="99" t="s">
        <v>271</v>
      </c>
      <c r="T37" s="99" t="s">
        <v>33</v>
      </c>
      <c r="U37" s="99" t="s">
        <v>354</v>
      </c>
      <c r="V37" s="99" t="s">
        <v>477</v>
      </c>
      <c r="W37" s="100" t="s">
        <v>4546</v>
      </c>
      <c r="X37" s="19">
        <v>87500</v>
      </c>
      <c r="Y37" s="99"/>
      <c r="Z37" s="80"/>
      <c r="AA37" s="99"/>
      <c r="AB37" s="80"/>
      <c r="AC37" s="99"/>
      <c r="AD37" s="99" t="s">
        <v>4997</v>
      </c>
      <c r="AE37" s="99" t="s">
        <v>4919</v>
      </c>
      <c r="AF37" s="99" t="s">
        <v>4547</v>
      </c>
      <c r="AG37" s="99" t="s">
        <v>4544</v>
      </c>
      <c r="AH37" s="99" t="s">
        <v>4873</v>
      </c>
      <c r="AI37" s="99"/>
      <c r="AJ37" s="99"/>
      <c r="AK37" s="99" t="s">
        <v>4998</v>
      </c>
      <c r="AL37" s="80">
        <v>45135</v>
      </c>
      <c r="AM37" s="99" t="s">
        <v>4548</v>
      </c>
      <c r="AN37" s="80">
        <v>45128</v>
      </c>
      <c r="AO37" s="99" t="s">
        <v>4502</v>
      </c>
      <c r="AP37" s="99" t="s">
        <v>483</v>
      </c>
      <c r="AQ37" s="99" t="s">
        <v>39</v>
      </c>
      <c r="AR37" s="99" t="s">
        <v>272</v>
      </c>
      <c r="AS37" s="99" t="s">
        <v>484</v>
      </c>
      <c r="AT37" s="99" t="s">
        <v>376</v>
      </c>
      <c r="AU37" s="99" t="s">
        <v>101</v>
      </c>
      <c r="AV37" s="99" t="s">
        <v>35</v>
      </c>
      <c r="AW37" s="99" t="s">
        <v>36</v>
      </c>
      <c r="AX37" s="99" t="s">
        <v>37</v>
      </c>
      <c r="AY37" s="66">
        <v>0</v>
      </c>
      <c r="AZ37" s="66">
        <v>0</v>
      </c>
      <c r="BA37" s="66">
        <v>0</v>
      </c>
      <c r="BB37" s="66">
        <v>0</v>
      </c>
      <c r="BC37" s="66">
        <v>0</v>
      </c>
    </row>
    <row r="38" spans="1:55" ht="28.8" x14ac:dyDescent="0.3">
      <c r="A38" s="99" t="s">
        <v>465</v>
      </c>
      <c r="B38" s="99" t="s">
        <v>466</v>
      </c>
      <c r="C38" s="99" t="s">
        <v>467</v>
      </c>
      <c r="D38" s="99" t="s">
        <v>468</v>
      </c>
      <c r="E38" s="99" t="s">
        <v>469</v>
      </c>
      <c r="F38" s="99" t="s">
        <v>470</v>
      </c>
      <c r="G38" s="99" t="s">
        <v>471</v>
      </c>
      <c r="H38" s="99" t="s">
        <v>27</v>
      </c>
      <c r="I38" s="99" t="s">
        <v>472</v>
      </c>
      <c r="J38" s="99" t="s">
        <v>28</v>
      </c>
      <c r="K38" s="99" t="s">
        <v>473</v>
      </c>
      <c r="L38" s="99" t="s">
        <v>29</v>
      </c>
      <c r="M38" s="99" t="s">
        <v>474</v>
      </c>
      <c r="N38" s="99" t="s">
        <v>30</v>
      </c>
      <c r="O38" s="99" t="s">
        <v>475</v>
      </c>
      <c r="P38" s="99" t="s">
        <v>31</v>
      </c>
      <c r="Q38" s="99" t="s">
        <v>476</v>
      </c>
      <c r="R38" s="99" t="s">
        <v>100</v>
      </c>
      <c r="S38" s="99" t="s">
        <v>271</v>
      </c>
      <c r="T38" s="99" t="s">
        <v>33</v>
      </c>
      <c r="U38" s="99" t="s">
        <v>354</v>
      </c>
      <c r="V38" s="99" t="s">
        <v>477</v>
      </c>
      <c r="W38" s="100" t="s">
        <v>4549</v>
      </c>
      <c r="X38" s="19">
        <v>154000</v>
      </c>
      <c r="Y38" s="99"/>
      <c r="Z38" s="80"/>
      <c r="AA38" s="99"/>
      <c r="AB38" s="80"/>
      <c r="AC38" s="99"/>
      <c r="AD38" s="99" t="s">
        <v>4999</v>
      </c>
      <c r="AE38" s="99" t="s">
        <v>4919</v>
      </c>
      <c r="AF38" s="99" t="s">
        <v>4550</v>
      </c>
      <c r="AG38" s="99" t="s">
        <v>4500</v>
      </c>
      <c r="AH38" s="99" t="s">
        <v>4873</v>
      </c>
      <c r="AI38" s="99"/>
      <c r="AJ38" s="99"/>
      <c r="AK38" s="99" t="s">
        <v>5000</v>
      </c>
      <c r="AL38" s="80">
        <v>45135</v>
      </c>
      <c r="AM38" s="99" t="s">
        <v>4551</v>
      </c>
      <c r="AN38" s="80">
        <v>45131</v>
      </c>
      <c r="AO38" s="99" t="s">
        <v>4502</v>
      </c>
      <c r="AP38" s="99" t="s">
        <v>483</v>
      </c>
      <c r="AQ38" s="99" t="s">
        <v>39</v>
      </c>
      <c r="AR38" s="99" t="s">
        <v>272</v>
      </c>
      <c r="AS38" s="99" t="s">
        <v>484</v>
      </c>
      <c r="AT38" s="99" t="s">
        <v>376</v>
      </c>
      <c r="AU38" s="99" t="s">
        <v>101</v>
      </c>
      <c r="AV38" s="99" t="s">
        <v>35</v>
      </c>
      <c r="AW38" s="99" t="s">
        <v>36</v>
      </c>
      <c r="AX38" s="99" t="s">
        <v>37</v>
      </c>
      <c r="AY38" s="66">
        <v>0</v>
      </c>
      <c r="AZ38" s="66">
        <v>0</v>
      </c>
      <c r="BA38" s="66">
        <v>0</v>
      </c>
      <c r="BB38" s="66">
        <v>0</v>
      </c>
      <c r="BC38" s="66">
        <v>0</v>
      </c>
    </row>
    <row r="39" spans="1:55" ht="28.8" x14ac:dyDescent="0.3">
      <c r="A39" s="99" t="s">
        <v>465</v>
      </c>
      <c r="B39" s="99" t="s">
        <v>466</v>
      </c>
      <c r="C39" s="99" t="s">
        <v>467</v>
      </c>
      <c r="D39" s="99" t="s">
        <v>468</v>
      </c>
      <c r="E39" s="99" t="s">
        <v>469</v>
      </c>
      <c r="F39" s="99" t="s">
        <v>470</v>
      </c>
      <c r="G39" s="99" t="s">
        <v>471</v>
      </c>
      <c r="H39" s="99" t="s">
        <v>27</v>
      </c>
      <c r="I39" s="99" t="s">
        <v>472</v>
      </c>
      <c r="J39" s="99" t="s">
        <v>28</v>
      </c>
      <c r="K39" s="99" t="s">
        <v>473</v>
      </c>
      <c r="L39" s="99" t="s">
        <v>29</v>
      </c>
      <c r="M39" s="99" t="s">
        <v>474</v>
      </c>
      <c r="N39" s="99" t="s">
        <v>30</v>
      </c>
      <c r="O39" s="99" t="s">
        <v>475</v>
      </c>
      <c r="P39" s="99" t="s">
        <v>31</v>
      </c>
      <c r="Q39" s="99" t="s">
        <v>476</v>
      </c>
      <c r="R39" s="99" t="s">
        <v>100</v>
      </c>
      <c r="S39" s="99" t="s">
        <v>271</v>
      </c>
      <c r="T39" s="99" t="s">
        <v>33</v>
      </c>
      <c r="U39" s="99" t="s">
        <v>354</v>
      </c>
      <c r="V39" s="99" t="s">
        <v>477</v>
      </c>
      <c r="W39" s="100" t="s">
        <v>4552</v>
      </c>
      <c r="X39" s="19">
        <v>154000</v>
      </c>
      <c r="Y39" s="99"/>
      <c r="Z39" s="80"/>
      <c r="AA39" s="99"/>
      <c r="AB39" s="80"/>
      <c r="AC39" s="99"/>
      <c r="AD39" s="99" t="s">
        <v>5001</v>
      </c>
      <c r="AE39" s="99" t="s">
        <v>4919</v>
      </c>
      <c r="AF39" s="99" t="s">
        <v>4553</v>
      </c>
      <c r="AG39" s="99" t="s">
        <v>4500</v>
      </c>
      <c r="AH39" s="99" t="s">
        <v>4873</v>
      </c>
      <c r="AI39" s="99"/>
      <c r="AJ39" s="99"/>
      <c r="AK39" s="99" t="s">
        <v>5002</v>
      </c>
      <c r="AL39" s="80">
        <v>45135</v>
      </c>
      <c r="AM39" s="99" t="s">
        <v>4554</v>
      </c>
      <c r="AN39" s="80">
        <v>45131</v>
      </c>
      <c r="AO39" s="99" t="s">
        <v>4502</v>
      </c>
      <c r="AP39" s="99" t="s">
        <v>483</v>
      </c>
      <c r="AQ39" s="99" t="s">
        <v>39</v>
      </c>
      <c r="AR39" s="99" t="s">
        <v>272</v>
      </c>
      <c r="AS39" s="99" t="s">
        <v>484</v>
      </c>
      <c r="AT39" s="99" t="s">
        <v>376</v>
      </c>
      <c r="AU39" s="99" t="s">
        <v>101</v>
      </c>
      <c r="AV39" s="99" t="s">
        <v>35</v>
      </c>
      <c r="AW39" s="99" t="s">
        <v>36</v>
      </c>
      <c r="AX39" s="99" t="s">
        <v>37</v>
      </c>
      <c r="AY39" s="66">
        <v>0</v>
      </c>
      <c r="AZ39" s="66">
        <v>0</v>
      </c>
      <c r="BA39" s="66">
        <v>0</v>
      </c>
      <c r="BB39" s="66">
        <v>0</v>
      </c>
      <c r="BC39" s="66">
        <v>0</v>
      </c>
    </row>
    <row r="40" spans="1:55" ht="28.8" x14ac:dyDescent="0.3">
      <c r="A40" s="99" t="s">
        <v>465</v>
      </c>
      <c r="B40" s="99" t="s">
        <v>466</v>
      </c>
      <c r="C40" s="99" t="s">
        <v>467</v>
      </c>
      <c r="D40" s="99" t="s">
        <v>468</v>
      </c>
      <c r="E40" s="99" t="s">
        <v>469</v>
      </c>
      <c r="F40" s="99" t="s">
        <v>470</v>
      </c>
      <c r="G40" s="99" t="s">
        <v>471</v>
      </c>
      <c r="H40" s="99" t="s">
        <v>27</v>
      </c>
      <c r="I40" s="99" t="s">
        <v>472</v>
      </c>
      <c r="J40" s="99" t="s">
        <v>28</v>
      </c>
      <c r="K40" s="99" t="s">
        <v>473</v>
      </c>
      <c r="L40" s="99" t="s">
        <v>29</v>
      </c>
      <c r="M40" s="99" t="s">
        <v>474</v>
      </c>
      <c r="N40" s="99" t="s">
        <v>30</v>
      </c>
      <c r="O40" s="99" t="s">
        <v>475</v>
      </c>
      <c r="P40" s="99" t="s">
        <v>31</v>
      </c>
      <c r="Q40" s="99" t="s">
        <v>476</v>
      </c>
      <c r="R40" s="99" t="s">
        <v>100</v>
      </c>
      <c r="S40" s="99" t="s">
        <v>274</v>
      </c>
      <c r="T40" s="99" t="s">
        <v>41</v>
      </c>
      <c r="U40" s="99" t="s">
        <v>491</v>
      </c>
      <c r="V40" s="99" t="s">
        <v>492</v>
      </c>
      <c r="W40" s="100" t="s">
        <v>4555</v>
      </c>
      <c r="X40" s="19">
        <v>1800000</v>
      </c>
      <c r="Y40" s="99"/>
      <c r="Z40" s="80"/>
      <c r="AA40" s="99"/>
      <c r="AB40" s="80"/>
      <c r="AC40" s="99"/>
      <c r="AD40" s="99" t="s">
        <v>5003</v>
      </c>
      <c r="AE40" s="99" t="s">
        <v>4919</v>
      </c>
      <c r="AF40" s="99" t="s">
        <v>4556</v>
      </c>
      <c r="AG40" s="99" t="s">
        <v>4500</v>
      </c>
      <c r="AH40" s="99" t="s">
        <v>4873</v>
      </c>
      <c r="AI40" s="99"/>
      <c r="AJ40" s="99"/>
      <c r="AK40" s="99" t="s">
        <v>5004</v>
      </c>
      <c r="AL40" s="80">
        <v>45135</v>
      </c>
      <c r="AM40" s="99" t="s">
        <v>4557</v>
      </c>
      <c r="AN40" s="80">
        <v>45131</v>
      </c>
      <c r="AO40" s="99" t="s">
        <v>4502</v>
      </c>
      <c r="AP40" s="99" t="s">
        <v>483</v>
      </c>
      <c r="AQ40" s="99" t="s">
        <v>39</v>
      </c>
      <c r="AR40" s="99" t="s">
        <v>495</v>
      </c>
      <c r="AS40" s="99" t="s">
        <v>484</v>
      </c>
      <c r="AT40" s="99" t="s">
        <v>376</v>
      </c>
      <c r="AU40" s="99" t="s">
        <v>168</v>
      </c>
      <c r="AV40" s="99" t="s">
        <v>35</v>
      </c>
      <c r="AW40" s="99" t="s">
        <v>36</v>
      </c>
      <c r="AX40" s="99" t="s">
        <v>37</v>
      </c>
      <c r="AY40" s="66">
        <v>0</v>
      </c>
      <c r="AZ40" s="66">
        <v>0</v>
      </c>
      <c r="BA40" s="66">
        <v>0</v>
      </c>
      <c r="BB40" s="66">
        <v>0</v>
      </c>
      <c r="BC40" s="66">
        <v>0</v>
      </c>
    </row>
    <row r="41" spans="1:55" ht="28.8" x14ac:dyDescent="0.3">
      <c r="A41" s="99" t="s">
        <v>465</v>
      </c>
      <c r="B41" s="99" t="s">
        <v>466</v>
      </c>
      <c r="C41" s="99" t="s">
        <v>467</v>
      </c>
      <c r="D41" s="99" t="s">
        <v>468</v>
      </c>
      <c r="E41" s="99" t="s">
        <v>469</v>
      </c>
      <c r="F41" s="99" t="s">
        <v>470</v>
      </c>
      <c r="G41" s="99" t="s">
        <v>558</v>
      </c>
      <c r="H41" s="99" t="s">
        <v>57</v>
      </c>
      <c r="I41" s="99" t="s">
        <v>559</v>
      </c>
      <c r="J41" s="99" t="s">
        <v>58</v>
      </c>
      <c r="K41" s="99" t="s">
        <v>560</v>
      </c>
      <c r="L41" s="99" t="s">
        <v>59</v>
      </c>
      <c r="M41" s="99" t="s">
        <v>768</v>
      </c>
      <c r="N41" s="99" t="s">
        <v>94</v>
      </c>
      <c r="O41" s="99" t="s">
        <v>940</v>
      </c>
      <c r="P41" s="99" t="s">
        <v>941</v>
      </c>
      <c r="Q41" s="99" t="s">
        <v>503</v>
      </c>
      <c r="R41" s="99" t="s">
        <v>95</v>
      </c>
      <c r="S41" s="99" t="s">
        <v>271</v>
      </c>
      <c r="T41" s="99" t="s">
        <v>33</v>
      </c>
      <c r="U41" s="99" t="s">
        <v>1964</v>
      </c>
      <c r="V41" s="99" t="s">
        <v>1965</v>
      </c>
      <c r="W41" s="100" t="s">
        <v>4558</v>
      </c>
      <c r="X41" s="19">
        <v>1440000</v>
      </c>
      <c r="Y41" s="99"/>
      <c r="Z41" s="80"/>
      <c r="AA41" s="99"/>
      <c r="AB41" s="80"/>
      <c r="AC41" s="99"/>
      <c r="AD41" s="99" t="s">
        <v>5005</v>
      </c>
      <c r="AE41" s="99" t="s">
        <v>4919</v>
      </c>
      <c r="AF41" s="99" t="s">
        <v>4559</v>
      </c>
      <c r="AG41" s="99" t="s">
        <v>4505</v>
      </c>
      <c r="AH41" s="99" t="s">
        <v>4873</v>
      </c>
      <c r="AI41" s="99"/>
      <c r="AJ41" s="99"/>
      <c r="AK41" s="99" t="s">
        <v>5006</v>
      </c>
      <c r="AL41" s="80">
        <v>45135</v>
      </c>
      <c r="AM41" s="99" t="s">
        <v>4560</v>
      </c>
      <c r="AN41" s="80">
        <v>45111</v>
      </c>
      <c r="AO41" s="99" t="s">
        <v>4561</v>
      </c>
      <c r="AP41" s="99" t="s">
        <v>483</v>
      </c>
      <c r="AQ41" s="99" t="s">
        <v>39</v>
      </c>
      <c r="AR41" s="99" t="s">
        <v>272</v>
      </c>
      <c r="AS41" s="99" t="s">
        <v>484</v>
      </c>
      <c r="AT41" s="99" t="s">
        <v>1970</v>
      </c>
      <c r="AU41" s="99" t="s">
        <v>1450</v>
      </c>
      <c r="AV41" s="99" t="s">
        <v>35</v>
      </c>
      <c r="AW41" s="99" t="s">
        <v>82</v>
      </c>
      <c r="AX41" s="99" t="s">
        <v>96</v>
      </c>
      <c r="AY41" s="66">
        <v>0</v>
      </c>
      <c r="AZ41" s="66">
        <v>0</v>
      </c>
      <c r="BA41" s="66">
        <v>0</v>
      </c>
      <c r="BB41" s="66">
        <v>28800</v>
      </c>
      <c r="BC41" s="66">
        <v>0</v>
      </c>
    </row>
    <row r="42" spans="1:55" ht="28.8" x14ac:dyDescent="0.3">
      <c r="A42" s="99" t="s">
        <v>465</v>
      </c>
      <c r="B42" s="99" t="s">
        <v>466</v>
      </c>
      <c r="C42" s="99" t="s">
        <v>467</v>
      </c>
      <c r="D42" s="99" t="s">
        <v>468</v>
      </c>
      <c r="E42" s="99" t="s">
        <v>469</v>
      </c>
      <c r="F42" s="99" t="s">
        <v>470</v>
      </c>
      <c r="G42" s="99" t="s">
        <v>558</v>
      </c>
      <c r="H42" s="99" t="s">
        <v>57</v>
      </c>
      <c r="I42" s="99" t="s">
        <v>559</v>
      </c>
      <c r="J42" s="99" t="s">
        <v>58</v>
      </c>
      <c r="K42" s="99" t="s">
        <v>560</v>
      </c>
      <c r="L42" s="99" t="s">
        <v>59</v>
      </c>
      <c r="M42" s="99" t="s">
        <v>768</v>
      </c>
      <c r="N42" s="99" t="s">
        <v>94</v>
      </c>
      <c r="O42" s="99" t="s">
        <v>940</v>
      </c>
      <c r="P42" s="99" t="s">
        <v>941</v>
      </c>
      <c r="Q42" s="99" t="s">
        <v>503</v>
      </c>
      <c r="R42" s="99" t="s">
        <v>95</v>
      </c>
      <c r="S42" s="99" t="s">
        <v>271</v>
      </c>
      <c r="T42" s="99" t="s">
        <v>33</v>
      </c>
      <c r="U42" s="99" t="s">
        <v>90</v>
      </c>
      <c r="V42" s="99" t="s">
        <v>1971</v>
      </c>
      <c r="W42" s="100" t="s">
        <v>4562</v>
      </c>
      <c r="X42" s="19">
        <v>1455000</v>
      </c>
      <c r="Y42" s="99"/>
      <c r="Z42" s="80"/>
      <c r="AA42" s="99"/>
      <c r="AB42" s="80"/>
      <c r="AC42" s="99"/>
      <c r="AD42" s="99" t="s">
        <v>5007</v>
      </c>
      <c r="AE42" s="99" t="s">
        <v>4919</v>
      </c>
      <c r="AF42" s="99" t="s">
        <v>4563</v>
      </c>
      <c r="AG42" s="99" t="s">
        <v>4258</v>
      </c>
      <c r="AH42" s="99" t="s">
        <v>4873</v>
      </c>
      <c r="AI42" s="99"/>
      <c r="AJ42" s="99"/>
      <c r="AK42" s="99" t="s">
        <v>5008</v>
      </c>
      <c r="AL42" s="80">
        <v>45135</v>
      </c>
      <c r="AM42" s="99" t="s">
        <v>4564</v>
      </c>
      <c r="AN42" s="80">
        <v>45118</v>
      </c>
      <c r="AO42" s="99" t="s">
        <v>4561</v>
      </c>
      <c r="AP42" s="99" t="s">
        <v>483</v>
      </c>
      <c r="AQ42" s="99" t="s">
        <v>39</v>
      </c>
      <c r="AR42" s="99" t="s">
        <v>272</v>
      </c>
      <c r="AS42" s="99" t="s">
        <v>484</v>
      </c>
      <c r="AT42" s="99" t="s">
        <v>1970</v>
      </c>
      <c r="AU42" s="99" t="s">
        <v>1450</v>
      </c>
      <c r="AV42" s="99" t="s">
        <v>35</v>
      </c>
      <c r="AW42" s="99" t="s">
        <v>82</v>
      </c>
      <c r="AX42" s="99" t="s">
        <v>96</v>
      </c>
      <c r="AY42" s="66">
        <v>0</v>
      </c>
      <c r="AZ42" s="66">
        <v>0</v>
      </c>
      <c r="BA42" s="66">
        <v>0</v>
      </c>
      <c r="BB42" s="66">
        <v>0</v>
      </c>
      <c r="BC42" s="66">
        <v>0</v>
      </c>
    </row>
    <row r="43" spans="1:55" x14ac:dyDescent="0.3">
      <c r="A43" s="99" t="s">
        <v>465</v>
      </c>
      <c r="B43" s="99" t="s">
        <v>466</v>
      </c>
      <c r="C43" s="99" t="s">
        <v>467</v>
      </c>
      <c r="D43" s="99" t="s">
        <v>468</v>
      </c>
      <c r="E43" s="99" t="s">
        <v>469</v>
      </c>
      <c r="F43" s="99" t="s">
        <v>470</v>
      </c>
      <c r="G43" s="99" t="s">
        <v>558</v>
      </c>
      <c r="H43" s="99" t="s">
        <v>57</v>
      </c>
      <c r="I43" s="99" t="s">
        <v>559</v>
      </c>
      <c r="J43" s="99" t="s">
        <v>58</v>
      </c>
      <c r="K43" s="99" t="s">
        <v>560</v>
      </c>
      <c r="L43" s="99" t="s">
        <v>59</v>
      </c>
      <c r="M43" s="99" t="s">
        <v>768</v>
      </c>
      <c r="N43" s="99" t="s">
        <v>94</v>
      </c>
      <c r="O43" s="99" t="s">
        <v>940</v>
      </c>
      <c r="P43" s="99" t="s">
        <v>941</v>
      </c>
      <c r="Q43" s="99" t="s">
        <v>503</v>
      </c>
      <c r="R43" s="99" t="s">
        <v>95</v>
      </c>
      <c r="S43" s="99" t="s">
        <v>271</v>
      </c>
      <c r="T43" s="99" t="s">
        <v>33</v>
      </c>
      <c r="U43" s="99" t="s">
        <v>89</v>
      </c>
      <c r="V43" s="99" t="s">
        <v>1975</v>
      </c>
      <c r="W43" s="100" t="s">
        <v>4565</v>
      </c>
      <c r="X43" s="19">
        <v>993000</v>
      </c>
      <c r="Y43" s="99"/>
      <c r="Z43" s="80"/>
      <c r="AA43" s="99"/>
      <c r="AB43" s="80"/>
      <c r="AC43" s="99"/>
      <c r="AD43" s="99" t="s">
        <v>5009</v>
      </c>
      <c r="AE43" s="99" t="s">
        <v>4919</v>
      </c>
      <c r="AF43" s="99" t="s">
        <v>4566</v>
      </c>
      <c r="AG43" s="99" t="s">
        <v>4223</v>
      </c>
      <c r="AH43" s="99" t="s">
        <v>4873</v>
      </c>
      <c r="AI43" s="99"/>
      <c r="AJ43" s="99"/>
      <c r="AK43" s="99" t="s">
        <v>5010</v>
      </c>
      <c r="AL43" s="80">
        <v>45135</v>
      </c>
      <c r="AM43" s="99" t="s">
        <v>4567</v>
      </c>
      <c r="AN43" s="80">
        <v>45125</v>
      </c>
      <c r="AO43" s="99" t="s">
        <v>4561</v>
      </c>
      <c r="AP43" s="99" t="s">
        <v>483</v>
      </c>
      <c r="AQ43" s="99" t="s">
        <v>39</v>
      </c>
      <c r="AR43" s="99" t="s">
        <v>272</v>
      </c>
      <c r="AS43" s="99" t="s">
        <v>484</v>
      </c>
      <c r="AT43" s="99" t="s">
        <v>1970</v>
      </c>
      <c r="AU43" s="99" t="s">
        <v>1450</v>
      </c>
      <c r="AV43" s="99" t="s">
        <v>35</v>
      </c>
      <c r="AW43" s="99" t="s">
        <v>82</v>
      </c>
      <c r="AX43" s="99" t="s">
        <v>96</v>
      </c>
      <c r="AY43" s="66">
        <v>0</v>
      </c>
      <c r="AZ43" s="66">
        <v>0</v>
      </c>
      <c r="BA43" s="66">
        <v>0</v>
      </c>
      <c r="BB43" s="66">
        <v>0</v>
      </c>
      <c r="BC43" s="66">
        <v>0</v>
      </c>
    </row>
    <row r="44" spans="1:55" ht="28.8" x14ac:dyDescent="0.3">
      <c r="A44" s="99" t="s">
        <v>465</v>
      </c>
      <c r="B44" s="99" t="s">
        <v>466</v>
      </c>
      <c r="C44" s="99" t="s">
        <v>467</v>
      </c>
      <c r="D44" s="99" t="s">
        <v>468</v>
      </c>
      <c r="E44" s="99" t="s">
        <v>469</v>
      </c>
      <c r="F44" s="99" t="s">
        <v>470</v>
      </c>
      <c r="G44" s="99" t="s">
        <v>558</v>
      </c>
      <c r="H44" s="99" t="s">
        <v>57</v>
      </c>
      <c r="I44" s="99" t="s">
        <v>559</v>
      </c>
      <c r="J44" s="99" t="s">
        <v>58</v>
      </c>
      <c r="K44" s="99" t="s">
        <v>560</v>
      </c>
      <c r="L44" s="99" t="s">
        <v>59</v>
      </c>
      <c r="M44" s="99" t="s">
        <v>561</v>
      </c>
      <c r="N44" s="99" t="s">
        <v>60</v>
      </c>
      <c r="O44" s="99" t="s">
        <v>562</v>
      </c>
      <c r="P44" s="99" t="s">
        <v>61</v>
      </c>
      <c r="Q44" s="99" t="s">
        <v>503</v>
      </c>
      <c r="R44" s="99" t="s">
        <v>563</v>
      </c>
      <c r="S44" s="99" t="s">
        <v>271</v>
      </c>
      <c r="T44" s="99" t="s">
        <v>33</v>
      </c>
      <c r="U44" s="99" t="s">
        <v>90</v>
      </c>
      <c r="V44" s="99" t="s">
        <v>1979</v>
      </c>
      <c r="W44" s="100" t="s">
        <v>4568</v>
      </c>
      <c r="X44" s="19">
        <v>1500000</v>
      </c>
      <c r="Y44" s="99"/>
      <c r="Z44" s="80"/>
      <c r="AA44" s="99"/>
      <c r="AB44" s="80"/>
      <c r="AC44" s="99"/>
      <c r="AD44" s="99" t="s">
        <v>5011</v>
      </c>
      <c r="AE44" s="99" t="s">
        <v>4919</v>
      </c>
      <c r="AF44" s="99" t="s">
        <v>4569</v>
      </c>
      <c r="AG44" s="99" t="s">
        <v>4570</v>
      </c>
      <c r="AH44" s="99" t="s">
        <v>4873</v>
      </c>
      <c r="AI44" s="99"/>
      <c r="AJ44" s="99"/>
      <c r="AK44" s="99" t="s">
        <v>5012</v>
      </c>
      <c r="AL44" s="80">
        <v>45135</v>
      </c>
      <c r="AM44" s="99" t="s">
        <v>4571</v>
      </c>
      <c r="AN44" s="80">
        <v>45124</v>
      </c>
      <c r="AO44" s="99" t="s">
        <v>4572</v>
      </c>
      <c r="AP44" s="99" t="s">
        <v>483</v>
      </c>
      <c r="AQ44" s="99" t="s">
        <v>39</v>
      </c>
      <c r="AR44" s="99" t="s">
        <v>272</v>
      </c>
      <c r="AS44" s="99" t="s">
        <v>484</v>
      </c>
      <c r="AT44" s="99" t="s">
        <v>384</v>
      </c>
      <c r="AU44" s="99" t="s">
        <v>239</v>
      </c>
      <c r="AV44" s="99" t="s">
        <v>35</v>
      </c>
      <c r="AW44" s="99" t="s">
        <v>65</v>
      </c>
      <c r="AX44" s="99" t="s">
        <v>66</v>
      </c>
      <c r="AY44" s="66">
        <v>0</v>
      </c>
      <c r="AZ44" s="66">
        <v>0</v>
      </c>
      <c r="BA44" s="66">
        <v>0</v>
      </c>
      <c r="BB44" s="66">
        <v>0</v>
      </c>
      <c r="BC44" s="66">
        <v>0</v>
      </c>
    </row>
    <row r="45" spans="1:55" ht="28.8" x14ac:dyDescent="0.3">
      <c r="A45" s="99" t="s">
        <v>465</v>
      </c>
      <c r="B45" s="99" t="s">
        <v>466</v>
      </c>
      <c r="C45" s="99" t="s">
        <v>467</v>
      </c>
      <c r="D45" s="99" t="s">
        <v>468</v>
      </c>
      <c r="E45" s="99" t="s">
        <v>469</v>
      </c>
      <c r="F45" s="99" t="s">
        <v>470</v>
      </c>
      <c r="G45" s="99" t="s">
        <v>558</v>
      </c>
      <c r="H45" s="99" t="s">
        <v>57</v>
      </c>
      <c r="I45" s="99" t="s">
        <v>559</v>
      </c>
      <c r="J45" s="99" t="s">
        <v>58</v>
      </c>
      <c r="K45" s="99" t="s">
        <v>560</v>
      </c>
      <c r="L45" s="99" t="s">
        <v>59</v>
      </c>
      <c r="M45" s="99" t="s">
        <v>561</v>
      </c>
      <c r="N45" s="99" t="s">
        <v>60</v>
      </c>
      <c r="O45" s="99" t="s">
        <v>562</v>
      </c>
      <c r="P45" s="99" t="s">
        <v>61</v>
      </c>
      <c r="Q45" s="99" t="s">
        <v>503</v>
      </c>
      <c r="R45" s="99" t="s">
        <v>563</v>
      </c>
      <c r="S45" s="99" t="s">
        <v>271</v>
      </c>
      <c r="T45" s="99" t="s">
        <v>33</v>
      </c>
      <c r="U45" s="99" t="s">
        <v>89</v>
      </c>
      <c r="V45" s="99" t="s">
        <v>1984</v>
      </c>
      <c r="W45" s="100" t="s">
        <v>4573</v>
      </c>
      <c r="X45" s="19">
        <v>998000</v>
      </c>
      <c r="Y45" s="99"/>
      <c r="Z45" s="80"/>
      <c r="AA45" s="99"/>
      <c r="AB45" s="80"/>
      <c r="AC45" s="99"/>
      <c r="AD45" s="99" t="s">
        <v>5013</v>
      </c>
      <c r="AE45" s="99" t="s">
        <v>4919</v>
      </c>
      <c r="AF45" s="99" t="s">
        <v>4574</v>
      </c>
      <c r="AG45" s="99" t="s">
        <v>4570</v>
      </c>
      <c r="AH45" s="99" t="s">
        <v>4873</v>
      </c>
      <c r="AI45" s="99"/>
      <c r="AJ45" s="99"/>
      <c r="AK45" s="99" t="s">
        <v>5014</v>
      </c>
      <c r="AL45" s="80">
        <v>45135</v>
      </c>
      <c r="AM45" s="99" t="s">
        <v>4575</v>
      </c>
      <c r="AN45" s="80">
        <v>45124</v>
      </c>
      <c r="AO45" s="99" t="s">
        <v>4572</v>
      </c>
      <c r="AP45" s="99" t="s">
        <v>483</v>
      </c>
      <c r="AQ45" s="99" t="s">
        <v>39</v>
      </c>
      <c r="AR45" s="99" t="s">
        <v>272</v>
      </c>
      <c r="AS45" s="99" t="s">
        <v>484</v>
      </c>
      <c r="AT45" s="99" t="s">
        <v>384</v>
      </c>
      <c r="AU45" s="99" t="s">
        <v>239</v>
      </c>
      <c r="AV45" s="99" t="s">
        <v>35</v>
      </c>
      <c r="AW45" s="99" t="s">
        <v>65</v>
      </c>
      <c r="AX45" s="99" t="s">
        <v>66</v>
      </c>
      <c r="AY45" s="66">
        <v>0</v>
      </c>
      <c r="AZ45" s="66">
        <v>0</v>
      </c>
      <c r="BA45" s="66">
        <v>0</v>
      </c>
      <c r="BB45" s="66">
        <v>0</v>
      </c>
      <c r="BC45" s="66">
        <v>0</v>
      </c>
    </row>
    <row r="46" spans="1:55" ht="28.8" x14ac:dyDescent="0.3">
      <c r="A46" s="99" t="s">
        <v>465</v>
      </c>
      <c r="B46" s="99" t="s">
        <v>466</v>
      </c>
      <c r="C46" s="99" t="s">
        <v>467</v>
      </c>
      <c r="D46" s="99" t="s">
        <v>468</v>
      </c>
      <c r="E46" s="99" t="s">
        <v>469</v>
      </c>
      <c r="F46" s="99" t="s">
        <v>470</v>
      </c>
      <c r="G46" s="99" t="s">
        <v>558</v>
      </c>
      <c r="H46" s="99" t="s">
        <v>57</v>
      </c>
      <c r="I46" s="99" t="s">
        <v>559</v>
      </c>
      <c r="J46" s="99" t="s">
        <v>58</v>
      </c>
      <c r="K46" s="99" t="s">
        <v>560</v>
      </c>
      <c r="L46" s="99" t="s">
        <v>59</v>
      </c>
      <c r="M46" s="99" t="s">
        <v>561</v>
      </c>
      <c r="N46" s="99" t="s">
        <v>60</v>
      </c>
      <c r="O46" s="99" t="s">
        <v>562</v>
      </c>
      <c r="P46" s="99" t="s">
        <v>61</v>
      </c>
      <c r="Q46" s="99" t="s">
        <v>503</v>
      </c>
      <c r="R46" s="99" t="s">
        <v>563</v>
      </c>
      <c r="S46" s="99" t="s">
        <v>271</v>
      </c>
      <c r="T46" s="99" t="s">
        <v>33</v>
      </c>
      <c r="U46" s="99" t="s">
        <v>1964</v>
      </c>
      <c r="V46" s="99" t="s">
        <v>1988</v>
      </c>
      <c r="W46" s="100" t="s">
        <v>4576</v>
      </c>
      <c r="X46" s="19">
        <v>1495000</v>
      </c>
      <c r="Y46" s="99"/>
      <c r="Z46" s="80"/>
      <c r="AA46" s="99"/>
      <c r="AB46" s="80"/>
      <c r="AC46" s="99"/>
      <c r="AD46" s="99" t="s">
        <v>5015</v>
      </c>
      <c r="AE46" s="99" t="s">
        <v>4919</v>
      </c>
      <c r="AF46" s="99" t="s">
        <v>4577</v>
      </c>
      <c r="AG46" s="99" t="s">
        <v>4570</v>
      </c>
      <c r="AH46" s="99" t="s">
        <v>4873</v>
      </c>
      <c r="AI46" s="99"/>
      <c r="AJ46" s="99"/>
      <c r="AK46" s="99" t="s">
        <v>5016</v>
      </c>
      <c r="AL46" s="80">
        <v>45135</v>
      </c>
      <c r="AM46" s="99" t="s">
        <v>4578</v>
      </c>
      <c r="AN46" s="80">
        <v>45124</v>
      </c>
      <c r="AO46" s="99" t="s">
        <v>4572</v>
      </c>
      <c r="AP46" s="99" t="s">
        <v>483</v>
      </c>
      <c r="AQ46" s="99" t="s">
        <v>39</v>
      </c>
      <c r="AR46" s="99" t="s">
        <v>272</v>
      </c>
      <c r="AS46" s="99" t="s">
        <v>484</v>
      </c>
      <c r="AT46" s="99" t="s">
        <v>384</v>
      </c>
      <c r="AU46" s="99" t="s">
        <v>239</v>
      </c>
      <c r="AV46" s="99" t="s">
        <v>35</v>
      </c>
      <c r="AW46" s="99" t="s">
        <v>65</v>
      </c>
      <c r="AX46" s="99" t="s">
        <v>66</v>
      </c>
      <c r="AY46" s="66">
        <v>0</v>
      </c>
      <c r="AZ46" s="66">
        <v>0</v>
      </c>
      <c r="BA46" s="66">
        <v>0</v>
      </c>
      <c r="BB46" s="66">
        <v>29900</v>
      </c>
      <c r="BC46" s="66">
        <v>0</v>
      </c>
    </row>
    <row r="47" spans="1:55" ht="28.8" x14ac:dyDescent="0.3">
      <c r="A47" s="99" t="s">
        <v>465</v>
      </c>
      <c r="B47" s="99" t="s">
        <v>466</v>
      </c>
      <c r="C47" s="99" t="s">
        <v>467</v>
      </c>
      <c r="D47" s="99" t="s">
        <v>468</v>
      </c>
      <c r="E47" s="99" t="s">
        <v>469</v>
      </c>
      <c r="F47" s="99" t="s">
        <v>470</v>
      </c>
      <c r="G47" s="99" t="s">
        <v>558</v>
      </c>
      <c r="H47" s="99" t="s">
        <v>57</v>
      </c>
      <c r="I47" s="99" t="s">
        <v>559</v>
      </c>
      <c r="J47" s="99" t="s">
        <v>58</v>
      </c>
      <c r="K47" s="99" t="s">
        <v>560</v>
      </c>
      <c r="L47" s="99" t="s">
        <v>59</v>
      </c>
      <c r="M47" s="99" t="s">
        <v>561</v>
      </c>
      <c r="N47" s="99" t="s">
        <v>60</v>
      </c>
      <c r="O47" s="99" t="s">
        <v>562</v>
      </c>
      <c r="P47" s="99" t="s">
        <v>61</v>
      </c>
      <c r="Q47" s="99" t="s">
        <v>503</v>
      </c>
      <c r="R47" s="99" t="s">
        <v>563</v>
      </c>
      <c r="S47" s="99" t="s">
        <v>271</v>
      </c>
      <c r="T47" s="99" t="s">
        <v>33</v>
      </c>
      <c r="U47" s="99" t="s">
        <v>1992</v>
      </c>
      <c r="V47" s="99" t="s">
        <v>1993</v>
      </c>
      <c r="W47" s="100" t="s">
        <v>4579</v>
      </c>
      <c r="X47" s="19">
        <v>1497300</v>
      </c>
      <c r="Y47" s="99"/>
      <c r="Z47" s="80"/>
      <c r="AA47" s="99"/>
      <c r="AB47" s="80"/>
      <c r="AC47" s="99"/>
      <c r="AD47" s="99" t="s">
        <v>5017</v>
      </c>
      <c r="AE47" s="99" t="s">
        <v>4919</v>
      </c>
      <c r="AF47" s="99" t="s">
        <v>4580</v>
      </c>
      <c r="AG47" s="99" t="s">
        <v>4516</v>
      </c>
      <c r="AH47" s="99" t="s">
        <v>4873</v>
      </c>
      <c r="AI47" s="99"/>
      <c r="AJ47" s="99"/>
      <c r="AK47" s="99" t="s">
        <v>5018</v>
      </c>
      <c r="AL47" s="80">
        <v>45135</v>
      </c>
      <c r="AM47" s="99" t="s">
        <v>4581</v>
      </c>
      <c r="AN47" s="80">
        <v>45127</v>
      </c>
      <c r="AO47" s="99" t="s">
        <v>4572</v>
      </c>
      <c r="AP47" s="99" t="s">
        <v>483</v>
      </c>
      <c r="AQ47" s="99" t="s">
        <v>39</v>
      </c>
      <c r="AR47" s="99" t="s">
        <v>272</v>
      </c>
      <c r="AS47" s="99" t="s">
        <v>484</v>
      </c>
      <c r="AT47" s="99" t="s">
        <v>384</v>
      </c>
      <c r="AU47" s="99" t="s">
        <v>239</v>
      </c>
      <c r="AV47" s="99" t="s">
        <v>35</v>
      </c>
      <c r="AW47" s="99" t="s">
        <v>65</v>
      </c>
      <c r="AX47" s="99" t="s">
        <v>66</v>
      </c>
      <c r="AY47" s="66">
        <v>0</v>
      </c>
      <c r="AZ47" s="66">
        <v>0</v>
      </c>
      <c r="BA47" s="66">
        <v>0</v>
      </c>
      <c r="BB47" s="66">
        <v>29946</v>
      </c>
      <c r="BC47" s="66">
        <v>0</v>
      </c>
    </row>
    <row r="48" spans="1:55" ht="28.8" x14ac:dyDescent="0.3">
      <c r="A48" s="99" t="s">
        <v>465</v>
      </c>
      <c r="B48" s="99" t="s">
        <v>466</v>
      </c>
      <c r="C48" s="99" t="s">
        <v>467</v>
      </c>
      <c r="D48" s="99" t="s">
        <v>468</v>
      </c>
      <c r="E48" s="99" t="s">
        <v>469</v>
      </c>
      <c r="F48" s="99" t="s">
        <v>470</v>
      </c>
      <c r="G48" s="99" t="s">
        <v>558</v>
      </c>
      <c r="H48" s="99" t="s">
        <v>57</v>
      </c>
      <c r="I48" s="99" t="s">
        <v>559</v>
      </c>
      <c r="J48" s="99" t="s">
        <v>58</v>
      </c>
      <c r="K48" s="99" t="s">
        <v>560</v>
      </c>
      <c r="L48" s="99" t="s">
        <v>59</v>
      </c>
      <c r="M48" s="99" t="s">
        <v>561</v>
      </c>
      <c r="N48" s="99" t="s">
        <v>60</v>
      </c>
      <c r="O48" s="99" t="s">
        <v>562</v>
      </c>
      <c r="P48" s="99" t="s">
        <v>61</v>
      </c>
      <c r="Q48" s="99" t="s">
        <v>476</v>
      </c>
      <c r="R48" s="99" t="s">
        <v>571</v>
      </c>
      <c r="S48" s="99" t="s">
        <v>274</v>
      </c>
      <c r="T48" s="99" t="s">
        <v>41</v>
      </c>
      <c r="U48" s="99" t="s">
        <v>3835</v>
      </c>
      <c r="V48" s="99" t="s">
        <v>573</v>
      </c>
      <c r="W48" s="100" t="s">
        <v>4582</v>
      </c>
      <c r="X48" s="19">
        <v>5742900</v>
      </c>
      <c r="Y48" s="99"/>
      <c r="Z48" s="80"/>
      <c r="AA48" s="99"/>
      <c r="AB48" s="80"/>
      <c r="AC48" s="99"/>
      <c r="AD48" s="99" t="s">
        <v>5019</v>
      </c>
      <c r="AE48" s="99" t="s">
        <v>4919</v>
      </c>
      <c r="AF48" s="99" t="s">
        <v>4583</v>
      </c>
      <c r="AG48" s="99" t="s">
        <v>4473</v>
      </c>
      <c r="AH48" s="99" t="s">
        <v>4873</v>
      </c>
      <c r="AI48" s="99"/>
      <c r="AJ48" s="99"/>
      <c r="AK48" s="99" t="s">
        <v>5020</v>
      </c>
      <c r="AL48" s="80">
        <v>45135</v>
      </c>
      <c r="AM48" s="99" t="s">
        <v>4584</v>
      </c>
      <c r="AN48" s="80">
        <v>45121</v>
      </c>
      <c r="AO48" s="99" t="s">
        <v>4572</v>
      </c>
      <c r="AP48" s="99" t="s">
        <v>483</v>
      </c>
      <c r="AQ48" s="99" t="s">
        <v>39</v>
      </c>
      <c r="AR48" s="99" t="s">
        <v>495</v>
      </c>
      <c r="AS48" s="99" t="s">
        <v>484</v>
      </c>
      <c r="AT48" s="99" t="s">
        <v>379</v>
      </c>
      <c r="AU48" s="99" t="s">
        <v>67</v>
      </c>
      <c r="AV48" s="99" t="s">
        <v>35</v>
      </c>
      <c r="AW48" s="99" t="s">
        <v>65</v>
      </c>
      <c r="AX48" s="99" t="s">
        <v>66</v>
      </c>
      <c r="AY48" s="66">
        <v>0</v>
      </c>
      <c r="AZ48" s="66">
        <v>0</v>
      </c>
      <c r="BA48" s="66">
        <v>0</v>
      </c>
      <c r="BB48" s="66">
        <v>0</v>
      </c>
      <c r="BC48" s="66">
        <v>0</v>
      </c>
    </row>
    <row r="49" spans="1:55" ht="28.8" x14ac:dyDescent="0.3">
      <c r="A49" s="99" t="s">
        <v>465</v>
      </c>
      <c r="B49" s="99" t="s">
        <v>466</v>
      </c>
      <c r="C49" s="99" t="s">
        <v>467</v>
      </c>
      <c r="D49" s="99" t="s">
        <v>468</v>
      </c>
      <c r="E49" s="99" t="s">
        <v>469</v>
      </c>
      <c r="F49" s="99" t="s">
        <v>470</v>
      </c>
      <c r="G49" s="99" t="s">
        <v>558</v>
      </c>
      <c r="H49" s="99" t="s">
        <v>57</v>
      </c>
      <c r="I49" s="99" t="s">
        <v>559</v>
      </c>
      <c r="J49" s="99" t="s">
        <v>58</v>
      </c>
      <c r="K49" s="99" t="s">
        <v>560</v>
      </c>
      <c r="L49" s="99" t="s">
        <v>59</v>
      </c>
      <c r="M49" s="99" t="s">
        <v>561</v>
      </c>
      <c r="N49" s="99" t="s">
        <v>60</v>
      </c>
      <c r="O49" s="99" t="s">
        <v>562</v>
      </c>
      <c r="P49" s="99" t="s">
        <v>61</v>
      </c>
      <c r="Q49" s="99" t="s">
        <v>476</v>
      </c>
      <c r="R49" s="99" t="s">
        <v>571</v>
      </c>
      <c r="S49" s="99" t="s">
        <v>274</v>
      </c>
      <c r="T49" s="99" t="s">
        <v>41</v>
      </c>
      <c r="U49" s="99" t="s">
        <v>3835</v>
      </c>
      <c r="V49" s="99" t="s">
        <v>573</v>
      </c>
      <c r="W49" s="100" t="s">
        <v>4585</v>
      </c>
      <c r="X49" s="19">
        <v>3440600</v>
      </c>
      <c r="Y49" s="99"/>
      <c r="Z49" s="80"/>
      <c r="AA49" s="99"/>
      <c r="AB49" s="80"/>
      <c r="AC49" s="99"/>
      <c r="AD49" s="99" t="s">
        <v>5021</v>
      </c>
      <c r="AE49" s="99" t="s">
        <v>4919</v>
      </c>
      <c r="AF49" s="99" t="s">
        <v>4586</v>
      </c>
      <c r="AG49" s="99" t="s">
        <v>4516</v>
      </c>
      <c r="AH49" s="99" t="s">
        <v>4873</v>
      </c>
      <c r="AI49" s="99"/>
      <c r="AJ49" s="99"/>
      <c r="AK49" s="99" t="s">
        <v>5022</v>
      </c>
      <c r="AL49" s="80">
        <v>45135</v>
      </c>
      <c r="AM49" s="99" t="s">
        <v>4587</v>
      </c>
      <c r="AN49" s="80">
        <v>45127</v>
      </c>
      <c r="AO49" s="99" t="s">
        <v>4572</v>
      </c>
      <c r="AP49" s="99" t="s">
        <v>483</v>
      </c>
      <c r="AQ49" s="99" t="s">
        <v>39</v>
      </c>
      <c r="AR49" s="99" t="s">
        <v>495</v>
      </c>
      <c r="AS49" s="99" t="s">
        <v>484</v>
      </c>
      <c r="AT49" s="99" t="s">
        <v>379</v>
      </c>
      <c r="AU49" s="99" t="s">
        <v>67</v>
      </c>
      <c r="AV49" s="99" t="s">
        <v>35</v>
      </c>
      <c r="AW49" s="99" t="s">
        <v>65</v>
      </c>
      <c r="AX49" s="99" t="s">
        <v>66</v>
      </c>
      <c r="AY49" s="66">
        <v>0</v>
      </c>
      <c r="AZ49" s="66">
        <v>0</v>
      </c>
      <c r="BA49" s="66">
        <v>0</v>
      </c>
      <c r="BB49" s="66">
        <v>0</v>
      </c>
      <c r="BC49" s="66">
        <v>0</v>
      </c>
    </row>
    <row r="50" spans="1:55" ht="28.8" x14ac:dyDescent="0.3">
      <c r="A50" s="99" t="s">
        <v>465</v>
      </c>
      <c r="B50" s="99" t="s">
        <v>466</v>
      </c>
      <c r="C50" s="99" t="s">
        <v>467</v>
      </c>
      <c r="D50" s="99" t="s">
        <v>468</v>
      </c>
      <c r="E50" s="99" t="s">
        <v>469</v>
      </c>
      <c r="F50" s="99" t="s">
        <v>470</v>
      </c>
      <c r="G50" s="99" t="s">
        <v>558</v>
      </c>
      <c r="H50" s="99" t="s">
        <v>57</v>
      </c>
      <c r="I50" s="99" t="s">
        <v>559</v>
      </c>
      <c r="J50" s="99" t="s">
        <v>58</v>
      </c>
      <c r="K50" s="99" t="s">
        <v>560</v>
      </c>
      <c r="L50" s="99" t="s">
        <v>59</v>
      </c>
      <c r="M50" s="99" t="s">
        <v>561</v>
      </c>
      <c r="N50" s="99" t="s">
        <v>60</v>
      </c>
      <c r="O50" s="99" t="s">
        <v>562</v>
      </c>
      <c r="P50" s="99" t="s">
        <v>61</v>
      </c>
      <c r="Q50" s="99" t="s">
        <v>476</v>
      </c>
      <c r="R50" s="99" t="s">
        <v>571</v>
      </c>
      <c r="S50" s="99" t="s">
        <v>274</v>
      </c>
      <c r="T50" s="99" t="s">
        <v>41</v>
      </c>
      <c r="U50" s="99" t="s">
        <v>3835</v>
      </c>
      <c r="V50" s="99" t="s">
        <v>573</v>
      </c>
      <c r="W50" s="100" t="s">
        <v>4588</v>
      </c>
      <c r="X50" s="19">
        <v>11557200</v>
      </c>
      <c r="Y50" s="99"/>
      <c r="Z50" s="80"/>
      <c r="AA50" s="99"/>
      <c r="AB50" s="80"/>
      <c r="AC50" s="99"/>
      <c r="AD50" s="99" t="s">
        <v>5023</v>
      </c>
      <c r="AE50" s="99" t="s">
        <v>4919</v>
      </c>
      <c r="AF50" s="99" t="s">
        <v>4589</v>
      </c>
      <c r="AG50" s="99" t="s">
        <v>4590</v>
      </c>
      <c r="AH50" s="99" t="s">
        <v>4873</v>
      </c>
      <c r="AI50" s="99"/>
      <c r="AJ50" s="99"/>
      <c r="AK50" s="99" t="s">
        <v>5024</v>
      </c>
      <c r="AL50" s="80">
        <v>45135</v>
      </c>
      <c r="AM50" s="99" t="s">
        <v>4591</v>
      </c>
      <c r="AN50" s="80">
        <v>45129</v>
      </c>
      <c r="AO50" s="99" t="s">
        <v>4572</v>
      </c>
      <c r="AP50" s="99" t="s">
        <v>483</v>
      </c>
      <c r="AQ50" s="99" t="s">
        <v>39</v>
      </c>
      <c r="AR50" s="99" t="s">
        <v>495</v>
      </c>
      <c r="AS50" s="99" t="s">
        <v>484</v>
      </c>
      <c r="AT50" s="99" t="s">
        <v>379</v>
      </c>
      <c r="AU50" s="99" t="s">
        <v>67</v>
      </c>
      <c r="AV50" s="99" t="s">
        <v>35</v>
      </c>
      <c r="AW50" s="99" t="s">
        <v>65</v>
      </c>
      <c r="AX50" s="99" t="s">
        <v>66</v>
      </c>
      <c r="AY50" s="66">
        <v>0</v>
      </c>
      <c r="AZ50" s="66">
        <v>0</v>
      </c>
      <c r="BA50" s="66">
        <v>0</v>
      </c>
      <c r="BB50" s="66">
        <v>0</v>
      </c>
      <c r="BC50" s="66">
        <v>0</v>
      </c>
    </row>
    <row r="51" spans="1:55" ht="28.8" x14ac:dyDescent="0.3">
      <c r="A51" s="99" t="s">
        <v>465</v>
      </c>
      <c r="B51" s="99" t="s">
        <v>466</v>
      </c>
      <c r="C51" s="99" t="s">
        <v>467</v>
      </c>
      <c r="D51" s="99" t="s">
        <v>468</v>
      </c>
      <c r="E51" s="99" t="s">
        <v>469</v>
      </c>
      <c r="F51" s="99" t="s">
        <v>470</v>
      </c>
      <c r="G51" s="99" t="s">
        <v>558</v>
      </c>
      <c r="H51" s="99" t="s">
        <v>57</v>
      </c>
      <c r="I51" s="99" t="s">
        <v>559</v>
      </c>
      <c r="J51" s="99" t="s">
        <v>58</v>
      </c>
      <c r="K51" s="99" t="s">
        <v>560</v>
      </c>
      <c r="L51" s="99" t="s">
        <v>59</v>
      </c>
      <c r="M51" s="99" t="s">
        <v>561</v>
      </c>
      <c r="N51" s="99" t="s">
        <v>60</v>
      </c>
      <c r="O51" s="99" t="s">
        <v>562</v>
      </c>
      <c r="P51" s="99" t="s">
        <v>61</v>
      </c>
      <c r="Q51" s="99" t="s">
        <v>476</v>
      </c>
      <c r="R51" s="99" t="s">
        <v>571</v>
      </c>
      <c r="S51" s="99" t="s">
        <v>274</v>
      </c>
      <c r="T51" s="99" t="s">
        <v>41</v>
      </c>
      <c r="U51" s="99" t="s">
        <v>3835</v>
      </c>
      <c r="V51" s="99" t="s">
        <v>573</v>
      </c>
      <c r="W51" s="100" t="s">
        <v>4592</v>
      </c>
      <c r="X51" s="19">
        <v>6565900</v>
      </c>
      <c r="Y51" s="99"/>
      <c r="Z51" s="80"/>
      <c r="AA51" s="99"/>
      <c r="AB51" s="80"/>
      <c r="AC51" s="99"/>
      <c r="AD51" s="99" t="s">
        <v>5025</v>
      </c>
      <c r="AE51" s="99" t="s">
        <v>4919</v>
      </c>
      <c r="AF51" s="99" t="s">
        <v>4593</v>
      </c>
      <c r="AG51" s="99" t="s">
        <v>4594</v>
      </c>
      <c r="AH51" s="99" t="s">
        <v>4873</v>
      </c>
      <c r="AI51" s="99"/>
      <c r="AJ51" s="99"/>
      <c r="AK51" s="99" t="s">
        <v>5026</v>
      </c>
      <c r="AL51" s="80">
        <v>45135</v>
      </c>
      <c r="AM51" s="99" t="s">
        <v>4595</v>
      </c>
      <c r="AN51" s="80">
        <v>45133</v>
      </c>
      <c r="AO51" s="99" t="s">
        <v>4572</v>
      </c>
      <c r="AP51" s="99" t="s">
        <v>483</v>
      </c>
      <c r="AQ51" s="99" t="s">
        <v>39</v>
      </c>
      <c r="AR51" s="99" t="s">
        <v>495</v>
      </c>
      <c r="AS51" s="99" t="s">
        <v>484</v>
      </c>
      <c r="AT51" s="99" t="s">
        <v>379</v>
      </c>
      <c r="AU51" s="99" t="s">
        <v>67</v>
      </c>
      <c r="AV51" s="99" t="s">
        <v>35</v>
      </c>
      <c r="AW51" s="99" t="s">
        <v>65</v>
      </c>
      <c r="AX51" s="99" t="s">
        <v>66</v>
      </c>
      <c r="AY51" s="66">
        <v>0</v>
      </c>
      <c r="AZ51" s="66">
        <v>0</v>
      </c>
      <c r="BA51" s="66">
        <v>0</v>
      </c>
      <c r="BB51" s="66">
        <v>0</v>
      </c>
      <c r="BC51" s="66">
        <v>0</v>
      </c>
    </row>
    <row r="52" spans="1:55" ht="28.8" x14ac:dyDescent="0.3">
      <c r="A52" s="99" t="s">
        <v>465</v>
      </c>
      <c r="B52" s="99" t="s">
        <v>466</v>
      </c>
      <c r="C52" s="99" t="s">
        <v>467</v>
      </c>
      <c r="D52" s="99" t="s">
        <v>468</v>
      </c>
      <c r="E52" s="99" t="s">
        <v>469</v>
      </c>
      <c r="F52" s="99" t="s">
        <v>470</v>
      </c>
      <c r="G52" s="99" t="s">
        <v>558</v>
      </c>
      <c r="H52" s="99" t="s">
        <v>57</v>
      </c>
      <c r="I52" s="99" t="s">
        <v>559</v>
      </c>
      <c r="J52" s="99" t="s">
        <v>58</v>
      </c>
      <c r="K52" s="99" t="s">
        <v>560</v>
      </c>
      <c r="L52" s="99" t="s">
        <v>59</v>
      </c>
      <c r="M52" s="99" t="s">
        <v>561</v>
      </c>
      <c r="N52" s="99" t="s">
        <v>60</v>
      </c>
      <c r="O52" s="99" t="s">
        <v>562</v>
      </c>
      <c r="P52" s="99" t="s">
        <v>61</v>
      </c>
      <c r="Q52" s="99" t="s">
        <v>577</v>
      </c>
      <c r="R52" s="99" t="s">
        <v>68</v>
      </c>
      <c r="S52" s="99" t="s">
        <v>274</v>
      </c>
      <c r="T52" s="99" t="s">
        <v>41</v>
      </c>
      <c r="U52" s="99" t="s">
        <v>70</v>
      </c>
      <c r="V52" s="99" t="s">
        <v>578</v>
      </c>
      <c r="W52" s="100" t="s">
        <v>4596</v>
      </c>
      <c r="X52" s="19">
        <v>1800000</v>
      </c>
      <c r="Y52" s="99"/>
      <c r="Z52" s="80"/>
      <c r="AA52" s="99"/>
      <c r="AB52" s="80"/>
      <c r="AC52" s="99"/>
      <c r="AD52" s="99" t="s">
        <v>5027</v>
      </c>
      <c r="AE52" s="99" t="s">
        <v>4919</v>
      </c>
      <c r="AF52" s="99" t="s">
        <v>4597</v>
      </c>
      <c r="AG52" s="99" t="s">
        <v>4544</v>
      </c>
      <c r="AH52" s="99" t="s">
        <v>4873</v>
      </c>
      <c r="AI52" s="99"/>
      <c r="AJ52" s="99"/>
      <c r="AK52" s="99" t="s">
        <v>5028</v>
      </c>
      <c r="AL52" s="80">
        <v>45135</v>
      </c>
      <c r="AM52" s="99" t="s">
        <v>4598</v>
      </c>
      <c r="AN52" s="80">
        <v>45128</v>
      </c>
      <c r="AO52" s="99" t="s">
        <v>4572</v>
      </c>
      <c r="AP52" s="99" t="s">
        <v>483</v>
      </c>
      <c r="AQ52" s="99" t="s">
        <v>39</v>
      </c>
      <c r="AR52" s="99" t="s">
        <v>495</v>
      </c>
      <c r="AS52" s="99" t="s">
        <v>484</v>
      </c>
      <c r="AT52" s="99" t="s">
        <v>380</v>
      </c>
      <c r="AU52" s="99" t="s">
        <v>69</v>
      </c>
      <c r="AV52" s="99" t="s">
        <v>35</v>
      </c>
      <c r="AW52" s="99" t="s">
        <v>65</v>
      </c>
      <c r="AX52" s="99" t="s">
        <v>66</v>
      </c>
      <c r="AY52" s="66">
        <v>0</v>
      </c>
      <c r="AZ52" s="66">
        <v>0</v>
      </c>
      <c r="BA52" s="66">
        <v>0</v>
      </c>
      <c r="BB52" s="66">
        <v>0</v>
      </c>
      <c r="BC52" s="66">
        <v>0</v>
      </c>
    </row>
    <row r="53" spans="1:55" ht="28.8" x14ac:dyDescent="0.3">
      <c r="A53" s="99" t="s">
        <v>465</v>
      </c>
      <c r="B53" s="99" t="s">
        <v>466</v>
      </c>
      <c r="C53" s="99" t="s">
        <v>467</v>
      </c>
      <c r="D53" s="99" t="s">
        <v>468</v>
      </c>
      <c r="E53" s="99" t="s">
        <v>469</v>
      </c>
      <c r="F53" s="99" t="s">
        <v>470</v>
      </c>
      <c r="G53" s="99" t="s">
        <v>558</v>
      </c>
      <c r="H53" s="99" t="s">
        <v>57</v>
      </c>
      <c r="I53" s="99" t="s">
        <v>559</v>
      </c>
      <c r="J53" s="99" t="s">
        <v>58</v>
      </c>
      <c r="K53" s="99" t="s">
        <v>560</v>
      </c>
      <c r="L53" s="99" t="s">
        <v>59</v>
      </c>
      <c r="M53" s="99" t="s">
        <v>561</v>
      </c>
      <c r="N53" s="99" t="s">
        <v>60</v>
      </c>
      <c r="O53" s="99" t="s">
        <v>562</v>
      </c>
      <c r="P53" s="99" t="s">
        <v>61</v>
      </c>
      <c r="Q53" s="99" t="s">
        <v>270</v>
      </c>
      <c r="R53" s="99" t="s">
        <v>208</v>
      </c>
      <c r="S53" s="99" t="s">
        <v>274</v>
      </c>
      <c r="T53" s="99" t="s">
        <v>41</v>
      </c>
      <c r="U53" s="99" t="s">
        <v>2872</v>
      </c>
      <c r="V53" s="99" t="s">
        <v>2873</v>
      </c>
      <c r="W53" s="100" t="s">
        <v>4599</v>
      </c>
      <c r="X53" s="19">
        <v>3264000</v>
      </c>
      <c r="Y53" s="99"/>
      <c r="Z53" s="80"/>
      <c r="AA53" s="99"/>
      <c r="AB53" s="80"/>
      <c r="AC53" s="99"/>
      <c r="AD53" s="99" t="s">
        <v>5029</v>
      </c>
      <c r="AE53" s="99" t="s">
        <v>4919</v>
      </c>
      <c r="AF53" s="99" t="s">
        <v>4600</v>
      </c>
      <c r="AG53" s="99" t="s">
        <v>4530</v>
      </c>
      <c r="AH53" s="99" t="s">
        <v>4873</v>
      </c>
      <c r="AI53" s="99"/>
      <c r="AJ53" s="99"/>
      <c r="AK53" s="99" t="s">
        <v>4434</v>
      </c>
      <c r="AL53" s="80">
        <v>45135</v>
      </c>
      <c r="AM53" s="99" t="s">
        <v>4601</v>
      </c>
      <c r="AN53" s="80">
        <v>45114</v>
      </c>
      <c r="AO53" s="99" t="s">
        <v>4572</v>
      </c>
      <c r="AP53" s="99" t="s">
        <v>483</v>
      </c>
      <c r="AQ53" s="99" t="s">
        <v>39</v>
      </c>
      <c r="AR53" s="99" t="s">
        <v>495</v>
      </c>
      <c r="AS53" s="99" t="s">
        <v>484</v>
      </c>
      <c r="AT53" s="99" t="s">
        <v>2064</v>
      </c>
      <c r="AU53" s="99" t="s">
        <v>209</v>
      </c>
      <c r="AV53" s="99" t="s">
        <v>35</v>
      </c>
      <c r="AW53" s="99" t="s">
        <v>65</v>
      </c>
      <c r="AX53" s="99" t="s">
        <v>66</v>
      </c>
      <c r="AY53" s="66">
        <v>0</v>
      </c>
      <c r="AZ53" s="66">
        <v>0</v>
      </c>
      <c r="BA53" s="66">
        <v>0</v>
      </c>
      <c r="BB53" s="66">
        <v>0</v>
      </c>
      <c r="BC53" s="66">
        <v>0</v>
      </c>
    </row>
    <row r="54" spans="1:55" ht="28.8" x14ac:dyDescent="0.3">
      <c r="A54" s="99" t="s">
        <v>465</v>
      </c>
      <c r="B54" s="99" t="s">
        <v>466</v>
      </c>
      <c r="C54" s="99" t="s">
        <v>467</v>
      </c>
      <c r="D54" s="99" t="s">
        <v>468</v>
      </c>
      <c r="E54" s="99" t="s">
        <v>469</v>
      </c>
      <c r="F54" s="99" t="s">
        <v>470</v>
      </c>
      <c r="G54" s="99" t="s">
        <v>558</v>
      </c>
      <c r="H54" s="99" t="s">
        <v>57</v>
      </c>
      <c r="I54" s="99" t="s">
        <v>559</v>
      </c>
      <c r="J54" s="99" t="s">
        <v>58</v>
      </c>
      <c r="K54" s="99" t="s">
        <v>560</v>
      </c>
      <c r="L54" s="99" t="s">
        <v>59</v>
      </c>
      <c r="M54" s="99" t="s">
        <v>561</v>
      </c>
      <c r="N54" s="99" t="s">
        <v>60</v>
      </c>
      <c r="O54" s="99" t="s">
        <v>562</v>
      </c>
      <c r="P54" s="99" t="s">
        <v>61</v>
      </c>
      <c r="Q54" s="99" t="s">
        <v>270</v>
      </c>
      <c r="R54" s="99" t="s">
        <v>208</v>
      </c>
      <c r="S54" s="99" t="s">
        <v>274</v>
      </c>
      <c r="T54" s="99" t="s">
        <v>41</v>
      </c>
      <c r="U54" s="99" t="s">
        <v>2872</v>
      </c>
      <c r="V54" s="99" t="s">
        <v>2873</v>
      </c>
      <c r="W54" s="100" t="s">
        <v>4602</v>
      </c>
      <c r="X54" s="19">
        <v>8001100</v>
      </c>
      <c r="Y54" s="99"/>
      <c r="Z54" s="80"/>
      <c r="AA54" s="99"/>
      <c r="AB54" s="80"/>
      <c r="AC54" s="99"/>
      <c r="AD54" s="99" t="s">
        <v>5030</v>
      </c>
      <c r="AE54" s="99" t="s">
        <v>4919</v>
      </c>
      <c r="AF54" s="99" t="s">
        <v>4603</v>
      </c>
      <c r="AG54" s="99" t="s">
        <v>4473</v>
      </c>
      <c r="AH54" s="99" t="s">
        <v>4873</v>
      </c>
      <c r="AI54" s="99"/>
      <c r="AJ54" s="99"/>
      <c r="AK54" s="99" t="s">
        <v>4480</v>
      </c>
      <c r="AL54" s="80">
        <v>45135</v>
      </c>
      <c r="AM54" s="99" t="s">
        <v>4604</v>
      </c>
      <c r="AN54" s="80">
        <v>45121</v>
      </c>
      <c r="AO54" s="99" t="s">
        <v>4572</v>
      </c>
      <c r="AP54" s="99" t="s">
        <v>483</v>
      </c>
      <c r="AQ54" s="99" t="s">
        <v>39</v>
      </c>
      <c r="AR54" s="99" t="s">
        <v>495</v>
      </c>
      <c r="AS54" s="99" t="s">
        <v>484</v>
      </c>
      <c r="AT54" s="99" t="s">
        <v>2064</v>
      </c>
      <c r="AU54" s="99" t="s">
        <v>209</v>
      </c>
      <c r="AV54" s="99" t="s">
        <v>35</v>
      </c>
      <c r="AW54" s="99" t="s">
        <v>65</v>
      </c>
      <c r="AX54" s="99" t="s">
        <v>66</v>
      </c>
      <c r="AY54" s="66">
        <v>0</v>
      </c>
      <c r="AZ54" s="66">
        <v>0</v>
      </c>
      <c r="BA54" s="66">
        <v>0</v>
      </c>
      <c r="BB54" s="66">
        <v>0</v>
      </c>
      <c r="BC54" s="66">
        <v>0</v>
      </c>
    </row>
    <row r="55" spans="1:55" ht="28.8" x14ac:dyDescent="0.3">
      <c r="A55" s="99" t="s">
        <v>465</v>
      </c>
      <c r="B55" s="99" t="s">
        <v>466</v>
      </c>
      <c r="C55" s="99" t="s">
        <v>467</v>
      </c>
      <c r="D55" s="99" t="s">
        <v>468</v>
      </c>
      <c r="E55" s="99" t="s">
        <v>469</v>
      </c>
      <c r="F55" s="99" t="s">
        <v>470</v>
      </c>
      <c r="G55" s="99" t="s">
        <v>558</v>
      </c>
      <c r="H55" s="99" t="s">
        <v>57</v>
      </c>
      <c r="I55" s="99" t="s">
        <v>559</v>
      </c>
      <c r="J55" s="99" t="s">
        <v>58</v>
      </c>
      <c r="K55" s="99" t="s">
        <v>560</v>
      </c>
      <c r="L55" s="99" t="s">
        <v>59</v>
      </c>
      <c r="M55" s="99" t="s">
        <v>561</v>
      </c>
      <c r="N55" s="99" t="s">
        <v>60</v>
      </c>
      <c r="O55" s="99" t="s">
        <v>562</v>
      </c>
      <c r="P55" s="99" t="s">
        <v>61</v>
      </c>
      <c r="Q55" s="99" t="s">
        <v>270</v>
      </c>
      <c r="R55" s="99" t="s">
        <v>208</v>
      </c>
      <c r="S55" s="99" t="s">
        <v>278</v>
      </c>
      <c r="T55" s="99" t="s">
        <v>216</v>
      </c>
      <c r="U55" s="99" t="s">
        <v>218</v>
      </c>
      <c r="V55" s="99" t="s">
        <v>2877</v>
      </c>
      <c r="W55" s="100" t="s">
        <v>4605</v>
      </c>
      <c r="X55" s="19">
        <v>300000</v>
      </c>
      <c r="Y55" s="99"/>
      <c r="Z55" s="80"/>
      <c r="AA55" s="99"/>
      <c r="AB55" s="80"/>
      <c r="AC55" s="99"/>
      <c r="AD55" s="99" t="s">
        <v>5031</v>
      </c>
      <c r="AE55" s="99" t="s">
        <v>4919</v>
      </c>
      <c r="AF55" s="99" t="s">
        <v>4606</v>
      </c>
      <c r="AG55" s="99" t="s">
        <v>4223</v>
      </c>
      <c r="AH55" s="99" t="s">
        <v>4873</v>
      </c>
      <c r="AI55" s="99"/>
      <c r="AJ55" s="99"/>
      <c r="AK55" s="99" t="s">
        <v>5032</v>
      </c>
      <c r="AL55" s="80">
        <v>45135</v>
      </c>
      <c r="AM55" s="99" t="s">
        <v>4607</v>
      </c>
      <c r="AN55" s="80">
        <v>45125</v>
      </c>
      <c r="AO55" s="99" t="s">
        <v>4572</v>
      </c>
      <c r="AP55" s="99" t="s">
        <v>483</v>
      </c>
      <c r="AQ55" s="99" t="s">
        <v>39</v>
      </c>
      <c r="AR55" s="99" t="s">
        <v>495</v>
      </c>
      <c r="AS55" s="99" t="s">
        <v>484</v>
      </c>
      <c r="AT55" s="99" t="s">
        <v>2064</v>
      </c>
      <c r="AU55" s="99" t="s">
        <v>288</v>
      </c>
      <c r="AV55" s="99" t="s">
        <v>35</v>
      </c>
      <c r="AW55" s="99" t="s">
        <v>65</v>
      </c>
      <c r="AX55" s="99" t="s">
        <v>66</v>
      </c>
      <c r="AY55" s="66">
        <v>0</v>
      </c>
      <c r="AZ55" s="66">
        <v>0</v>
      </c>
      <c r="BA55" s="66">
        <v>0</v>
      </c>
      <c r="BB55" s="66">
        <v>0</v>
      </c>
      <c r="BC55" s="66">
        <v>0</v>
      </c>
    </row>
    <row r="56" spans="1:55" ht="28.8" x14ac:dyDescent="0.3">
      <c r="A56" s="99" t="s">
        <v>465</v>
      </c>
      <c r="B56" s="99" t="s">
        <v>466</v>
      </c>
      <c r="C56" s="99" t="s">
        <v>467</v>
      </c>
      <c r="D56" s="99" t="s">
        <v>468</v>
      </c>
      <c r="E56" s="99" t="s">
        <v>469</v>
      </c>
      <c r="F56" s="99" t="s">
        <v>470</v>
      </c>
      <c r="G56" s="99" t="s">
        <v>558</v>
      </c>
      <c r="H56" s="99" t="s">
        <v>57</v>
      </c>
      <c r="I56" s="99" t="s">
        <v>559</v>
      </c>
      <c r="J56" s="99" t="s">
        <v>58</v>
      </c>
      <c r="K56" s="99" t="s">
        <v>560</v>
      </c>
      <c r="L56" s="99" t="s">
        <v>59</v>
      </c>
      <c r="M56" s="99" t="s">
        <v>561</v>
      </c>
      <c r="N56" s="99" t="s">
        <v>60</v>
      </c>
      <c r="O56" s="99" t="s">
        <v>562</v>
      </c>
      <c r="P56" s="99" t="s">
        <v>61</v>
      </c>
      <c r="Q56" s="99" t="s">
        <v>270</v>
      </c>
      <c r="R56" s="99" t="s">
        <v>208</v>
      </c>
      <c r="S56" s="99" t="s">
        <v>278</v>
      </c>
      <c r="T56" s="99" t="s">
        <v>216</v>
      </c>
      <c r="U56" s="99" t="s">
        <v>218</v>
      </c>
      <c r="V56" s="99" t="s">
        <v>2877</v>
      </c>
      <c r="W56" s="100" t="s">
        <v>4608</v>
      </c>
      <c r="X56" s="19">
        <v>300000</v>
      </c>
      <c r="Y56" s="99"/>
      <c r="Z56" s="80"/>
      <c r="AA56" s="99"/>
      <c r="AB56" s="80"/>
      <c r="AC56" s="99"/>
      <c r="AD56" s="99" t="s">
        <v>5033</v>
      </c>
      <c r="AE56" s="99" t="s">
        <v>4919</v>
      </c>
      <c r="AF56" s="99" t="s">
        <v>4609</v>
      </c>
      <c r="AG56" s="99" t="s">
        <v>4523</v>
      </c>
      <c r="AH56" s="99" t="s">
        <v>4873</v>
      </c>
      <c r="AI56" s="99"/>
      <c r="AJ56" s="99"/>
      <c r="AK56" s="99" t="s">
        <v>5034</v>
      </c>
      <c r="AL56" s="80">
        <v>45135</v>
      </c>
      <c r="AM56" s="99" t="s">
        <v>4610</v>
      </c>
      <c r="AN56" s="80">
        <v>45132</v>
      </c>
      <c r="AO56" s="99" t="s">
        <v>4572</v>
      </c>
      <c r="AP56" s="99" t="s">
        <v>483</v>
      </c>
      <c r="AQ56" s="99" t="s">
        <v>39</v>
      </c>
      <c r="AR56" s="99" t="s">
        <v>495</v>
      </c>
      <c r="AS56" s="99" t="s">
        <v>484</v>
      </c>
      <c r="AT56" s="99" t="s">
        <v>2064</v>
      </c>
      <c r="AU56" s="99" t="s">
        <v>288</v>
      </c>
      <c r="AV56" s="99" t="s">
        <v>35</v>
      </c>
      <c r="AW56" s="99" t="s">
        <v>65</v>
      </c>
      <c r="AX56" s="99" t="s">
        <v>66</v>
      </c>
      <c r="AY56" s="66">
        <v>0</v>
      </c>
      <c r="AZ56" s="66">
        <v>0</v>
      </c>
      <c r="BA56" s="66">
        <v>0</v>
      </c>
      <c r="BB56" s="66">
        <v>0</v>
      </c>
      <c r="BC56" s="66">
        <v>0</v>
      </c>
    </row>
    <row r="57" spans="1:55" ht="28.8" x14ac:dyDescent="0.3">
      <c r="A57" s="99" t="s">
        <v>465</v>
      </c>
      <c r="B57" s="99" t="s">
        <v>466</v>
      </c>
      <c r="C57" s="99" t="s">
        <v>467</v>
      </c>
      <c r="D57" s="99" t="s">
        <v>468</v>
      </c>
      <c r="E57" s="99" t="s">
        <v>469</v>
      </c>
      <c r="F57" s="99" t="s">
        <v>470</v>
      </c>
      <c r="G57" s="99" t="s">
        <v>558</v>
      </c>
      <c r="H57" s="99" t="s">
        <v>57</v>
      </c>
      <c r="I57" s="99" t="s">
        <v>559</v>
      </c>
      <c r="J57" s="99" t="s">
        <v>58</v>
      </c>
      <c r="K57" s="99" t="s">
        <v>560</v>
      </c>
      <c r="L57" s="99" t="s">
        <v>59</v>
      </c>
      <c r="M57" s="99" t="s">
        <v>561</v>
      </c>
      <c r="N57" s="99" t="s">
        <v>60</v>
      </c>
      <c r="O57" s="99" t="s">
        <v>562</v>
      </c>
      <c r="P57" s="99" t="s">
        <v>61</v>
      </c>
      <c r="Q57" s="99" t="s">
        <v>582</v>
      </c>
      <c r="R57" s="99" t="s">
        <v>71</v>
      </c>
      <c r="S57" s="99" t="s">
        <v>274</v>
      </c>
      <c r="T57" s="99" t="s">
        <v>41</v>
      </c>
      <c r="U57" s="99" t="s">
        <v>4611</v>
      </c>
      <c r="V57" s="99" t="s">
        <v>4612</v>
      </c>
      <c r="W57" s="100" t="s">
        <v>4613</v>
      </c>
      <c r="X57" s="19">
        <v>10500200</v>
      </c>
      <c r="Y57" s="99"/>
      <c r="Z57" s="80"/>
      <c r="AA57" s="99"/>
      <c r="AB57" s="80"/>
      <c r="AC57" s="99"/>
      <c r="AD57" s="99" t="s">
        <v>5035</v>
      </c>
      <c r="AE57" s="99" t="s">
        <v>4919</v>
      </c>
      <c r="AF57" s="99" t="s">
        <v>4614</v>
      </c>
      <c r="AG57" s="99" t="s">
        <v>4530</v>
      </c>
      <c r="AH57" s="99" t="s">
        <v>4873</v>
      </c>
      <c r="AI57" s="99"/>
      <c r="AJ57" s="99"/>
      <c r="AK57" s="99" t="s">
        <v>5036</v>
      </c>
      <c r="AL57" s="80">
        <v>45135</v>
      </c>
      <c r="AM57" s="99" t="s">
        <v>4615</v>
      </c>
      <c r="AN57" s="80">
        <v>45114</v>
      </c>
      <c r="AO57" s="99" t="s">
        <v>4616</v>
      </c>
      <c r="AP57" s="99" t="s">
        <v>483</v>
      </c>
      <c r="AQ57" s="99" t="s">
        <v>39</v>
      </c>
      <c r="AR57" s="99" t="s">
        <v>495</v>
      </c>
      <c r="AS57" s="99" t="s">
        <v>484</v>
      </c>
      <c r="AT57" s="99" t="s">
        <v>378</v>
      </c>
      <c r="AU57" s="99" t="s">
        <v>72</v>
      </c>
      <c r="AV57" s="99" t="s">
        <v>35</v>
      </c>
      <c r="AW57" s="99" t="s">
        <v>65</v>
      </c>
      <c r="AX57" s="99" t="s">
        <v>66</v>
      </c>
      <c r="AY57" s="66">
        <v>0</v>
      </c>
      <c r="AZ57" s="66">
        <v>0</v>
      </c>
      <c r="BA57" s="66">
        <v>0</v>
      </c>
      <c r="BB57" s="66">
        <v>0</v>
      </c>
      <c r="BC57" s="66">
        <v>0</v>
      </c>
    </row>
    <row r="58" spans="1:55" ht="28.8" x14ac:dyDescent="0.3">
      <c r="A58" s="99" t="s">
        <v>465</v>
      </c>
      <c r="B58" s="99" t="s">
        <v>466</v>
      </c>
      <c r="C58" s="99" t="s">
        <v>467</v>
      </c>
      <c r="D58" s="99" t="s">
        <v>468</v>
      </c>
      <c r="E58" s="99" t="s">
        <v>469</v>
      </c>
      <c r="F58" s="99" t="s">
        <v>470</v>
      </c>
      <c r="G58" s="99" t="s">
        <v>558</v>
      </c>
      <c r="H58" s="99" t="s">
        <v>57</v>
      </c>
      <c r="I58" s="99" t="s">
        <v>559</v>
      </c>
      <c r="J58" s="99" t="s">
        <v>58</v>
      </c>
      <c r="K58" s="99" t="s">
        <v>560</v>
      </c>
      <c r="L58" s="99" t="s">
        <v>59</v>
      </c>
      <c r="M58" s="99" t="s">
        <v>561</v>
      </c>
      <c r="N58" s="99" t="s">
        <v>60</v>
      </c>
      <c r="O58" s="99" t="s">
        <v>562</v>
      </c>
      <c r="P58" s="99" t="s">
        <v>61</v>
      </c>
      <c r="Q58" s="99" t="s">
        <v>582</v>
      </c>
      <c r="R58" s="99" t="s">
        <v>71</v>
      </c>
      <c r="S58" s="99" t="s">
        <v>274</v>
      </c>
      <c r="T58" s="99" t="s">
        <v>41</v>
      </c>
      <c r="U58" s="99" t="s">
        <v>4611</v>
      </c>
      <c r="V58" s="99" t="s">
        <v>4612</v>
      </c>
      <c r="W58" s="100" t="s">
        <v>4617</v>
      </c>
      <c r="X58" s="19">
        <v>3158100</v>
      </c>
      <c r="Y58" s="99"/>
      <c r="Z58" s="80"/>
      <c r="AA58" s="99"/>
      <c r="AB58" s="80"/>
      <c r="AC58" s="99"/>
      <c r="AD58" s="99" t="s">
        <v>5037</v>
      </c>
      <c r="AE58" s="99" t="s">
        <v>4919</v>
      </c>
      <c r="AF58" s="99" t="s">
        <v>4618</v>
      </c>
      <c r="AG58" s="99" t="s">
        <v>4530</v>
      </c>
      <c r="AH58" s="99" t="s">
        <v>4873</v>
      </c>
      <c r="AI58" s="99"/>
      <c r="AJ58" s="99"/>
      <c r="AK58" s="99" t="s">
        <v>5038</v>
      </c>
      <c r="AL58" s="80">
        <v>45135</v>
      </c>
      <c r="AM58" s="99" t="s">
        <v>4619</v>
      </c>
      <c r="AN58" s="80">
        <v>45114</v>
      </c>
      <c r="AO58" s="99" t="s">
        <v>4616</v>
      </c>
      <c r="AP58" s="99" t="s">
        <v>483</v>
      </c>
      <c r="AQ58" s="99" t="s">
        <v>39</v>
      </c>
      <c r="AR58" s="99" t="s">
        <v>495</v>
      </c>
      <c r="AS58" s="99" t="s">
        <v>484</v>
      </c>
      <c r="AT58" s="99" t="s">
        <v>378</v>
      </c>
      <c r="AU58" s="99" t="s">
        <v>72</v>
      </c>
      <c r="AV58" s="99" t="s">
        <v>35</v>
      </c>
      <c r="AW58" s="99" t="s">
        <v>65</v>
      </c>
      <c r="AX58" s="99" t="s">
        <v>66</v>
      </c>
      <c r="AY58" s="66">
        <v>0</v>
      </c>
      <c r="AZ58" s="66">
        <v>0</v>
      </c>
      <c r="BA58" s="66">
        <v>0</v>
      </c>
      <c r="BB58" s="66">
        <v>0</v>
      </c>
      <c r="BC58" s="66">
        <v>0</v>
      </c>
    </row>
    <row r="59" spans="1:55" ht="28.8" x14ac:dyDescent="0.3">
      <c r="A59" s="99" t="s">
        <v>465</v>
      </c>
      <c r="B59" s="99" t="s">
        <v>466</v>
      </c>
      <c r="C59" s="99" t="s">
        <v>467</v>
      </c>
      <c r="D59" s="99" t="s">
        <v>468</v>
      </c>
      <c r="E59" s="99" t="s">
        <v>469</v>
      </c>
      <c r="F59" s="99" t="s">
        <v>470</v>
      </c>
      <c r="G59" s="99" t="s">
        <v>558</v>
      </c>
      <c r="H59" s="99" t="s">
        <v>57</v>
      </c>
      <c r="I59" s="99" t="s">
        <v>559</v>
      </c>
      <c r="J59" s="99" t="s">
        <v>58</v>
      </c>
      <c r="K59" s="99" t="s">
        <v>560</v>
      </c>
      <c r="L59" s="99" t="s">
        <v>59</v>
      </c>
      <c r="M59" s="99" t="s">
        <v>561</v>
      </c>
      <c r="N59" s="99" t="s">
        <v>60</v>
      </c>
      <c r="O59" s="99" t="s">
        <v>562</v>
      </c>
      <c r="P59" s="99" t="s">
        <v>61</v>
      </c>
      <c r="Q59" s="99" t="s">
        <v>582</v>
      </c>
      <c r="R59" s="99" t="s">
        <v>71</v>
      </c>
      <c r="S59" s="99" t="s">
        <v>274</v>
      </c>
      <c r="T59" s="99" t="s">
        <v>41</v>
      </c>
      <c r="U59" s="99" t="s">
        <v>73</v>
      </c>
      <c r="V59" s="99" t="s">
        <v>583</v>
      </c>
      <c r="W59" s="100" t="s">
        <v>4620</v>
      </c>
      <c r="X59" s="19">
        <v>3000000</v>
      </c>
      <c r="Y59" s="99"/>
      <c r="Z59" s="80"/>
      <c r="AA59" s="99"/>
      <c r="AB59" s="80"/>
      <c r="AC59" s="99"/>
      <c r="AD59" s="99" t="s">
        <v>5039</v>
      </c>
      <c r="AE59" s="99" t="s">
        <v>4919</v>
      </c>
      <c r="AF59" s="99" t="s">
        <v>4621</v>
      </c>
      <c r="AG59" s="99" t="s">
        <v>4544</v>
      </c>
      <c r="AH59" s="99" t="s">
        <v>4873</v>
      </c>
      <c r="AI59" s="99"/>
      <c r="AJ59" s="99"/>
      <c r="AK59" s="99" t="s">
        <v>4427</v>
      </c>
      <c r="AL59" s="80">
        <v>45135</v>
      </c>
      <c r="AM59" s="99" t="s">
        <v>4622</v>
      </c>
      <c r="AN59" s="80">
        <v>45128</v>
      </c>
      <c r="AO59" s="99" t="s">
        <v>4616</v>
      </c>
      <c r="AP59" s="99" t="s">
        <v>483</v>
      </c>
      <c r="AQ59" s="99" t="s">
        <v>39</v>
      </c>
      <c r="AR59" s="99" t="s">
        <v>495</v>
      </c>
      <c r="AS59" s="99" t="s">
        <v>484</v>
      </c>
      <c r="AT59" s="99" t="s">
        <v>378</v>
      </c>
      <c r="AU59" s="99" t="s">
        <v>72</v>
      </c>
      <c r="AV59" s="99" t="s">
        <v>35</v>
      </c>
      <c r="AW59" s="99" t="s">
        <v>65</v>
      </c>
      <c r="AX59" s="99" t="s">
        <v>66</v>
      </c>
      <c r="AY59" s="66">
        <v>0</v>
      </c>
      <c r="AZ59" s="66">
        <v>0</v>
      </c>
      <c r="BA59" s="66">
        <v>0</v>
      </c>
      <c r="BB59" s="66">
        <v>0</v>
      </c>
      <c r="BC59" s="66">
        <v>0</v>
      </c>
    </row>
    <row r="60" spans="1:55" ht="28.8" x14ac:dyDescent="0.3">
      <c r="A60" s="99" t="s">
        <v>465</v>
      </c>
      <c r="B60" s="99" t="s">
        <v>466</v>
      </c>
      <c r="C60" s="99" t="s">
        <v>467</v>
      </c>
      <c r="D60" s="99" t="s">
        <v>468</v>
      </c>
      <c r="E60" s="99" t="s">
        <v>469</v>
      </c>
      <c r="F60" s="99" t="s">
        <v>470</v>
      </c>
      <c r="G60" s="99" t="s">
        <v>558</v>
      </c>
      <c r="H60" s="99" t="s">
        <v>57</v>
      </c>
      <c r="I60" s="99" t="s">
        <v>559</v>
      </c>
      <c r="J60" s="99" t="s">
        <v>58</v>
      </c>
      <c r="K60" s="99" t="s">
        <v>560</v>
      </c>
      <c r="L60" s="99" t="s">
        <v>59</v>
      </c>
      <c r="M60" s="99" t="s">
        <v>561</v>
      </c>
      <c r="N60" s="99" t="s">
        <v>60</v>
      </c>
      <c r="O60" s="99" t="s">
        <v>562</v>
      </c>
      <c r="P60" s="99" t="s">
        <v>61</v>
      </c>
      <c r="Q60" s="99" t="s">
        <v>761</v>
      </c>
      <c r="R60" s="99" t="s">
        <v>943</v>
      </c>
      <c r="S60" s="99" t="s">
        <v>271</v>
      </c>
      <c r="T60" s="99" t="s">
        <v>33</v>
      </c>
      <c r="U60" s="99" t="s">
        <v>354</v>
      </c>
      <c r="V60" s="99" t="s">
        <v>3381</v>
      </c>
      <c r="W60" s="100" t="s">
        <v>4623</v>
      </c>
      <c r="X60" s="19">
        <v>171500</v>
      </c>
      <c r="Y60" s="99"/>
      <c r="Z60" s="80"/>
      <c r="AA60" s="99"/>
      <c r="AB60" s="80"/>
      <c r="AC60" s="99"/>
      <c r="AD60" s="99" t="s">
        <v>5040</v>
      </c>
      <c r="AE60" s="99" t="s">
        <v>4919</v>
      </c>
      <c r="AF60" s="99" t="s">
        <v>4624</v>
      </c>
      <c r="AG60" s="99" t="s">
        <v>4463</v>
      </c>
      <c r="AH60" s="99" t="s">
        <v>4873</v>
      </c>
      <c r="AI60" s="99"/>
      <c r="AJ60" s="99"/>
      <c r="AK60" s="99" t="s">
        <v>5041</v>
      </c>
      <c r="AL60" s="80">
        <v>45135</v>
      </c>
      <c r="AM60" s="99" t="s">
        <v>4625</v>
      </c>
      <c r="AN60" s="80">
        <v>45120</v>
      </c>
      <c r="AO60" s="99" t="s">
        <v>4502</v>
      </c>
      <c r="AP60" s="99" t="s">
        <v>483</v>
      </c>
      <c r="AQ60" s="99" t="s">
        <v>39</v>
      </c>
      <c r="AR60" s="99" t="s">
        <v>272</v>
      </c>
      <c r="AS60" s="99" t="s">
        <v>484</v>
      </c>
      <c r="AT60" s="99" t="s">
        <v>2108</v>
      </c>
      <c r="AU60" s="99" t="s">
        <v>75</v>
      </c>
      <c r="AV60" s="99" t="s">
        <v>35</v>
      </c>
      <c r="AW60" s="99" t="s">
        <v>36</v>
      </c>
      <c r="AX60" s="99" t="s">
        <v>37</v>
      </c>
      <c r="AY60" s="66">
        <v>0</v>
      </c>
      <c r="AZ60" s="66">
        <v>0</v>
      </c>
      <c r="BA60" s="66">
        <v>0</v>
      </c>
      <c r="BB60" s="66">
        <v>0</v>
      </c>
      <c r="BC60" s="66">
        <v>0</v>
      </c>
    </row>
    <row r="61" spans="1:55" ht="28.8" x14ac:dyDescent="0.3">
      <c r="A61" s="99" t="s">
        <v>465</v>
      </c>
      <c r="B61" s="99" t="s">
        <v>466</v>
      </c>
      <c r="C61" s="99" t="s">
        <v>467</v>
      </c>
      <c r="D61" s="99" t="s">
        <v>468</v>
      </c>
      <c r="E61" s="99" t="s">
        <v>469</v>
      </c>
      <c r="F61" s="99" t="s">
        <v>470</v>
      </c>
      <c r="G61" s="99" t="s">
        <v>558</v>
      </c>
      <c r="H61" s="99" t="s">
        <v>57</v>
      </c>
      <c r="I61" s="99" t="s">
        <v>559</v>
      </c>
      <c r="J61" s="99" t="s">
        <v>58</v>
      </c>
      <c r="K61" s="99" t="s">
        <v>560</v>
      </c>
      <c r="L61" s="99" t="s">
        <v>59</v>
      </c>
      <c r="M61" s="99" t="s">
        <v>561</v>
      </c>
      <c r="N61" s="99" t="s">
        <v>60</v>
      </c>
      <c r="O61" s="99" t="s">
        <v>562</v>
      </c>
      <c r="P61" s="99" t="s">
        <v>61</v>
      </c>
      <c r="Q61" s="99" t="s">
        <v>761</v>
      </c>
      <c r="R61" s="99" t="s">
        <v>943</v>
      </c>
      <c r="S61" s="99" t="s">
        <v>271</v>
      </c>
      <c r="T61" s="99" t="s">
        <v>33</v>
      </c>
      <c r="U61" s="99" t="s">
        <v>354</v>
      </c>
      <c r="V61" s="99" t="s">
        <v>3381</v>
      </c>
      <c r="W61" s="100" t="s">
        <v>4626</v>
      </c>
      <c r="X61" s="19">
        <v>176000</v>
      </c>
      <c r="Y61" s="99"/>
      <c r="Z61" s="80"/>
      <c r="AA61" s="99"/>
      <c r="AB61" s="80"/>
      <c r="AC61" s="99"/>
      <c r="AD61" s="99" t="s">
        <v>5042</v>
      </c>
      <c r="AE61" s="99" t="s">
        <v>4919</v>
      </c>
      <c r="AF61" s="99" t="s">
        <v>4627</v>
      </c>
      <c r="AG61" s="99" t="s">
        <v>4463</v>
      </c>
      <c r="AH61" s="99" t="s">
        <v>4873</v>
      </c>
      <c r="AI61" s="99"/>
      <c r="AJ61" s="99"/>
      <c r="AK61" s="99" t="s">
        <v>5043</v>
      </c>
      <c r="AL61" s="80">
        <v>45135</v>
      </c>
      <c r="AM61" s="99" t="s">
        <v>4628</v>
      </c>
      <c r="AN61" s="80">
        <v>45120</v>
      </c>
      <c r="AO61" s="99" t="s">
        <v>4502</v>
      </c>
      <c r="AP61" s="99" t="s">
        <v>483</v>
      </c>
      <c r="AQ61" s="99" t="s">
        <v>39</v>
      </c>
      <c r="AR61" s="99" t="s">
        <v>272</v>
      </c>
      <c r="AS61" s="99" t="s">
        <v>484</v>
      </c>
      <c r="AT61" s="99" t="s">
        <v>2108</v>
      </c>
      <c r="AU61" s="99" t="s">
        <v>75</v>
      </c>
      <c r="AV61" s="99" t="s">
        <v>35</v>
      </c>
      <c r="AW61" s="99" t="s">
        <v>36</v>
      </c>
      <c r="AX61" s="99" t="s">
        <v>37</v>
      </c>
      <c r="AY61" s="66">
        <v>0</v>
      </c>
      <c r="AZ61" s="66">
        <v>0</v>
      </c>
      <c r="BA61" s="66">
        <v>0</v>
      </c>
      <c r="BB61" s="66">
        <v>0</v>
      </c>
      <c r="BC61" s="66">
        <v>0</v>
      </c>
    </row>
    <row r="62" spans="1:55" ht="28.8" x14ac:dyDescent="0.3">
      <c r="A62" s="99" t="s">
        <v>465</v>
      </c>
      <c r="B62" s="99" t="s">
        <v>466</v>
      </c>
      <c r="C62" s="99" t="s">
        <v>467</v>
      </c>
      <c r="D62" s="99" t="s">
        <v>468</v>
      </c>
      <c r="E62" s="99" t="s">
        <v>469</v>
      </c>
      <c r="F62" s="99" t="s">
        <v>470</v>
      </c>
      <c r="G62" s="99" t="s">
        <v>558</v>
      </c>
      <c r="H62" s="99" t="s">
        <v>57</v>
      </c>
      <c r="I62" s="99" t="s">
        <v>559</v>
      </c>
      <c r="J62" s="99" t="s">
        <v>58</v>
      </c>
      <c r="K62" s="99" t="s">
        <v>560</v>
      </c>
      <c r="L62" s="99" t="s">
        <v>59</v>
      </c>
      <c r="M62" s="99" t="s">
        <v>561</v>
      </c>
      <c r="N62" s="99" t="s">
        <v>60</v>
      </c>
      <c r="O62" s="99" t="s">
        <v>562</v>
      </c>
      <c r="P62" s="99" t="s">
        <v>61</v>
      </c>
      <c r="Q62" s="99" t="s">
        <v>761</v>
      </c>
      <c r="R62" s="99" t="s">
        <v>943</v>
      </c>
      <c r="S62" s="99" t="s">
        <v>271</v>
      </c>
      <c r="T62" s="99" t="s">
        <v>33</v>
      </c>
      <c r="U62" s="99" t="s">
        <v>354</v>
      </c>
      <c r="V62" s="99" t="s">
        <v>3381</v>
      </c>
      <c r="W62" s="100" t="s">
        <v>4629</v>
      </c>
      <c r="X62" s="19">
        <v>176000</v>
      </c>
      <c r="Y62" s="99"/>
      <c r="Z62" s="80"/>
      <c r="AA62" s="99"/>
      <c r="AB62" s="80"/>
      <c r="AC62" s="99"/>
      <c r="AD62" s="99" t="s">
        <v>5044</v>
      </c>
      <c r="AE62" s="99" t="s">
        <v>4919</v>
      </c>
      <c r="AF62" s="99" t="s">
        <v>4630</v>
      </c>
      <c r="AG62" s="99" t="s">
        <v>4473</v>
      </c>
      <c r="AH62" s="99" t="s">
        <v>4873</v>
      </c>
      <c r="AI62" s="99"/>
      <c r="AJ62" s="99"/>
      <c r="AK62" s="99" t="s">
        <v>4444</v>
      </c>
      <c r="AL62" s="80">
        <v>45135</v>
      </c>
      <c r="AM62" s="99" t="s">
        <v>4631</v>
      </c>
      <c r="AN62" s="80">
        <v>45121</v>
      </c>
      <c r="AO62" s="99" t="s">
        <v>4502</v>
      </c>
      <c r="AP62" s="99" t="s">
        <v>483</v>
      </c>
      <c r="AQ62" s="99" t="s">
        <v>39</v>
      </c>
      <c r="AR62" s="99" t="s">
        <v>272</v>
      </c>
      <c r="AS62" s="99" t="s">
        <v>484</v>
      </c>
      <c r="AT62" s="99" t="s">
        <v>2108</v>
      </c>
      <c r="AU62" s="99" t="s">
        <v>75</v>
      </c>
      <c r="AV62" s="99" t="s">
        <v>35</v>
      </c>
      <c r="AW62" s="99" t="s">
        <v>36</v>
      </c>
      <c r="AX62" s="99" t="s">
        <v>37</v>
      </c>
      <c r="AY62" s="66">
        <v>0</v>
      </c>
      <c r="AZ62" s="66">
        <v>0</v>
      </c>
      <c r="BA62" s="66">
        <v>0</v>
      </c>
      <c r="BB62" s="66">
        <v>0</v>
      </c>
      <c r="BC62" s="66">
        <v>0</v>
      </c>
    </row>
    <row r="63" spans="1:55" ht="28.8" x14ac:dyDescent="0.3">
      <c r="A63" s="99" t="s">
        <v>465</v>
      </c>
      <c r="B63" s="99" t="s">
        <v>466</v>
      </c>
      <c r="C63" s="99" t="s">
        <v>467</v>
      </c>
      <c r="D63" s="99" t="s">
        <v>468</v>
      </c>
      <c r="E63" s="99" t="s">
        <v>469</v>
      </c>
      <c r="F63" s="99" t="s">
        <v>470</v>
      </c>
      <c r="G63" s="99" t="s">
        <v>558</v>
      </c>
      <c r="H63" s="99" t="s">
        <v>57</v>
      </c>
      <c r="I63" s="99" t="s">
        <v>559</v>
      </c>
      <c r="J63" s="99" t="s">
        <v>58</v>
      </c>
      <c r="K63" s="99" t="s">
        <v>560</v>
      </c>
      <c r="L63" s="99" t="s">
        <v>59</v>
      </c>
      <c r="M63" s="99" t="s">
        <v>561</v>
      </c>
      <c r="N63" s="99" t="s">
        <v>60</v>
      </c>
      <c r="O63" s="99" t="s">
        <v>562</v>
      </c>
      <c r="P63" s="99" t="s">
        <v>61</v>
      </c>
      <c r="Q63" s="99" t="s">
        <v>761</v>
      </c>
      <c r="R63" s="99" t="s">
        <v>943</v>
      </c>
      <c r="S63" s="99" t="s">
        <v>271</v>
      </c>
      <c r="T63" s="99" t="s">
        <v>33</v>
      </c>
      <c r="U63" s="99" t="s">
        <v>354</v>
      </c>
      <c r="V63" s="99" t="s">
        <v>3381</v>
      </c>
      <c r="W63" s="100" t="s">
        <v>4635</v>
      </c>
      <c r="X63" s="19">
        <v>168000</v>
      </c>
      <c r="Y63" s="99"/>
      <c r="Z63" s="80"/>
      <c r="AA63" s="99"/>
      <c r="AB63" s="80"/>
      <c r="AC63" s="99"/>
      <c r="AD63" s="99" t="s">
        <v>5045</v>
      </c>
      <c r="AE63" s="99" t="s">
        <v>4919</v>
      </c>
      <c r="AF63" s="99" t="s">
        <v>4636</v>
      </c>
      <c r="AG63" s="99" t="s">
        <v>4473</v>
      </c>
      <c r="AH63" s="99" t="s">
        <v>4873</v>
      </c>
      <c r="AI63" s="99"/>
      <c r="AJ63" s="99"/>
      <c r="AK63" s="99" t="s">
        <v>5046</v>
      </c>
      <c r="AL63" s="80">
        <v>45135</v>
      </c>
      <c r="AM63" s="99" t="s">
        <v>4637</v>
      </c>
      <c r="AN63" s="80">
        <v>45121</v>
      </c>
      <c r="AO63" s="99" t="s">
        <v>4502</v>
      </c>
      <c r="AP63" s="99" t="s">
        <v>483</v>
      </c>
      <c r="AQ63" s="99" t="s">
        <v>39</v>
      </c>
      <c r="AR63" s="99" t="s">
        <v>272</v>
      </c>
      <c r="AS63" s="99" t="s">
        <v>484</v>
      </c>
      <c r="AT63" s="99" t="s">
        <v>2108</v>
      </c>
      <c r="AU63" s="99" t="s">
        <v>75</v>
      </c>
      <c r="AV63" s="99" t="s">
        <v>35</v>
      </c>
      <c r="AW63" s="99" t="s">
        <v>36</v>
      </c>
      <c r="AX63" s="99" t="s">
        <v>37</v>
      </c>
      <c r="AY63" s="66">
        <v>0</v>
      </c>
      <c r="AZ63" s="66">
        <v>0</v>
      </c>
      <c r="BA63" s="66">
        <v>0</v>
      </c>
      <c r="BB63" s="66">
        <v>0</v>
      </c>
      <c r="BC63" s="66">
        <v>0</v>
      </c>
    </row>
    <row r="64" spans="1:55" ht="28.8" x14ac:dyDescent="0.3">
      <c r="A64" s="99" t="s">
        <v>465</v>
      </c>
      <c r="B64" s="99" t="s">
        <v>466</v>
      </c>
      <c r="C64" s="99" t="s">
        <v>467</v>
      </c>
      <c r="D64" s="99" t="s">
        <v>468</v>
      </c>
      <c r="E64" s="99" t="s">
        <v>469</v>
      </c>
      <c r="F64" s="99" t="s">
        <v>470</v>
      </c>
      <c r="G64" s="99" t="s">
        <v>558</v>
      </c>
      <c r="H64" s="99" t="s">
        <v>57</v>
      </c>
      <c r="I64" s="99" t="s">
        <v>559</v>
      </c>
      <c r="J64" s="99" t="s">
        <v>58</v>
      </c>
      <c r="K64" s="99" t="s">
        <v>560</v>
      </c>
      <c r="L64" s="99" t="s">
        <v>59</v>
      </c>
      <c r="M64" s="99" t="s">
        <v>561</v>
      </c>
      <c r="N64" s="99" t="s">
        <v>60</v>
      </c>
      <c r="O64" s="99" t="s">
        <v>562</v>
      </c>
      <c r="P64" s="99" t="s">
        <v>61</v>
      </c>
      <c r="Q64" s="99" t="s">
        <v>761</v>
      </c>
      <c r="R64" s="99" t="s">
        <v>943</v>
      </c>
      <c r="S64" s="99" t="s">
        <v>274</v>
      </c>
      <c r="T64" s="99" t="s">
        <v>41</v>
      </c>
      <c r="U64" s="99" t="s">
        <v>3389</v>
      </c>
      <c r="V64" s="99" t="s">
        <v>3390</v>
      </c>
      <c r="W64" s="100" t="s">
        <v>4632</v>
      </c>
      <c r="X64" s="19">
        <v>2100000</v>
      </c>
      <c r="Y64" s="99"/>
      <c r="Z64" s="80"/>
      <c r="AA64" s="99"/>
      <c r="AB64" s="80"/>
      <c r="AC64" s="99"/>
      <c r="AD64" s="99" t="s">
        <v>5047</v>
      </c>
      <c r="AE64" s="99" t="s">
        <v>4919</v>
      </c>
      <c r="AF64" s="99" t="s">
        <v>4633</v>
      </c>
      <c r="AG64" s="99" t="s">
        <v>4473</v>
      </c>
      <c r="AH64" s="99" t="s">
        <v>4873</v>
      </c>
      <c r="AI64" s="99"/>
      <c r="AJ64" s="99"/>
      <c r="AK64" s="99" t="s">
        <v>5048</v>
      </c>
      <c r="AL64" s="80">
        <v>45135</v>
      </c>
      <c r="AM64" s="99" t="s">
        <v>4634</v>
      </c>
      <c r="AN64" s="80">
        <v>45121</v>
      </c>
      <c r="AO64" s="99" t="s">
        <v>4502</v>
      </c>
      <c r="AP64" s="99" t="s">
        <v>483</v>
      </c>
      <c r="AQ64" s="99" t="s">
        <v>39</v>
      </c>
      <c r="AR64" s="99" t="s">
        <v>495</v>
      </c>
      <c r="AS64" s="99" t="s">
        <v>484</v>
      </c>
      <c r="AT64" s="99" t="s">
        <v>2108</v>
      </c>
      <c r="AU64" s="99" t="s">
        <v>116</v>
      </c>
      <c r="AV64" s="99" t="s">
        <v>35</v>
      </c>
      <c r="AW64" s="99" t="s">
        <v>36</v>
      </c>
      <c r="AX64" s="99" t="s">
        <v>37</v>
      </c>
      <c r="AY64" s="66">
        <v>0</v>
      </c>
      <c r="AZ64" s="66">
        <v>0</v>
      </c>
      <c r="BA64" s="66">
        <v>0</v>
      </c>
      <c r="BB64" s="66">
        <v>0</v>
      </c>
      <c r="BC64" s="66">
        <v>0</v>
      </c>
    </row>
    <row r="65" spans="1:57" ht="28.8" x14ac:dyDescent="0.3">
      <c r="A65" s="99" t="s">
        <v>465</v>
      </c>
      <c r="B65" s="99" t="s">
        <v>466</v>
      </c>
      <c r="C65" s="99" t="s">
        <v>467</v>
      </c>
      <c r="D65" s="99" t="s">
        <v>468</v>
      </c>
      <c r="E65" s="99" t="s">
        <v>469</v>
      </c>
      <c r="F65" s="99" t="s">
        <v>470</v>
      </c>
      <c r="G65" s="99" t="s">
        <v>558</v>
      </c>
      <c r="H65" s="99" t="s">
        <v>57</v>
      </c>
      <c r="I65" s="99" t="s">
        <v>559</v>
      </c>
      <c r="J65" s="99" t="s">
        <v>58</v>
      </c>
      <c r="K65" s="99" t="s">
        <v>560</v>
      </c>
      <c r="L65" s="99" t="s">
        <v>59</v>
      </c>
      <c r="M65" s="99" t="s">
        <v>561</v>
      </c>
      <c r="N65" s="99" t="s">
        <v>60</v>
      </c>
      <c r="O65" s="99" t="s">
        <v>562</v>
      </c>
      <c r="P65" s="99" t="s">
        <v>61</v>
      </c>
      <c r="Q65" s="99" t="s">
        <v>587</v>
      </c>
      <c r="R65" s="99" t="s">
        <v>588</v>
      </c>
      <c r="S65" s="99" t="s">
        <v>271</v>
      </c>
      <c r="T65" s="99" t="s">
        <v>33</v>
      </c>
      <c r="U65" s="99" t="s">
        <v>90</v>
      </c>
      <c r="V65" s="99" t="s">
        <v>2116</v>
      </c>
      <c r="W65" s="100" t="s">
        <v>4638</v>
      </c>
      <c r="X65" s="19">
        <v>1470000</v>
      </c>
      <c r="Y65" s="99"/>
      <c r="Z65" s="80"/>
      <c r="AA65" s="99"/>
      <c r="AB65" s="80"/>
      <c r="AC65" s="99"/>
      <c r="AD65" s="99" t="s">
        <v>5049</v>
      </c>
      <c r="AE65" s="99" t="s">
        <v>4919</v>
      </c>
      <c r="AF65" s="99" t="s">
        <v>4639</v>
      </c>
      <c r="AG65" s="99" t="s">
        <v>4530</v>
      </c>
      <c r="AH65" s="99" t="s">
        <v>4873</v>
      </c>
      <c r="AI65" s="99"/>
      <c r="AJ65" s="99"/>
      <c r="AK65" s="99" t="s">
        <v>5050</v>
      </c>
      <c r="AL65" s="80">
        <v>45135</v>
      </c>
      <c r="AM65" s="99" t="s">
        <v>4640</v>
      </c>
      <c r="AN65" s="80">
        <v>45114</v>
      </c>
      <c r="AO65" s="99" t="s">
        <v>4502</v>
      </c>
      <c r="AP65" s="99" t="s">
        <v>483</v>
      </c>
      <c r="AQ65" s="99" t="s">
        <v>39</v>
      </c>
      <c r="AR65" s="99" t="s">
        <v>272</v>
      </c>
      <c r="AS65" s="99" t="s">
        <v>484</v>
      </c>
      <c r="AT65" s="99" t="s">
        <v>592</v>
      </c>
      <c r="AU65" s="99" t="s">
        <v>293</v>
      </c>
      <c r="AV65" s="99" t="s">
        <v>35</v>
      </c>
      <c r="AW65" s="99" t="s">
        <v>36</v>
      </c>
      <c r="AX65" s="99" t="s">
        <v>47</v>
      </c>
      <c r="AY65" s="66">
        <v>0</v>
      </c>
      <c r="AZ65" s="66">
        <v>0</v>
      </c>
      <c r="BA65" s="66">
        <v>0</v>
      </c>
      <c r="BB65" s="66">
        <v>0</v>
      </c>
      <c r="BC65" s="66">
        <v>0</v>
      </c>
    </row>
    <row r="66" spans="1:57" x14ac:dyDescent="0.3">
      <c r="A66" s="99" t="s">
        <v>465</v>
      </c>
      <c r="B66" s="99" t="s">
        <v>466</v>
      </c>
      <c r="C66" s="99" t="s">
        <v>467</v>
      </c>
      <c r="D66" s="99" t="s">
        <v>468</v>
      </c>
      <c r="E66" s="99" t="s">
        <v>469</v>
      </c>
      <c r="F66" s="99" t="s">
        <v>470</v>
      </c>
      <c r="G66" s="99" t="s">
        <v>558</v>
      </c>
      <c r="H66" s="99" t="s">
        <v>57</v>
      </c>
      <c r="I66" s="99" t="s">
        <v>559</v>
      </c>
      <c r="J66" s="99" t="s">
        <v>58</v>
      </c>
      <c r="K66" s="99" t="s">
        <v>560</v>
      </c>
      <c r="L66" s="99" t="s">
        <v>59</v>
      </c>
      <c r="M66" s="99" t="s">
        <v>561</v>
      </c>
      <c r="N66" s="99" t="s">
        <v>60</v>
      </c>
      <c r="O66" s="99" t="s">
        <v>562</v>
      </c>
      <c r="P66" s="99" t="s">
        <v>61</v>
      </c>
      <c r="Q66" s="99" t="s">
        <v>587</v>
      </c>
      <c r="R66" s="99" t="s">
        <v>588</v>
      </c>
      <c r="S66" s="99" t="s">
        <v>271</v>
      </c>
      <c r="T66" s="99" t="s">
        <v>33</v>
      </c>
      <c r="U66" s="99" t="s">
        <v>89</v>
      </c>
      <c r="V66" s="99" t="s">
        <v>2120</v>
      </c>
      <c r="W66" s="100" t="s">
        <v>4641</v>
      </c>
      <c r="X66" s="19">
        <v>988000</v>
      </c>
      <c r="Y66" s="99"/>
      <c r="Z66" s="80"/>
      <c r="AA66" s="99"/>
      <c r="AB66" s="80"/>
      <c r="AC66" s="99"/>
      <c r="AD66" s="99" t="s">
        <v>5051</v>
      </c>
      <c r="AE66" s="99" t="s">
        <v>4919</v>
      </c>
      <c r="AF66" s="99" t="s">
        <v>4642</v>
      </c>
      <c r="AG66" s="99" t="s">
        <v>4509</v>
      </c>
      <c r="AH66" s="99" t="s">
        <v>4873</v>
      </c>
      <c r="AI66" s="99"/>
      <c r="AJ66" s="99"/>
      <c r="AK66" s="99" t="s">
        <v>5052</v>
      </c>
      <c r="AL66" s="80">
        <v>45135</v>
      </c>
      <c r="AM66" s="99" t="s">
        <v>4643</v>
      </c>
      <c r="AN66" s="80">
        <v>45113</v>
      </c>
      <c r="AO66" s="99" t="s">
        <v>4502</v>
      </c>
      <c r="AP66" s="99" t="s">
        <v>483</v>
      </c>
      <c r="AQ66" s="99" t="s">
        <v>39</v>
      </c>
      <c r="AR66" s="99" t="s">
        <v>272</v>
      </c>
      <c r="AS66" s="99" t="s">
        <v>484</v>
      </c>
      <c r="AT66" s="99" t="s">
        <v>592</v>
      </c>
      <c r="AU66" s="99" t="s">
        <v>293</v>
      </c>
      <c r="AV66" s="99" t="s">
        <v>35</v>
      </c>
      <c r="AW66" s="99" t="s">
        <v>36</v>
      </c>
      <c r="AX66" s="99" t="s">
        <v>47</v>
      </c>
      <c r="AY66" s="66">
        <v>0</v>
      </c>
      <c r="AZ66" s="66">
        <v>0</v>
      </c>
      <c r="BA66" s="66">
        <v>0</v>
      </c>
      <c r="BB66" s="66">
        <v>0</v>
      </c>
      <c r="BC66" s="66">
        <v>0</v>
      </c>
    </row>
    <row r="67" spans="1:57" ht="28.8" x14ac:dyDescent="0.3">
      <c r="A67" s="99" t="s">
        <v>465</v>
      </c>
      <c r="B67" s="99" t="s">
        <v>466</v>
      </c>
      <c r="C67" s="99" t="s">
        <v>467</v>
      </c>
      <c r="D67" s="99" t="s">
        <v>468</v>
      </c>
      <c r="E67" s="99" t="s">
        <v>469</v>
      </c>
      <c r="F67" s="99" t="s">
        <v>470</v>
      </c>
      <c r="G67" s="99" t="s">
        <v>558</v>
      </c>
      <c r="H67" s="99" t="s">
        <v>57</v>
      </c>
      <c r="I67" s="99" t="s">
        <v>559</v>
      </c>
      <c r="J67" s="99" t="s">
        <v>58</v>
      </c>
      <c r="K67" s="99" t="s">
        <v>560</v>
      </c>
      <c r="L67" s="99" t="s">
        <v>59</v>
      </c>
      <c r="M67" s="99" t="s">
        <v>561</v>
      </c>
      <c r="N67" s="99" t="s">
        <v>60</v>
      </c>
      <c r="O67" s="99" t="s">
        <v>562</v>
      </c>
      <c r="P67" s="99" t="s">
        <v>61</v>
      </c>
      <c r="Q67" s="99" t="s">
        <v>587</v>
      </c>
      <c r="R67" s="99" t="s">
        <v>588</v>
      </c>
      <c r="S67" s="99" t="s">
        <v>274</v>
      </c>
      <c r="T67" s="99" t="s">
        <v>41</v>
      </c>
      <c r="U67" s="99" t="s">
        <v>589</v>
      </c>
      <c r="V67" s="99" t="s">
        <v>110</v>
      </c>
      <c r="W67" s="100" t="s">
        <v>4644</v>
      </c>
      <c r="X67" s="19">
        <v>5275182</v>
      </c>
      <c r="Y67" s="99"/>
      <c r="Z67" s="80"/>
      <c r="AA67" s="99"/>
      <c r="AB67" s="80"/>
      <c r="AC67" s="99"/>
      <c r="AD67" s="99" t="s">
        <v>5053</v>
      </c>
      <c r="AE67" s="99" t="s">
        <v>4919</v>
      </c>
      <c r="AF67" s="99" t="s">
        <v>4645</v>
      </c>
      <c r="AG67" s="99" t="s">
        <v>4516</v>
      </c>
      <c r="AH67" s="99" t="s">
        <v>4873</v>
      </c>
      <c r="AI67" s="99"/>
      <c r="AJ67" s="99"/>
      <c r="AK67" s="99" t="s">
        <v>5054</v>
      </c>
      <c r="AL67" s="80">
        <v>45135</v>
      </c>
      <c r="AM67" s="99" t="s">
        <v>4646</v>
      </c>
      <c r="AN67" s="80">
        <v>45127</v>
      </c>
      <c r="AO67" s="99" t="s">
        <v>4502</v>
      </c>
      <c r="AP67" s="99" t="s">
        <v>483</v>
      </c>
      <c r="AQ67" s="99" t="s">
        <v>39</v>
      </c>
      <c r="AR67" s="99" t="s">
        <v>495</v>
      </c>
      <c r="AS67" s="99" t="s">
        <v>484</v>
      </c>
      <c r="AT67" s="99" t="s">
        <v>592</v>
      </c>
      <c r="AU67" s="99" t="s">
        <v>294</v>
      </c>
      <c r="AV67" s="99" t="s">
        <v>35</v>
      </c>
      <c r="AW67" s="99" t="s">
        <v>36</v>
      </c>
      <c r="AX67" s="99" t="s">
        <v>47</v>
      </c>
      <c r="AY67" s="66">
        <v>0</v>
      </c>
      <c r="AZ67" s="66">
        <v>0</v>
      </c>
      <c r="BA67" s="66">
        <v>0</v>
      </c>
      <c r="BB67" s="66">
        <v>0</v>
      </c>
      <c r="BC67" s="66">
        <v>0</v>
      </c>
    </row>
    <row r="68" spans="1:57" ht="28.8" x14ac:dyDescent="0.3">
      <c r="A68" s="99" t="s">
        <v>465</v>
      </c>
      <c r="B68" s="99" t="s">
        <v>466</v>
      </c>
      <c r="C68" s="99" t="s">
        <v>467</v>
      </c>
      <c r="D68" s="99" t="s">
        <v>468</v>
      </c>
      <c r="E68" s="99" t="s">
        <v>469</v>
      </c>
      <c r="F68" s="99" t="s">
        <v>470</v>
      </c>
      <c r="G68" s="99" t="s">
        <v>558</v>
      </c>
      <c r="H68" s="99" t="s">
        <v>57</v>
      </c>
      <c r="I68" s="99" t="s">
        <v>559</v>
      </c>
      <c r="J68" s="99" t="s">
        <v>58</v>
      </c>
      <c r="K68" s="99" t="s">
        <v>560</v>
      </c>
      <c r="L68" s="99" t="s">
        <v>59</v>
      </c>
      <c r="M68" s="99" t="s">
        <v>561</v>
      </c>
      <c r="N68" s="99" t="s">
        <v>60</v>
      </c>
      <c r="O68" s="99" t="s">
        <v>562</v>
      </c>
      <c r="P68" s="99" t="s">
        <v>61</v>
      </c>
      <c r="Q68" s="99" t="s">
        <v>587</v>
      </c>
      <c r="R68" s="99" t="s">
        <v>588</v>
      </c>
      <c r="S68" s="99" t="s">
        <v>274</v>
      </c>
      <c r="T68" s="99" t="s">
        <v>41</v>
      </c>
      <c r="U68" s="99" t="s">
        <v>589</v>
      </c>
      <c r="V68" s="99" t="s">
        <v>110</v>
      </c>
      <c r="W68" s="100" t="s">
        <v>4647</v>
      </c>
      <c r="X68" s="19">
        <v>6290325</v>
      </c>
      <c r="Y68" s="99"/>
      <c r="Z68" s="80"/>
      <c r="AA68" s="99"/>
      <c r="AB68" s="80"/>
      <c r="AC68" s="99"/>
      <c r="AD68" s="99" t="s">
        <v>5055</v>
      </c>
      <c r="AE68" s="99" t="s">
        <v>4919</v>
      </c>
      <c r="AF68" s="99" t="s">
        <v>4648</v>
      </c>
      <c r="AG68" s="99" t="s">
        <v>4594</v>
      </c>
      <c r="AH68" s="99" t="s">
        <v>4873</v>
      </c>
      <c r="AI68" s="99"/>
      <c r="AJ68" s="99"/>
      <c r="AK68" s="99" t="s">
        <v>5056</v>
      </c>
      <c r="AL68" s="80">
        <v>45135</v>
      </c>
      <c r="AM68" s="99" t="s">
        <v>4649</v>
      </c>
      <c r="AN68" s="80">
        <v>45133</v>
      </c>
      <c r="AO68" s="99" t="s">
        <v>4502</v>
      </c>
      <c r="AP68" s="99" t="s">
        <v>483</v>
      </c>
      <c r="AQ68" s="99" t="s">
        <v>39</v>
      </c>
      <c r="AR68" s="99" t="s">
        <v>495</v>
      </c>
      <c r="AS68" s="99" t="s">
        <v>484</v>
      </c>
      <c r="AT68" s="99" t="s">
        <v>592</v>
      </c>
      <c r="AU68" s="99" t="s">
        <v>294</v>
      </c>
      <c r="AV68" s="99" t="s">
        <v>35</v>
      </c>
      <c r="AW68" s="99" t="s">
        <v>36</v>
      </c>
      <c r="AX68" s="99" t="s">
        <v>47</v>
      </c>
      <c r="AY68" s="66">
        <v>0</v>
      </c>
      <c r="AZ68" s="66">
        <v>0</v>
      </c>
      <c r="BA68" s="66">
        <v>0</v>
      </c>
      <c r="BB68" s="66">
        <v>0</v>
      </c>
      <c r="BC68" s="66">
        <v>0</v>
      </c>
    </row>
    <row r="69" spans="1:57" ht="28.8" x14ac:dyDescent="0.3">
      <c r="A69" s="99" t="s">
        <v>465</v>
      </c>
      <c r="B69" s="99" t="s">
        <v>466</v>
      </c>
      <c r="C69" s="99" t="s">
        <v>467</v>
      </c>
      <c r="D69" s="99" t="s">
        <v>468</v>
      </c>
      <c r="E69" s="99" t="s">
        <v>469</v>
      </c>
      <c r="F69" s="99" t="s">
        <v>470</v>
      </c>
      <c r="G69" s="99" t="s">
        <v>558</v>
      </c>
      <c r="H69" s="99" t="s">
        <v>57</v>
      </c>
      <c r="I69" s="99" t="s">
        <v>559</v>
      </c>
      <c r="J69" s="99" t="s">
        <v>58</v>
      </c>
      <c r="K69" s="99" t="s">
        <v>637</v>
      </c>
      <c r="L69" s="99" t="s">
        <v>78</v>
      </c>
      <c r="M69" s="99" t="s">
        <v>836</v>
      </c>
      <c r="N69" s="99" t="s">
        <v>102</v>
      </c>
      <c r="O69" s="99" t="s">
        <v>562</v>
      </c>
      <c r="P69" s="99" t="s">
        <v>103</v>
      </c>
      <c r="Q69" s="99" t="s">
        <v>503</v>
      </c>
      <c r="R69" s="99" t="s">
        <v>952</v>
      </c>
      <c r="S69" s="99" t="s">
        <v>271</v>
      </c>
      <c r="T69" s="99" t="s">
        <v>33</v>
      </c>
      <c r="U69" s="99" t="s">
        <v>1964</v>
      </c>
      <c r="V69" s="99" t="s">
        <v>2124</v>
      </c>
      <c r="W69" s="100" t="s">
        <v>4650</v>
      </c>
      <c r="X69" s="19">
        <v>1493050</v>
      </c>
      <c r="Y69" s="99"/>
      <c r="Z69" s="80"/>
      <c r="AA69" s="99"/>
      <c r="AB69" s="80"/>
      <c r="AC69" s="99"/>
      <c r="AD69" s="99" t="s">
        <v>5057</v>
      </c>
      <c r="AE69" s="99" t="s">
        <v>4919</v>
      </c>
      <c r="AF69" s="99" t="s">
        <v>4651</v>
      </c>
      <c r="AG69" s="99" t="s">
        <v>4652</v>
      </c>
      <c r="AH69" s="99" t="s">
        <v>4873</v>
      </c>
      <c r="AI69" s="99"/>
      <c r="AJ69" s="99"/>
      <c r="AK69" s="99" t="s">
        <v>5058</v>
      </c>
      <c r="AL69" s="80">
        <v>45135</v>
      </c>
      <c r="AM69" s="99" t="s">
        <v>4653</v>
      </c>
      <c r="AN69" s="80">
        <v>45126</v>
      </c>
      <c r="AO69" s="99" t="s">
        <v>4561</v>
      </c>
      <c r="AP69" s="99" t="s">
        <v>483</v>
      </c>
      <c r="AQ69" s="99" t="s">
        <v>39</v>
      </c>
      <c r="AR69" s="99" t="s">
        <v>272</v>
      </c>
      <c r="AS69" s="99" t="s">
        <v>484</v>
      </c>
      <c r="AT69" s="99" t="s">
        <v>1744</v>
      </c>
      <c r="AU69" s="99" t="s">
        <v>264</v>
      </c>
      <c r="AV69" s="99" t="s">
        <v>35</v>
      </c>
      <c r="AW69" s="99" t="s">
        <v>82</v>
      </c>
      <c r="AX69" s="99" t="s">
        <v>96</v>
      </c>
      <c r="AY69" s="66">
        <v>0</v>
      </c>
      <c r="AZ69" s="66">
        <v>0</v>
      </c>
      <c r="BA69" s="66">
        <v>0</v>
      </c>
      <c r="BB69" s="66">
        <v>29861</v>
      </c>
      <c r="BC69" s="66">
        <v>0</v>
      </c>
    </row>
    <row r="70" spans="1:57" ht="28.8" x14ac:dyDescent="0.3">
      <c r="A70" s="99" t="s">
        <v>465</v>
      </c>
      <c r="B70" s="99" t="s">
        <v>466</v>
      </c>
      <c r="C70" s="99" t="s">
        <v>467</v>
      </c>
      <c r="D70" s="99" t="s">
        <v>468</v>
      </c>
      <c r="E70" s="99" t="s">
        <v>469</v>
      </c>
      <c r="F70" s="99" t="s">
        <v>470</v>
      </c>
      <c r="G70" s="99" t="s">
        <v>558</v>
      </c>
      <c r="H70" s="99" t="s">
        <v>57</v>
      </c>
      <c r="I70" s="99" t="s">
        <v>559</v>
      </c>
      <c r="J70" s="99" t="s">
        <v>58</v>
      </c>
      <c r="K70" s="99" t="s">
        <v>637</v>
      </c>
      <c r="L70" s="99" t="s">
        <v>78</v>
      </c>
      <c r="M70" s="99" t="s">
        <v>836</v>
      </c>
      <c r="N70" s="99" t="s">
        <v>102</v>
      </c>
      <c r="O70" s="99" t="s">
        <v>562</v>
      </c>
      <c r="P70" s="99" t="s">
        <v>103</v>
      </c>
      <c r="Q70" s="99" t="s">
        <v>503</v>
      </c>
      <c r="R70" s="99" t="s">
        <v>952</v>
      </c>
      <c r="S70" s="99" t="s">
        <v>271</v>
      </c>
      <c r="T70" s="99" t="s">
        <v>33</v>
      </c>
      <c r="U70" s="99" t="s">
        <v>90</v>
      </c>
      <c r="V70" s="99" t="s">
        <v>1745</v>
      </c>
      <c r="W70" s="100" t="s">
        <v>4654</v>
      </c>
      <c r="X70" s="19">
        <v>1455000</v>
      </c>
      <c r="Y70" s="99"/>
      <c r="Z70" s="80"/>
      <c r="AA70" s="99"/>
      <c r="AB70" s="80"/>
      <c r="AC70" s="99"/>
      <c r="AD70" s="99" t="s">
        <v>5059</v>
      </c>
      <c r="AE70" s="99" t="s">
        <v>4919</v>
      </c>
      <c r="AF70" s="99" t="s">
        <v>4655</v>
      </c>
      <c r="AG70" s="99" t="s">
        <v>4430</v>
      </c>
      <c r="AH70" s="99" t="s">
        <v>4873</v>
      </c>
      <c r="AI70" s="99"/>
      <c r="AJ70" s="99"/>
      <c r="AK70" s="99" t="s">
        <v>5060</v>
      </c>
      <c r="AL70" s="80">
        <v>45135</v>
      </c>
      <c r="AM70" s="99" t="s">
        <v>4656</v>
      </c>
      <c r="AN70" s="80">
        <v>45112</v>
      </c>
      <c r="AO70" s="99" t="s">
        <v>4561</v>
      </c>
      <c r="AP70" s="99" t="s">
        <v>483</v>
      </c>
      <c r="AQ70" s="99" t="s">
        <v>39</v>
      </c>
      <c r="AR70" s="99" t="s">
        <v>272</v>
      </c>
      <c r="AS70" s="99" t="s">
        <v>484</v>
      </c>
      <c r="AT70" s="99" t="s">
        <v>1744</v>
      </c>
      <c r="AU70" s="99" t="s">
        <v>264</v>
      </c>
      <c r="AV70" s="99" t="s">
        <v>35</v>
      </c>
      <c r="AW70" s="99" t="s">
        <v>82</v>
      </c>
      <c r="AX70" s="99" t="s">
        <v>96</v>
      </c>
      <c r="AY70" s="66">
        <v>0</v>
      </c>
      <c r="AZ70" s="66">
        <v>0</v>
      </c>
      <c r="BA70" s="66">
        <v>0</v>
      </c>
      <c r="BB70" s="66">
        <v>0</v>
      </c>
      <c r="BC70" s="66">
        <v>0</v>
      </c>
    </row>
    <row r="71" spans="1:57" ht="28.8" x14ac:dyDescent="0.3">
      <c r="A71" s="99" t="s">
        <v>465</v>
      </c>
      <c r="B71" s="99" t="s">
        <v>466</v>
      </c>
      <c r="C71" s="99" t="s">
        <v>467</v>
      </c>
      <c r="D71" s="99" t="s">
        <v>468</v>
      </c>
      <c r="E71" s="99" t="s">
        <v>469</v>
      </c>
      <c r="F71" s="99" t="s">
        <v>470</v>
      </c>
      <c r="G71" s="99" t="s">
        <v>558</v>
      </c>
      <c r="H71" s="99" t="s">
        <v>57</v>
      </c>
      <c r="I71" s="99" t="s">
        <v>559</v>
      </c>
      <c r="J71" s="99" t="s">
        <v>58</v>
      </c>
      <c r="K71" s="99" t="s">
        <v>637</v>
      </c>
      <c r="L71" s="99" t="s">
        <v>78</v>
      </c>
      <c r="M71" s="99" t="s">
        <v>836</v>
      </c>
      <c r="N71" s="99" t="s">
        <v>102</v>
      </c>
      <c r="O71" s="99" t="s">
        <v>562</v>
      </c>
      <c r="P71" s="99" t="s">
        <v>103</v>
      </c>
      <c r="Q71" s="99" t="s">
        <v>503</v>
      </c>
      <c r="R71" s="99" t="s">
        <v>952</v>
      </c>
      <c r="S71" s="99" t="s">
        <v>271</v>
      </c>
      <c r="T71" s="99" t="s">
        <v>33</v>
      </c>
      <c r="U71" s="99" t="s">
        <v>89</v>
      </c>
      <c r="V71" s="99" t="s">
        <v>1749</v>
      </c>
      <c r="W71" s="100" t="s">
        <v>4657</v>
      </c>
      <c r="X71" s="19">
        <v>972000</v>
      </c>
      <c r="Y71" s="99"/>
      <c r="Z71" s="80"/>
      <c r="AA71" s="99"/>
      <c r="AB71" s="80"/>
      <c r="AC71" s="99"/>
      <c r="AD71" s="99" t="s">
        <v>5061</v>
      </c>
      <c r="AE71" s="99" t="s">
        <v>4919</v>
      </c>
      <c r="AF71" s="99" t="s">
        <v>4658</v>
      </c>
      <c r="AG71" s="99" t="s">
        <v>4440</v>
      </c>
      <c r="AH71" s="99" t="s">
        <v>4873</v>
      </c>
      <c r="AI71" s="99"/>
      <c r="AJ71" s="99"/>
      <c r="AK71" s="99" t="s">
        <v>5062</v>
      </c>
      <c r="AL71" s="80">
        <v>45135</v>
      </c>
      <c r="AM71" s="99" t="s">
        <v>4659</v>
      </c>
      <c r="AN71" s="80">
        <v>45119</v>
      </c>
      <c r="AO71" s="99" t="s">
        <v>4561</v>
      </c>
      <c r="AP71" s="99" t="s">
        <v>483</v>
      </c>
      <c r="AQ71" s="99" t="s">
        <v>39</v>
      </c>
      <c r="AR71" s="99" t="s">
        <v>272</v>
      </c>
      <c r="AS71" s="99" t="s">
        <v>484</v>
      </c>
      <c r="AT71" s="99" t="s">
        <v>1744</v>
      </c>
      <c r="AU71" s="99" t="s">
        <v>264</v>
      </c>
      <c r="AV71" s="99" t="s">
        <v>35</v>
      </c>
      <c r="AW71" s="99" t="s">
        <v>82</v>
      </c>
      <c r="AX71" s="99" t="s">
        <v>96</v>
      </c>
      <c r="AY71" s="66">
        <v>0</v>
      </c>
      <c r="AZ71" s="66">
        <v>0</v>
      </c>
      <c r="BA71" s="66">
        <v>0</v>
      </c>
      <c r="BB71" s="66">
        <v>0</v>
      </c>
      <c r="BC71" s="66">
        <v>0</v>
      </c>
    </row>
    <row r="72" spans="1:57" ht="28.8" x14ac:dyDescent="0.3">
      <c r="A72" s="99" t="s">
        <v>465</v>
      </c>
      <c r="B72" s="99" t="s">
        <v>466</v>
      </c>
      <c r="C72" s="99" t="s">
        <v>467</v>
      </c>
      <c r="D72" s="99" t="s">
        <v>468</v>
      </c>
      <c r="E72" s="99" t="s">
        <v>469</v>
      </c>
      <c r="F72" s="99" t="s">
        <v>470</v>
      </c>
      <c r="G72" s="99" t="s">
        <v>558</v>
      </c>
      <c r="H72" s="99" t="s">
        <v>57</v>
      </c>
      <c r="I72" s="99" t="s">
        <v>559</v>
      </c>
      <c r="J72" s="99" t="s">
        <v>58</v>
      </c>
      <c r="K72" s="99" t="s">
        <v>637</v>
      </c>
      <c r="L72" s="99" t="s">
        <v>78</v>
      </c>
      <c r="M72" s="99" t="s">
        <v>836</v>
      </c>
      <c r="N72" s="99" t="s">
        <v>102</v>
      </c>
      <c r="O72" s="99" t="s">
        <v>562</v>
      </c>
      <c r="P72" s="99" t="s">
        <v>103</v>
      </c>
      <c r="Q72" s="99" t="s">
        <v>503</v>
      </c>
      <c r="R72" s="99" t="s">
        <v>952</v>
      </c>
      <c r="S72" s="99" t="s">
        <v>275</v>
      </c>
      <c r="T72" s="99" t="s">
        <v>55</v>
      </c>
      <c r="U72" s="99" t="s">
        <v>1623</v>
      </c>
      <c r="V72" s="99" t="s">
        <v>1753</v>
      </c>
      <c r="W72" s="100" t="s">
        <v>4660</v>
      </c>
      <c r="X72" s="19">
        <v>181203</v>
      </c>
      <c r="Y72" s="99"/>
      <c r="Z72" s="80"/>
      <c r="AA72" s="99"/>
      <c r="AB72" s="80"/>
      <c r="AC72" s="99"/>
      <c r="AD72" s="99" t="s">
        <v>5063</v>
      </c>
      <c r="AE72" s="99" t="s">
        <v>4919</v>
      </c>
      <c r="AF72" s="99" t="s">
        <v>4661</v>
      </c>
      <c r="AG72" s="99" t="s">
        <v>4505</v>
      </c>
      <c r="AH72" s="99" t="s">
        <v>4873</v>
      </c>
      <c r="AI72" s="99"/>
      <c r="AJ72" s="99"/>
      <c r="AK72" s="99" t="s">
        <v>5064</v>
      </c>
      <c r="AL72" s="80">
        <v>45135</v>
      </c>
      <c r="AM72" s="99" t="s">
        <v>4662</v>
      </c>
      <c r="AN72" s="80">
        <v>45111</v>
      </c>
      <c r="AO72" s="99" t="s">
        <v>4561</v>
      </c>
      <c r="AP72" s="99" t="s">
        <v>483</v>
      </c>
      <c r="AQ72" s="99" t="s">
        <v>39</v>
      </c>
      <c r="AR72" s="99" t="s">
        <v>644</v>
      </c>
      <c r="AS72" s="99" t="s">
        <v>484</v>
      </c>
      <c r="AT72" s="99" t="s">
        <v>1744</v>
      </c>
      <c r="AU72" s="99" t="s">
        <v>104</v>
      </c>
      <c r="AV72" s="99" t="s">
        <v>35</v>
      </c>
      <c r="AW72" s="99" t="s">
        <v>82</v>
      </c>
      <c r="AX72" s="99" t="s">
        <v>96</v>
      </c>
      <c r="AY72" s="66">
        <v>0</v>
      </c>
      <c r="AZ72" s="66">
        <v>0</v>
      </c>
      <c r="BA72" s="66">
        <v>0</v>
      </c>
      <c r="BB72" s="66">
        <v>0</v>
      </c>
      <c r="BC72" s="66">
        <v>0</v>
      </c>
    </row>
    <row r="73" spans="1:57" ht="28.8" x14ac:dyDescent="0.3">
      <c r="A73" s="99" t="s">
        <v>465</v>
      </c>
      <c r="B73" s="99" t="s">
        <v>466</v>
      </c>
      <c r="C73" s="99" t="s">
        <v>467</v>
      </c>
      <c r="D73" s="99" t="s">
        <v>468</v>
      </c>
      <c r="E73" s="99" t="s">
        <v>469</v>
      </c>
      <c r="F73" s="99" t="s">
        <v>470</v>
      </c>
      <c r="G73" s="99" t="s">
        <v>558</v>
      </c>
      <c r="H73" s="99" t="s">
        <v>57</v>
      </c>
      <c r="I73" s="99" t="s">
        <v>559</v>
      </c>
      <c r="J73" s="99" t="s">
        <v>58</v>
      </c>
      <c r="K73" s="99" t="s">
        <v>637</v>
      </c>
      <c r="L73" s="99" t="s">
        <v>78</v>
      </c>
      <c r="M73" s="99" t="s">
        <v>836</v>
      </c>
      <c r="N73" s="99" t="s">
        <v>102</v>
      </c>
      <c r="O73" s="99" t="s">
        <v>562</v>
      </c>
      <c r="P73" s="99" t="s">
        <v>103</v>
      </c>
      <c r="Q73" s="99" t="s">
        <v>476</v>
      </c>
      <c r="R73" s="99" t="s">
        <v>106</v>
      </c>
      <c r="S73" s="99" t="s">
        <v>271</v>
      </c>
      <c r="T73" s="99" t="s">
        <v>33</v>
      </c>
      <c r="U73" s="99" t="s">
        <v>1964</v>
      </c>
      <c r="V73" s="99" t="s">
        <v>2137</v>
      </c>
      <c r="W73" s="100" t="s">
        <v>4663</v>
      </c>
      <c r="X73" s="19">
        <v>1493300</v>
      </c>
      <c r="Y73" s="99"/>
      <c r="Z73" s="80"/>
      <c r="AA73" s="99"/>
      <c r="AB73" s="80"/>
      <c r="AC73" s="99"/>
      <c r="AD73" s="99" t="s">
        <v>5065</v>
      </c>
      <c r="AE73" s="99" t="s">
        <v>4919</v>
      </c>
      <c r="AF73" s="99" t="s">
        <v>4664</v>
      </c>
      <c r="AG73" s="99" t="s">
        <v>4473</v>
      </c>
      <c r="AH73" s="99" t="s">
        <v>4873</v>
      </c>
      <c r="AI73" s="99"/>
      <c r="AJ73" s="99"/>
      <c r="AK73" s="99" t="s">
        <v>5066</v>
      </c>
      <c r="AL73" s="80">
        <v>45135</v>
      </c>
      <c r="AM73" s="99" t="s">
        <v>4665</v>
      </c>
      <c r="AN73" s="80">
        <v>45121</v>
      </c>
      <c r="AO73" s="99" t="s">
        <v>4561</v>
      </c>
      <c r="AP73" s="99" t="s">
        <v>483</v>
      </c>
      <c r="AQ73" s="99" t="s">
        <v>39</v>
      </c>
      <c r="AR73" s="99" t="s">
        <v>272</v>
      </c>
      <c r="AS73" s="99" t="s">
        <v>484</v>
      </c>
      <c r="AT73" s="99" t="s">
        <v>2141</v>
      </c>
      <c r="AU73" s="99" t="s">
        <v>263</v>
      </c>
      <c r="AV73" s="99" t="s">
        <v>35</v>
      </c>
      <c r="AW73" s="99" t="s">
        <v>82</v>
      </c>
      <c r="AX73" s="99" t="s">
        <v>96</v>
      </c>
      <c r="AY73" s="66">
        <v>0</v>
      </c>
      <c r="AZ73" s="66">
        <v>0</v>
      </c>
      <c r="BA73" s="66">
        <v>0</v>
      </c>
      <c r="BB73" s="66">
        <v>29866</v>
      </c>
      <c r="BC73" s="66">
        <v>0</v>
      </c>
    </row>
    <row r="74" spans="1:57" ht="28.8" x14ac:dyDescent="0.3">
      <c r="A74" s="99" t="s">
        <v>465</v>
      </c>
      <c r="B74" s="99" t="s">
        <v>466</v>
      </c>
      <c r="C74" s="99" t="s">
        <v>467</v>
      </c>
      <c r="D74" s="99" t="s">
        <v>468</v>
      </c>
      <c r="E74" s="99" t="s">
        <v>469</v>
      </c>
      <c r="F74" s="99" t="s">
        <v>470</v>
      </c>
      <c r="G74" s="99" t="s">
        <v>558</v>
      </c>
      <c r="H74" s="99" t="s">
        <v>57</v>
      </c>
      <c r="I74" s="99" t="s">
        <v>559</v>
      </c>
      <c r="J74" s="99" t="s">
        <v>58</v>
      </c>
      <c r="K74" s="99" t="s">
        <v>637</v>
      </c>
      <c r="L74" s="99" t="s">
        <v>78</v>
      </c>
      <c r="M74" s="99" t="s">
        <v>836</v>
      </c>
      <c r="N74" s="99" t="s">
        <v>102</v>
      </c>
      <c r="O74" s="99" t="s">
        <v>562</v>
      </c>
      <c r="P74" s="99" t="s">
        <v>103</v>
      </c>
      <c r="Q74" s="99" t="s">
        <v>476</v>
      </c>
      <c r="R74" s="99" t="s">
        <v>106</v>
      </c>
      <c r="S74" s="99" t="s">
        <v>271</v>
      </c>
      <c r="T74" s="99" t="s">
        <v>33</v>
      </c>
      <c r="U74" s="99" t="s">
        <v>90</v>
      </c>
      <c r="V74" s="99" t="s">
        <v>2142</v>
      </c>
      <c r="W74" s="100" t="s">
        <v>4666</v>
      </c>
      <c r="X74" s="19">
        <v>1495000</v>
      </c>
      <c r="Y74" s="99"/>
      <c r="Z74" s="80"/>
      <c r="AA74" s="99"/>
      <c r="AB74" s="80"/>
      <c r="AC74" s="99"/>
      <c r="AD74" s="99" t="s">
        <v>5067</v>
      </c>
      <c r="AE74" s="99" t="s">
        <v>4919</v>
      </c>
      <c r="AF74" s="99" t="s">
        <v>4667</v>
      </c>
      <c r="AG74" s="99" t="s">
        <v>4516</v>
      </c>
      <c r="AH74" s="99" t="s">
        <v>4873</v>
      </c>
      <c r="AI74" s="99"/>
      <c r="AJ74" s="99"/>
      <c r="AK74" s="99" t="s">
        <v>5068</v>
      </c>
      <c r="AL74" s="80">
        <v>45135</v>
      </c>
      <c r="AM74" s="99" t="s">
        <v>4668</v>
      </c>
      <c r="AN74" s="80">
        <v>45127</v>
      </c>
      <c r="AO74" s="99" t="s">
        <v>4561</v>
      </c>
      <c r="AP74" s="99" t="s">
        <v>483</v>
      </c>
      <c r="AQ74" s="99" t="s">
        <v>39</v>
      </c>
      <c r="AR74" s="99" t="s">
        <v>272</v>
      </c>
      <c r="AS74" s="99" t="s">
        <v>484</v>
      </c>
      <c r="AT74" s="99" t="s">
        <v>2141</v>
      </c>
      <c r="AU74" s="99" t="s">
        <v>263</v>
      </c>
      <c r="AV74" s="99" t="s">
        <v>35</v>
      </c>
      <c r="AW74" s="99" t="s">
        <v>82</v>
      </c>
      <c r="AX74" s="99" t="s">
        <v>96</v>
      </c>
      <c r="AY74" s="66">
        <v>0</v>
      </c>
      <c r="AZ74" s="66">
        <v>0</v>
      </c>
      <c r="BA74" s="66">
        <v>0</v>
      </c>
      <c r="BB74" s="66">
        <v>0</v>
      </c>
      <c r="BC74" s="66">
        <v>0</v>
      </c>
    </row>
    <row r="75" spans="1:57" ht="28.8" x14ac:dyDescent="0.3">
      <c r="A75" s="99" t="s">
        <v>465</v>
      </c>
      <c r="B75" s="99" t="s">
        <v>466</v>
      </c>
      <c r="C75" s="99" t="s">
        <v>467</v>
      </c>
      <c r="D75" s="99" t="s">
        <v>468</v>
      </c>
      <c r="E75" s="99" t="s">
        <v>469</v>
      </c>
      <c r="F75" s="99" t="s">
        <v>470</v>
      </c>
      <c r="G75" s="99" t="s">
        <v>558</v>
      </c>
      <c r="H75" s="99" t="s">
        <v>57</v>
      </c>
      <c r="I75" s="99" t="s">
        <v>559</v>
      </c>
      <c r="J75" s="99" t="s">
        <v>58</v>
      </c>
      <c r="K75" s="99" t="s">
        <v>637</v>
      </c>
      <c r="L75" s="99" t="s">
        <v>78</v>
      </c>
      <c r="M75" s="99" t="s">
        <v>836</v>
      </c>
      <c r="N75" s="99" t="s">
        <v>102</v>
      </c>
      <c r="O75" s="99" t="s">
        <v>562</v>
      </c>
      <c r="P75" s="99" t="s">
        <v>103</v>
      </c>
      <c r="Q75" s="99" t="s">
        <v>476</v>
      </c>
      <c r="R75" s="99" t="s">
        <v>106</v>
      </c>
      <c r="S75" s="99" t="s">
        <v>271</v>
      </c>
      <c r="T75" s="99" t="s">
        <v>33</v>
      </c>
      <c r="U75" s="99" t="s">
        <v>89</v>
      </c>
      <c r="V75" s="99" t="s">
        <v>2146</v>
      </c>
      <c r="W75" s="100" t="s">
        <v>4669</v>
      </c>
      <c r="X75" s="19">
        <v>959000</v>
      </c>
      <c r="Y75" s="99"/>
      <c r="Z75" s="80"/>
      <c r="AA75" s="99"/>
      <c r="AB75" s="80"/>
      <c r="AC75" s="99"/>
      <c r="AD75" s="99" t="s">
        <v>5069</v>
      </c>
      <c r="AE75" s="99" t="s">
        <v>4919</v>
      </c>
      <c r="AF75" s="99" t="s">
        <v>4670</v>
      </c>
      <c r="AG75" s="99" t="s">
        <v>4509</v>
      </c>
      <c r="AH75" s="99" t="s">
        <v>4873</v>
      </c>
      <c r="AI75" s="99"/>
      <c r="AJ75" s="99"/>
      <c r="AK75" s="99" t="s">
        <v>5070</v>
      </c>
      <c r="AL75" s="80">
        <v>45135</v>
      </c>
      <c r="AM75" s="99" t="s">
        <v>4671</v>
      </c>
      <c r="AN75" s="80">
        <v>45113</v>
      </c>
      <c r="AO75" s="99" t="s">
        <v>4561</v>
      </c>
      <c r="AP75" s="99" t="s">
        <v>483</v>
      </c>
      <c r="AQ75" s="99" t="s">
        <v>39</v>
      </c>
      <c r="AR75" s="99" t="s">
        <v>272</v>
      </c>
      <c r="AS75" s="99" t="s">
        <v>484</v>
      </c>
      <c r="AT75" s="99" t="s">
        <v>2141</v>
      </c>
      <c r="AU75" s="99" t="s">
        <v>263</v>
      </c>
      <c r="AV75" s="99" t="s">
        <v>35</v>
      </c>
      <c r="AW75" s="99" t="s">
        <v>82</v>
      </c>
      <c r="AX75" s="99" t="s">
        <v>96</v>
      </c>
      <c r="AY75" s="66">
        <v>0</v>
      </c>
      <c r="AZ75" s="66">
        <v>0</v>
      </c>
      <c r="BA75" s="66">
        <v>0</v>
      </c>
      <c r="BB75" s="66">
        <v>0</v>
      </c>
      <c r="BC75" s="66">
        <v>0</v>
      </c>
    </row>
    <row r="76" spans="1:57" ht="28.8" x14ac:dyDescent="0.3">
      <c r="A76" s="99" t="s">
        <v>465</v>
      </c>
      <c r="B76" s="99" t="s">
        <v>466</v>
      </c>
      <c r="C76" s="99" t="s">
        <v>467</v>
      </c>
      <c r="D76" s="99" t="s">
        <v>468</v>
      </c>
      <c r="E76" s="99" t="s">
        <v>469</v>
      </c>
      <c r="F76" s="99" t="s">
        <v>470</v>
      </c>
      <c r="G76" s="99" t="s">
        <v>558</v>
      </c>
      <c r="H76" s="99" t="s">
        <v>57</v>
      </c>
      <c r="I76" s="99" t="s">
        <v>559</v>
      </c>
      <c r="J76" s="99" t="s">
        <v>58</v>
      </c>
      <c r="K76" s="99" t="s">
        <v>637</v>
      </c>
      <c r="L76" s="99" t="s">
        <v>78</v>
      </c>
      <c r="M76" s="99" t="s">
        <v>836</v>
      </c>
      <c r="N76" s="99" t="s">
        <v>102</v>
      </c>
      <c r="O76" s="99" t="s">
        <v>562</v>
      </c>
      <c r="P76" s="99" t="s">
        <v>103</v>
      </c>
      <c r="Q76" s="99" t="s">
        <v>476</v>
      </c>
      <c r="R76" s="99" t="s">
        <v>106</v>
      </c>
      <c r="S76" s="99" t="s">
        <v>274</v>
      </c>
      <c r="T76" s="99" t="s">
        <v>41</v>
      </c>
      <c r="U76" s="99" t="s">
        <v>3426</v>
      </c>
      <c r="V76" s="99" t="s">
        <v>3427</v>
      </c>
      <c r="W76" s="100" t="s">
        <v>4672</v>
      </c>
      <c r="X76" s="19">
        <v>444500</v>
      </c>
      <c r="Y76" s="99"/>
      <c r="Z76" s="80"/>
      <c r="AA76" s="99"/>
      <c r="AB76" s="80"/>
      <c r="AC76" s="99"/>
      <c r="AD76" s="99" t="s">
        <v>5071</v>
      </c>
      <c r="AE76" s="99" t="s">
        <v>4919</v>
      </c>
      <c r="AF76" s="99" t="s">
        <v>4673</v>
      </c>
      <c r="AG76" s="99" t="s">
        <v>4530</v>
      </c>
      <c r="AH76" s="99" t="s">
        <v>4873</v>
      </c>
      <c r="AI76" s="99"/>
      <c r="AJ76" s="99"/>
      <c r="AK76" s="99" t="s">
        <v>5072</v>
      </c>
      <c r="AL76" s="80">
        <v>45135</v>
      </c>
      <c r="AM76" s="99" t="s">
        <v>4674</v>
      </c>
      <c r="AN76" s="80">
        <v>45114</v>
      </c>
      <c r="AO76" s="99" t="s">
        <v>4561</v>
      </c>
      <c r="AP76" s="99" t="s">
        <v>483</v>
      </c>
      <c r="AQ76" s="99" t="s">
        <v>39</v>
      </c>
      <c r="AR76" s="99" t="s">
        <v>495</v>
      </c>
      <c r="AS76" s="99" t="s">
        <v>484</v>
      </c>
      <c r="AT76" s="99" t="s">
        <v>2141</v>
      </c>
      <c r="AU76" s="99" t="s">
        <v>325</v>
      </c>
      <c r="AV76" s="99" t="s">
        <v>35</v>
      </c>
      <c r="AW76" s="99" t="s">
        <v>82</v>
      </c>
      <c r="AX76" s="99" t="s">
        <v>96</v>
      </c>
      <c r="AY76" s="66">
        <v>0</v>
      </c>
      <c r="AZ76" s="66">
        <v>0</v>
      </c>
      <c r="BA76" s="66">
        <v>0</v>
      </c>
      <c r="BB76" s="66">
        <v>0</v>
      </c>
      <c r="BC76" s="66">
        <v>0</v>
      </c>
    </row>
    <row r="77" spans="1:57" ht="28.8" x14ac:dyDescent="0.3">
      <c r="A77" s="99" t="s">
        <v>465</v>
      </c>
      <c r="B77" s="99" t="s">
        <v>466</v>
      </c>
      <c r="C77" s="99" t="s">
        <v>467</v>
      </c>
      <c r="D77" s="99" t="s">
        <v>468</v>
      </c>
      <c r="E77" s="99" t="s">
        <v>469</v>
      </c>
      <c r="F77" s="99" t="s">
        <v>470</v>
      </c>
      <c r="G77" s="99" t="s">
        <v>558</v>
      </c>
      <c r="H77" s="99" t="s">
        <v>57</v>
      </c>
      <c r="I77" s="99" t="s">
        <v>559</v>
      </c>
      <c r="J77" s="99" t="s">
        <v>58</v>
      </c>
      <c r="K77" s="99" t="s">
        <v>637</v>
      </c>
      <c r="L77" s="99" t="s">
        <v>78</v>
      </c>
      <c r="M77" s="99" t="s">
        <v>836</v>
      </c>
      <c r="N77" s="99" t="s">
        <v>102</v>
      </c>
      <c r="O77" s="99" t="s">
        <v>562</v>
      </c>
      <c r="P77" s="99" t="s">
        <v>103</v>
      </c>
      <c r="Q77" s="99" t="s">
        <v>476</v>
      </c>
      <c r="R77" s="99" t="s">
        <v>106</v>
      </c>
      <c r="S77" s="99" t="s">
        <v>274</v>
      </c>
      <c r="T77" s="99" t="s">
        <v>41</v>
      </c>
      <c r="U77" s="99" t="s">
        <v>3426</v>
      </c>
      <c r="V77" s="99" t="s">
        <v>3427</v>
      </c>
      <c r="W77" s="100" t="s">
        <v>4675</v>
      </c>
      <c r="X77" s="19">
        <v>4252912</v>
      </c>
      <c r="Y77" s="99"/>
      <c r="Z77" s="80"/>
      <c r="AA77" s="99"/>
      <c r="AB77" s="80"/>
      <c r="AC77" s="99"/>
      <c r="AD77" s="99" t="s">
        <v>5073</v>
      </c>
      <c r="AE77" s="99" t="s">
        <v>4919</v>
      </c>
      <c r="AF77" s="99" t="s">
        <v>4676</v>
      </c>
      <c r="AG77" s="99" t="s">
        <v>4473</v>
      </c>
      <c r="AH77" s="99" t="s">
        <v>4873</v>
      </c>
      <c r="AI77" s="99"/>
      <c r="AJ77" s="99"/>
      <c r="AK77" s="99" t="s">
        <v>5074</v>
      </c>
      <c r="AL77" s="80">
        <v>45135</v>
      </c>
      <c r="AM77" s="99" t="s">
        <v>4677</v>
      </c>
      <c r="AN77" s="80">
        <v>45121</v>
      </c>
      <c r="AO77" s="99" t="s">
        <v>4561</v>
      </c>
      <c r="AP77" s="99" t="s">
        <v>483</v>
      </c>
      <c r="AQ77" s="99" t="s">
        <v>39</v>
      </c>
      <c r="AR77" s="99" t="s">
        <v>495</v>
      </c>
      <c r="AS77" s="99" t="s">
        <v>484</v>
      </c>
      <c r="AT77" s="99" t="s">
        <v>2141</v>
      </c>
      <c r="AU77" s="99" t="s">
        <v>325</v>
      </c>
      <c r="AV77" s="99" t="s">
        <v>35</v>
      </c>
      <c r="AW77" s="99" t="s">
        <v>82</v>
      </c>
      <c r="AX77" s="99" t="s">
        <v>96</v>
      </c>
      <c r="AY77" s="66">
        <v>0</v>
      </c>
      <c r="AZ77" s="66">
        <v>0</v>
      </c>
      <c r="BA77" s="66">
        <v>0</v>
      </c>
      <c r="BB77" s="66">
        <v>0</v>
      </c>
      <c r="BC77" s="66">
        <v>0</v>
      </c>
      <c r="BE77" s="81"/>
    </row>
    <row r="78" spans="1:57" ht="28.8" x14ac:dyDescent="0.3">
      <c r="A78" s="99" t="s">
        <v>465</v>
      </c>
      <c r="B78" s="99" t="s">
        <v>466</v>
      </c>
      <c r="C78" s="99" t="s">
        <v>467</v>
      </c>
      <c r="D78" s="99" t="s">
        <v>468</v>
      </c>
      <c r="E78" s="99" t="s">
        <v>469</v>
      </c>
      <c r="F78" s="99" t="s">
        <v>470</v>
      </c>
      <c r="G78" s="99" t="s">
        <v>558</v>
      </c>
      <c r="H78" s="99" t="s">
        <v>57</v>
      </c>
      <c r="I78" s="99" t="s">
        <v>559</v>
      </c>
      <c r="J78" s="99" t="s">
        <v>58</v>
      </c>
      <c r="K78" s="99" t="s">
        <v>637</v>
      </c>
      <c r="L78" s="99" t="s">
        <v>78</v>
      </c>
      <c r="M78" s="99" t="s">
        <v>836</v>
      </c>
      <c r="N78" s="99" t="s">
        <v>102</v>
      </c>
      <c r="O78" s="99" t="s">
        <v>562</v>
      </c>
      <c r="P78" s="99" t="s">
        <v>103</v>
      </c>
      <c r="Q78" s="99" t="s">
        <v>476</v>
      </c>
      <c r="R78" s="99" t="s">
        <v>106</v>
      </c>
      <c r="S78" s="99" t="s">
        <v>274</v>
      </c>
      <c r="T78" s="99" t="s">
        <v>41</v>
      </c>
      <c r="U78" s="99" t="s">
        <v>3426</v>
      </c>
      <c r="V78" s="99" t="s">
        <v>3427</v>
      </c>
      <c r="W78" s="100" t="s">
        <v>4678</v>
      </c>
      <c r="X78" s="19">
        <v>1075000</v>
      </c>
      <c r="Y78" s="99"/>
      <c r="Z78" s="80"/>
      <c r="AA78" s="99"/>
      <c r="AB78" s="80"/>
      <c r="AC78" s="99"/>
      <c r="AD78" s="99" t="s">
        <v>5075</v>
      </c>
      <c r="AE78" s="99" t="s">
        <v>4919</v>
      </c>
      <c r="AF78" s="99" t="s">
        <v>4679</v>
      </c>
      <c r="AG78" s="99" t="s">
        <v>4500</v>
      </c>
      <c r="AH78" s="99" t="s">
        <v>4873</v>
      </c>
      <c r="AI78" s="99"/>
      <c r="AJ78" s="99"/>
      <c r="AK78" s="99" t="s">
        <v>5076</v>
      </c>
      <c r="AL78" s="80">
        <v>45135</v>
      </c>
      <c r="AM78" s="99" t="s">
        <v>4680</v>
      </c>
      <c r="AN78" s="80">
        <v>45131</v>
      </c>
      <c r="AO78" s="99" t="s">
        <v>4561</v>
      </c>
      <c r="AP78" s="99" t="s">
        <v>483</v>
      </c>
      <c r="AQ78" s="99" t="s">
        <v>39</v>
      </c>
      <c r="AR78" s="99" t="s">
        <v>495</v>
      </c>
      <c r="AS78" s="99" t="s">
        <v>484</v>
      </c>
      <c r="AT78" s="99" t="s">
        <v>2141</v>
      </c>
      <c r="AU78" s="99" t="s">
        <v>325</v>
      </c>
      <c r="AV78" s="99" t="s">
        <v>35</v>
      </c>
      <c r="AW78" s="99" t="s">
        <v>82</v>
      </c>
      <c r="AX78" s="99" t="s">
        <v>96</v>
      </c>
      <c r="AY78" s="66">
        <v>0</v>
      </c>
      <c r="AZ78" s="66">
        <v>0</v>
      </c>
      <c r="BA78" s="66">
        <v>0</v>
      </c>
      <c r="BB78" s="66">
        <v>0</v>
      </c>
      <c r="BC78" s="66">
        <v>0</v>
      </c>
    </row>
    <row r="79" spans="1:57" ht="28.8" x14ac:dyDescent="0.3">
      <c r="A79" s="99" t="s">
        <v>465</v>
      </c>
      <c r="B79" s="99" t="s">
        <v>466</v>
      </c>
      <c r="C79" s="99" t="s">
        <v>467</v>
      </c>
      <c r="D79" s="99" t="s">
        <v>468</v>
      </c>
      <c r="E79" s="99" t="s">
        <v>469</v>
      </c>
      <c r="F79" s="99" t="s">
        <v>470</v>
      </c>
      <c r="G79" s="99" t="s">
        <v>558</v>
      </c>
      <c r="H79" s="99" t="s">
        <v>57</v>
      </c>
      <c r="I79" s="99" t="s">
        <v>559</v>
      </c>
      <c r="J79" s="99" t="s">
        <v>58</v>
      </c>
      <c r="K79" s="99" t="s">
        <v>637</v>
      </c>
      <c r="L79" s="99" t="s">
        <v>78</v>
      </c>
      <c r="M79" s="99" t="s">
        <v>836</v>
      </c>
      <c r="N79" s="99" t="s">
        <v>102</v>
      </c>
      <c r="O79" s="99" t="s">
        <v>562</v>
      </c>
      <c r="P79" s="99" t="s">
        <v>103</v>
      </c>
      <c r="Q79" s="99" t="s">
        <v>577</v>
      </c>
      <c r="R79" s="99" t="s">
        <v>953</v>
      </c>
      <c r="S79" s="99" t="s">
        <v>271</v>
      </c>
      <c r="T79" s="99" t="s">
        <v>33</v>
      </c>
      <c r="U79" s="99" t="s">
        <v>1964</v>
      </c>
      <c r="V79" s="99" t="s">
        <v>2150</v>
      </c>
      <c r="W79" s="100" t="s">
        <v>4681</v>
      </c>
      <c r="X79" s="19">
        <v>1495000</v>
      </c>
      <c r="Y79" s="99"/>
      <c r="Z79" s="80"/>
      <c r="AA79" s="99"/>
      <c r="AB79" s="80"/>
      <c r="AC79" s="99"/>
      <c r="AD79" s="99" t="s">
        <v>5077</v>
      </c>
      <c r="AE79" s="99" t="s">
        <v>4919</v>
      </c>
      <c r="AF79" s="99" t="s">
        <v>4682</v>
      </c>
      <c r="AG79" s="99" t="s">
        <v>4530</v>
      </c>
      <c r="AH79" s="99" t="s">
        <v>4873</v>
      </c>
      <c r="AI79" s="99"/>
      <c r="AJ79" s="99"/>
      <c r="AK79" s="99" t="s">
        <v>5078</v>
      </c>
      <c r="AL79" s="80">
        <v>45135</v>
      </c>
      <c r="AM79" s="99" t="s">
        <v>4683</v>
      </c>
      <c r="AN79" s="80">
        <v>45114</v>
      </c>
      <c r="AO79" s="99" t="s">
        <v>4561</v>
      </c>
      <c r="AP79" s="99" t="s">
        <v>483</v>
      </c>
      <c r="AQ79" s="99" t="s">
        <v>39</v>
      </c>
      <c r="AR79" s="99" t="s">
        <v>272</v>
      </c>
      <c r="AS79" s="99" t="s">
        <v>484</v>
      </c>
      <c r="AT79" s="99" t="s">
        <v>2154</v>
      </c>
      <c r="AU79" s="99" t="s">
        <v>262</v>
      </c>
      <c r="AV79" s="99" t="s">
        <v>35</v>
      </c>
      <c r="AW79" s="99" t="s">
        <v>82</v>
      </c>
      <c r="AX79" s="99" t="s">
        <v>96</v>
      </c>
      <c r="AY79" s="66">
        <v>0</v>
      </c>
      <c r="AZ79" s="66">
        <v>0</v>
      </c>
      <c r="BA79" s="66">
        <v>0</v>
      </c>
      <c r="BB79" s="66">
        <v>29900</v>
      </c>
      <c r="BC79" s="66">
        <v>0</v>
      </c>
    </row>
    <row r="80" spans="1:57" ht="28.8" x14ac:dyDescent="0.3">
      <c r="A80" s="99" t="s">
        <v>465</v>
      </c>
      <c r="B80" s="99" t="s">
        <v>466</v>
      </c>
      <c r="C80" s="99" t="s">
        <v>467</v>
      </c>
      <c r="D80" s="99" t="s">
        <v>468</v>
      </c>
      <c r="E80" s="99" t="s">
        <v>469</v>
      </c>
      <c r="F80" s="99" t="s">
        <v>470</v>
      </c>
      <c r="G80" s="99" t="s">
        <v>558</v>
      </c>
      <c r="H80" s="99" t="s">
        <v>57</v>
      </c>
      <c r="I80" s="99" t="s">
        <v>559</v>
      </c>
      <c r="J80" s="99" t="s">
        <v>58</v>
      </c>
      <c r="K80" s="99" t="s">
        <v>637</v>
      </c>
      <c r="L80" s="99" t="s">
        <v>78</v>
      </c>
      <c r="M80" s="99" t="s">
        <v>836</v>
      </c>
      <c r="N80" s="99" t="s">
        <v>102</v>
      </c>
      <c r="O80" s="99" t="s">
        <v>562</v>
      </c>
      <c r="P80" s="99" t="s">
        <v>103</v>
      </c>
      <c r="Q80" s="99" t="s">
        <v>577</v>
      </c>
      <c r="R80" s="99" t="s">
        <v>953</v>
      </c>
      <c r="S80" s="99" t="s">
        <v>271</v>
      </c>
      <c r="T80" s="99" t="s">
        <v>33</v>
      </c>
      <c r="U80" s="99" t="s">
        <v>90</v>
      </c>
      <c r="V80" s="99" t="s">
        <v>2155</v>
      </c>
      <c r="W80" s="100" t="s">
        <v>4684</v>
      </c>
      <c r="X80" s="19">
        <v>1435000</v>
      </c>
      <c r="Y80" s="99"/>
      <c r="Z80" s="80"/>
      <c r="AA80" s="99"/>
      <c r="AB80" s="80"/>
      <c r="AC80" s="99"/>
      <c r="AD80" s="99" t="s">
        <v>5079</v>
      </c>
      <c r="AE80" s="99" t="s">
        <v>4919</v>
      </c>
      <c r="AF80" s="99" t="s">
        <v>4685</v>
      </c>
      <c r="AG80" s="99" t="s">
        <v>4473</v>
      </c>
      <c r="AH80" s="99" t="s">
        <v>4873</v>
      </c>
      <c r="AI80" s="99"/>
      <c r="AJ80" s="99"/>
      <c r="AK80" s="99" t="s">
        <v>5080</v>
      </c>
      <c r="AL80" s="80">
        <v>45135</v>
      </c>
      <c r="AM80" s="99" t="s">
        <v>4686</v>
      </c>
      <c r="AN80" s="80">
        <v>45121</v>
      </c>
      <c r="AO80" s="99" t="s">
        <v>4561</v>
      </c>
      <c r="AP80" s="99" t="s">
        <v>483</v>
      </c>
      <c r="AQ80" s="99" t="s">
        <v>39</v>
      </c>
      <c r="AR80" s="99" t="s">
        <v>272</v>
      </c>
      <c r="AS80" s="99" t="s">
        <v>484</v>
      </c>
      <c r="AT80" s="99" t="s">
        <v>2154</v>
      </c>
      <c r="AU80" s="99" t="s">
        <v>262</v>
      </c>
      <c r="AV80" s="99" t="s">
        <v>35</v>
      </c>
      <c r="AW80" s="99" t="s">
        <v>82</v>
      </c>
      <c r="AX80" s="99" t="s">
        <v>96</v>
      </c>
      <c r="AY80" s="66">
        <v>0</v>
      </c>
      <c r="AZ80" s="66">
        <v>0</v>
      </c>
      <c r="BA80" s="66">
        <v>0</v>
      </c>
      <c r="BB80" s="66">
        <v>0</v>
      </c>
      <c r="BC80" s="66">
        <v>0</v>
      </c>
    </row>
    <row r="81" spans="1:55" ht="28.8" x14ac:dyDescent="0.3">
      <c r="A81" s="99" t="s">
        <v>465</v>
      </c>
      <c r="B81" s="99" t="s">
        <v>466</v>
      </c>
      <c r="C81" s="99" t="s">
        <v>467</v>
      </c>
      <c r="D81" s="99" t="s">
        <v>468</v>
      </c>
      <c r="E81" s="99" t="s">
        <v>469</v>
      </c>
      <c r="F81" s="99" t="s">
        <v>470</v>
      </c>
      <c r="G81" s="99" t="s">
        <v>558</v>
      </c>
      <c r="H81" s="99" t="s">
        <v>57</v>
      </c>
      <c r="I81" s="99" t="s">
        <v>559</v>
      </c>
      <c r="J81" s="99" t="s">
        <v>58</v>
      </c>
      <c r="K81" s="99" t="s">
        <v>637</v>
      </c>
      <c r="L81" s="99" t="s">
        <v>78</v>
      </c>
      <c r="M81" s="99" t="s">
        <v>836</v>
      </c>
      <c r="N81" s="99" t="s">
        <v>102</v>
      </c>
      <c r="O81" s="99" t="s">
        <v>562</v>
      </c>
      <c r="P81" s="99" t="s">
        <v>103</v>
      </c>
      <c r="Q81" s="99" t="s">
        <v>577</v>
      </c>
      <c r="R81" s="99" t="s">
        <v>953</v>
      </c>
      <c r="S81" s="99" t="s">
        <v>271</v>
      </c>
      <c r="T81" s="99" t="s">
        <v>33</v>
      </c>
      <c r="U81" s="99" t="s">
        <v>89</v>
      </c>
      <c r="V81" s="99" t="s">
        <v>2159</v>
      </c>
      <c r="W81" s="100" t="s">
        <v>4687</v>
      </c>
      <c r="X81" s="19">
        <v>970000</v>
      </c>
      <c r="Y81" s="99"/>
      <c r="Z81" s="80"/>
      <c r="AA81" s="99"/>
      <c r="AB81" s="80"/>
      <c r="AC81" s="99"/>
      <c r="AD81" s="99" t="s">
        <v>5081</v>
      </c>
      <c r="AE81" s="99" t="s">
        <v>4919</v>
      </c>
      <c r="AF81" s="99" t="s">
        <v>4688</v>
      </c>
      <c r="AG81" s="99" t="s">
        <v>4544</v>
      </c>
      <c r="AH81" s="99" t="s">
        <v>4873</v>
      </c>
      <c r="AI81" s="99"/>
      <c r="AJ81" s="99"/>
      <c r="AK81" s="99" t="s">
        <v>5082</v>
      </c>
      <c r="AL81" s="80">
        <v>45135</v>
      </c>
      <c r="AM81" s="99" t="s">
        <v>4689</v>
      </c>
      <c r="AN81" s="80">
        <v>45128</v>
      </c>
      <c r="AO81" s="99" t="s">
        <v>4561</v>
      </c>
      <c r="AP81" s="99" t="s">
        <v>483</v>
      </c>
      <c r="AQ81" s="99" t="s">
        <v>39</v>
      </c>
      <c r="AR81" s="99" t="s">
        <v>272</v>
      </c>
      <c r="AS81" s="99" t="s">
        <v>484</v>
      </c>
      <c r="AT81" s="99" t="s">
        <v>2154</v>
      </c>
      <c r="AU81" s="99" t="s">
        <v>262</v>
      </c>
      <c r="AV81" s="99" t="s">
        <v>35</v>
      </c>
      <c r="AW81" s="99" t="s">
        <v>82</v>
      </c>
      <c r="AX81" s="99" t="s">
        <v>96</v>
      </c>
      <c r="AY81" s="66">
        <v>0</v>
      </c>
      <c r="AZ81" s="66">
        <v>0</v>
      </c>
      <c r="BA81" s="66">
        <v>0</v>
      </c>
      <c r="BB81" s="66">
        <v>0</v>
      </c>
      <c r="BC81" s="66">
        <v>0</v>
      </c>
    </row>
    <row r="82" spans="1:55" x14ac:dyDescent="0.3">
      <c r="A82" s="99" t="s">
        <v>465</v>
      </c>
      <c r="B82" s="99" t="s">
        <v>466</v>
      </c>
      <c r="C82" s="99" t="s">
        <v>467</v>
      </c>
      <c r="D82" s="99" t="s">
        <v>468</v>
      </c>
      <c r="E82" s="99" t="s">
        <v>469</v>
      </c>
      <c r="F82" s="99" t="s">
        <v>470</v>
      </c>
      <c r="G82" s="99" t="s">
        <v>558</v>
      </c>
      <c r="H82" s="99" t="s">
        <v>57</v>
      </c>
      <c r="I82" s="99" t="s">
        <v>559</v>
      </c>
      <c r="J82" s="99" t="s">
        <v>58</v>
      </c>
      <c r="K82" s="99" t="s">
        <v>637</v>
      </c>
      <c r="L82" s="99" t="s">
        <v>78</v>
      </c>
      <c r="M82" s="99" t="s">
        <v>836</v>
      </c>
      <c r="N82" s="99" t="s">
        <v>102</v>
      </c>
      <c r="O82" s="99" t="s">
        <v>562</v>
      </c>
      <c r="P82" s="99" t="s">
        <v>103</v>
      </c>
      <c r="Q82" s="99" t="s">
        <v>577</v>
      </c>
      <c r="R82" s="99" t="s">
        <v>953</v>
      </c>
      <c r="S82" s="99" t="s">
        <v>274</v>
      </c>
      <c r="T82" s="99" t="s">
        <v>41</v>
      </c>
      <c r="U82" s="99" t="s">
        <v>4915</v>
      </c>
      <c r="V82" s="99" t="s">
        <v>4916</v>
      </c>
      <c r="W82" s="100" t="s">
        <v>4917</v>
      </c>
      <c r="X82" s="19">
        <v>3200000</v>
      </c>
      <c r="Y82" s="99"/>
      <c r="Z82" s="80"/>
      <c r="AA82" s="99"/>
      <c r="AB82" s="80"/>
      <c r="AC82" s="99"/>
      <c r="AD82" s="99" t="s">
        <v>5083</v>
      </c>
      <c r="AE82" s="99" t="s">
        <v>4919</v>
      </c>
      <c r="AF82" s="99" t="s">
        <v>4918</v>
      </c>
      <c r="AG82" s="99" t="s">
        <v>4919</v>
      </c>
      <c r="AH82" s="99" t="s">
        <v>4873</v>
      </c>
      <c r="AI82" s="99"/>
      <c r="AJ82" s="99"/>
      <c r="AK82" s="99" t="s">
        <v>4464</v>
      </c>
      <c r="AL82" s="80">
        <v>45135</v>
      </c>
      <c r="AM82" s="99" t="s">
        <v>4920</v>
      </c>
      <c r="AN82" s="80">
        <v>45135</v>
      </c>
      <c r="AO82" s="99" t="s">
        <v>4561</v>
      </c>
      <c r="AP82" s="99" t="s">
        <v>483</v>
      </c>
      <c r="AQ82" s="99" t="s">
        <v>39</v>
      </c>
      <c r="AR82" s="99" t="s">
        <v>495</v>
      </c>
      <c r="AS82" s="99" t="s">
        <v>484</v>
      </c>
      <c r="AT82" s="99" t="s">
        <v>2154</v>
      </c>
      <c r="AU82" s="99" t="s">
        <v>161</v>
      </c>
      <c r="AV82" s="99" t="s">
        <v>35</v>
      </c>
      <c r="AW82" s="99" t="s">
        <v>82</v>
      </c>
      <c r="AX82" s="99" t="s">
        <v>96</v>
      </c>
      <c r="AY82" s="66">
        <v>0</v>
      </c>
      <c r="AZ82" s="66">
        <v>0</v>
      </c>
      <c r="BA82" s="66">
        <v>0</v>
      </c>
      <c r="BB82" s="66">
        <v>0</v>
      </c>
      <c r="BC82" s="66">
        <v>0</v>
      </c>
    </row>
    <row r="83" spans="1:55" ht="28.8" x14ac:dyDescent="0.3">
      <c r="A83" s="99" t="s">
        <v>465</v>
      </c>
      <c r="B83" s="99" t="s">
        <v>466</v>
      </c>
      <c r="C83" s="99" t="s">
        <v>467</v>
      </c>
      <c r="D83" s="99" t="s">
        <v>468</v>
      </c>
      <c r="E83" s="99" t="s">
        <v>469</v>
      </c>
      <c r="F83" s="99" t="s">
        <v>470</v>
      </c>
      <c r="G83" s="99" t="s">
        <v>558</v>
      </c>
      <c r="H83" s="99" t="s">
        <v>57</v>
      </c>
      <c r="I83" s="99" t="s">
        <v>559</v>
      </c>
      <c r="J83" s="99" t="s">
        <v>58</v>
      </c>
      <c r="K83" s="99" t="s">
        <v>637</v>
      </c>
      <c r="L83" s="99" t="s">
        <v>78</v>
      </c>
      <c r="M83" s="99" t="s">
        <v>836</v>
      </c>
      <c r="N83" s="99" t="s">
        <v>102</v>
      </c>
      <c r="O83" s="99" t="s">
        <v>562</v>
      </c>
      <c r="P83" s="99" t="s">
        <v>103</v>
      </c>
      <c r="Q83" s="99" t="s">
        <v>270</v>
      </c>
      <c r="R83" s="99" t="s">
        <v>954</v>
      </c>
      <c r="S83" s="99" t="s">
        <v>271</v>
      </c>
      <c r="T83" s="99" t="s">
        <v>33</v>
      </c>
      <c r="U83" s="99" t="s">
        <v>267</v>
      </c>
      <c r="V83" s="99" t="s">
        <v>2164</v>
      </c>
      <c r="W83" s="100" t="s">
        <v>4690</v>
      </c>
      <c r="X83" s="19">
        <v>1477100</v>
      </c>
      <c r="Y83" s="99"/>
      <c r="Z83" s="80"/>
      <c r="AA83" s="99"/>
      <c r="AB83" s="80"/>
      <c r="AC83" s="99"/>
      <c r="AD83" s="99" t="s">
        <v>5084</v>
      </c>
      <c r="AE83" s="99" t="s">
        <v>4919</v>
      </c>
      <c r="AF83" s="99" t="s">
        <v>4691</v>
      </c>
      <c r="AG83" s="99" t="s">
        <v>4311</v>
      </c>
      <c r="AH83" s="99" t="s">
        <v>4873</v>
      </c>
      <c r="AI83" s="99"/>
      <c r="AJ83" s="99"/>
      <c r="AK83" s="99" t="s">
        <v>5085</v>
      </c>
      <c r="AL83" s="80">
        <v>45135</v>
      </c>
      <c r="AM83" s="99" t="s">
        <v>4692</v>
      </c>
      <c r="AN83" s="80">
        <v>45117</v>
      </c>
      <c r="AO83" s="99" t="s">
        <v>4693</v>
      </c>
      <c r="AP83" s="99" t="s">
        <v>483</v>
      </c>
      <c r="AQ83" s="99" t="s">
        <v>39</v>
      </c>
      <c r="AR83" s="99" t="s">
        <v>272</v>
      </c>
      <c r="AS83" s="99" t="s">
        <v>484</v>
      </c>
      <c r="AT83" s="99" t="s">
        <v>2168</v>
      </c>
      <c r="AU83" s="99" t="s">
        <v>1472</v>
      </c>
      <c r="AV83" s="99" t="s">
        <v>35</v>
      </c>
      <c r="AW83" s="99" t="s">
        <v>82</v>
      </c>
      <c r="AX83" s="99" t="s">
        <v>96</v>
      </c>
      <c r="AY83" s="66">
        <v>0</v>
      </c>
      <c r="AZ83" s="66">
        <v>0</v>
      </c>
      <c r="BA83" s="66">
        <v>0</v>
      </c>
      <c r="BB83" s="66">
        <v>29542</v>
      </c>
      <c r="BC83" s="66">
        <v>0</v>
      </c>
    </row>
    <row r="84" spans="1:55" ht="28.8" x14ac:dyDescent="0.3">
      <c r="A84" s="99" t="s">
        <v>465</v>
      </c>
      <c r="B84" s="99" t="s">
        <v>466</v>
      </c>
      <c r="C84" s="99" t="s">
        <v>467</v>
      </c>
      <c r="D84" s="99" t="s">
        <v>468</v>
      </c>
      <c r="E84" s="99" t="s">
        <v>469</v>
      </c>
      <c r="F84" s="99" t="s">
        <v>470</v>
      </c>
      <c r="G84" s="99" t="s">
        <v>558</v>
      </c>
      <c r="H84" s="99" t="s">
        <v>57</v>
      </c>
      <c r="I84" s="99" t="s">
        <v>559</v>
      </c>
      <c r="J84" s="99" t="s">
        <v>58</v>
      </c>
      <c r="K84" s="99" t="s">
        <v>637</v>
      </c>
      <c r="L84" s="99" t="s">
        <v>78</v>
      </c>
      <c r="M84" s="99" t="s">
        <v>836</v>
      </c>
      <c r="N84" s="99" t="s">
        <v>102</v>
      </c>
      <c r="O84" s="99" t="s">
        <v>562</v>
      </c>
      <c r="P84" s="99" t="s">
        <v>103</v>
      </c>
      <c r="Q84" s="99" t="s">
        <v>270</v>
      </c>
      <c r="R84" s="99" t="s">
        <v>954</v>
      </c>
      <c r="S84" s="99" t="s">
        <v>271</v>
      </c>
      <c r="T84" s="99" t="s">
        <v>33</v>
      </c>
      <c r="U84" s="99" t="s">
        <v>90</v>
      </c>
      <c r="V84" s="99" t="s">
        <v>2169</v>
      </c>
      <c r="W84" s="100" t="s">
        <v>4694</v>
      </c>
      <c r="X84" s="19">
        <v>1400000</v>
      </c>
      <c r="Y84" s="99"/>
      <c r="Z84" s="80"/>
      <c r="AA84" s="99"/>
      <c r="AB84" s="80"/>
      <c r="AC84" s="99"/>
      <c r="AD84" s="99" t="s">
        <v>5086</v>
      </c>
      <c r="AE84" s="99" t="s">
        <v>4919</v>
      </c>
      <c r="AF84" s="99" t="s">
        <v>4695</v>
      </c>
      <c r="AG84" s="99" t="s">
        <v>4570</v>
      </c>
      <c r="AH84" s="99" t="s">
        <v>4873</v>
      </c>
      <c r="AI84" s="99"/>
      <c r="AJ84" s="99"/>
      <c r="AK84" s="99" t="s">
        <v>5087</v>
      </c>
      <c r="AL84" s="80">
        <v>45135</v>
      </c>
      <c r="AM84" s="99" t="s">
        <v>4696</v>
      </c>
      <c r="AN84" s="80">
        <v>45124</v>
      </c>
      <c r="AO84" s="99" t="s">
        <v>4693</v>
      </c>
      <c r="AP84" s="99" t="s">
        <v>483</v>
      </c>
      <c r="AQ84" s="99" t="s">
        <v>39</v>
      </c>
      <c r="AR84" s="99" t="s">
        <v>272</v>
      </c>
      <c r="AS84" s="99" t="s">
        <v>484</v>
      </c>
      <c r="AT84" s="99" t="s">
        <v>2168</v>
      </c>
      <c r="AU84" s="99" t="s">
        <v>1472</v>
      </c>
      <c r="AV84" s="99" t="s">
        <v>35</v>
      </c>
      <c r="AW84" s="99" t="s">
        <v>82</v>
      </c>
      <c r="AX84" s="99" t="s">
        <v>96</v>
      </c>
      <c r="AY84" s="66">
        <v>0</v>
      </c>
      <c r="AZ84" s="66">
        <v>0</v>
      </c>
      <c r="BA84" s="66">
        <v>0</v>
      </c>
      <c r="BB84" s="66">
        <v>0</v>
      </c>
      <c r="BC84" s="66">
        <v>0</v>
      </c>
    </row>
    <row r="85" spans="1:55" x14ac:dyDescent="0.3">
      <c r="A85" s="99" t="s">
        <v>465</v>
      </c>
      <c r="B85" s="99" t="s">
        <v>466</v>
      </c>
      <c r="C85" s="99" t="s">
        <v>467</v>
      </c>
      <c r="D85" s="99" t="s">
        <v>468</v>
      </c>
      <c r="E85" s="99" t="s">
        <v>469</v>
      </c>
      <c r="F85" s="99" t="s">
        <v>470</v>
      </c>
      <c r="G85" s="99" t="s">
        <v>558</v>
      </c>
      <c r="H85" s="99" t="s">
        <v>57</v>
      </c>
      <c r="I85" s="99" t="s">
        <v>559</v>
      </c>
      <c r="J85" s="99" t="s">
        <v>58</v>
      </c>
      <c r="K85" s="99" t="s">
        <v>637</v>
      </c>
      <c r="L85" s="99" t="s">
        <v>78</v>
      </c>
      <c r="M85" s="99" t="s">
        <v>836</v>
      </c>
      <c r="N85" s="99" t="s">
        <v>102</v>
      </c>
      <c r="O85" s="99" t="s">
        <v>562</v>
      </c>
      <c r="P85" s="99" t="s">
        <v>103</v>
      </c>
      <c r="Q85" s="99" t="s">
        <v>270</v>
      </c>
      <c r="R85" s="99" t="s">
        <v>954</v>
      </c>
      <c r="S85" s="99" t="s">
        <v>271</v>
      </c>
      <c r="T85" s="99" t="s">
        <v>33</v>
      </c>
      <c r="U85" s="99" t="s">
        <v>89</v>
      </c>
      <c r="V85" s="99" t="s">
        <v>2173</v>
      </c>
      <c r="W85" s="100" t="s">
        <v>4697</v>
      </c>
      <c r="X85" s="19">
        <v>957000</v>
      </c>
      <c r="Y85" s="99"/>
      <c r="Z85" s="80"/>
      <c r="AA85" s="99"/>
      <c r="AB85" s="80"/>
      <c r="AC85" s="99"/>
      <c r="AD85" s="99" t="s">
        <v>5088</v>
      </c>
      <c r="AE85" s="99" t="s">
        <v>4919</v>
      </c>
      <c r="AF85" s="99" t="s">
        <v>4698</v>
      </c>
      <c r="AG85" s="99" t="s">
        <v>4500</v>
      </c>
      <c r="AH85" s="99" t="s">
        <v>4873</v>
      </c>
      <c r="AI85" s="99"/>
      <c r="AJ85" s="99"/>
      <c r="AK85" s="99" t="s">
        <v>5089</v>
      </c>
      <c r="AL85" s="80">
        <v>45135</v>
      </c>
      <c r="AM85" s="99" t="s">
        <v>4699</v>
      </c>
      <c r="AN85" s="80">
        <v>45131</v>
      </c>
      <c r="AO85" s="99" t="s">
        <v>4693</v>
      </c>
      <c r="AP85" s="99" t="s">
        <v>483</v>
      </c>
      <c r="AQ85" s="99" t="s">
        <v>39</v>
      </c>
      <c r="AR85" s="99" t="s">
        <v>272</v>
      </c>
      <c r="AS85" s="99" t="s">
        <v>484</v>
      </c>
      <c r="AT85" s="99" t="s">
        <v>2168</v>
      </c>
      <c r="AU85" s="99" t="s">
        <v>1472</v>
      </c>
      <c r="AV85" s="99" t="s">
        <v>35</v>
      </c>
      <c r="AW85" s="99" t="s">
        <v>82</v>
      </c>
      <c r="AX85" s="99" t="s">
        <v>96</v>
      </c>
      <c r="AY85" s="66">
        <v>0</v>
      </c>
      <c r="AZ85" s="66">
        <v>0</v>
      </c>
      <c r="BA85" s="66">
        <v>0</v>
      </c>
      <c r="BB85" s="66">
        <v>0</v>
      </c>
      <c r="BC85" s="66">
        <v>0</v>
      </c>
    </row>
    <row r="86" spans="1:55" ht="28.8" x14ac:dyDescent="0.3">
      <c r="A86" s="99" t="s">
        <v>465</v>
      </c>
      <c r="B86" s="99" t="s">
        <v>466</v>
      </c>
      <c r="C86" s="99" t="s">
        <v>467</v>
      </c>
      <c r="D86" s="99" t="s">
        <v>468</v>
      </c>
      <c r="E86" s="99" t="s">
        <v>469</v>
      </c>
      <c r="F86" s="99" t="s">
        <v>470</v>
      </c>
      <c r="G86" s="99" t="s">
        <v>558</v>
      </c>
      <c r="H86" s="99" t="s">
        <v>57</v>
      </c>
      <c r="I86" s="99" t="s">
        <v>559</v>
      </c>
      <c r="J86" s="99" t="s">
        <v>58</v>
      </c>
      <c r="K86" s="99" t="s">
        <v>637</v>
      </c>
      <c r="L86" s="99" t="s">
        <v>78</v>
      </c>
      <c r="M86" s="99" t="s">
        <v>836</v>
      </c>
      <c r="N86" s="99" t="s">
        <v>102</v>
      </c>
      <c r="O86" s="99" t="s">
        <v>562</v>
      </c>
      <c r="P86" s="99" t="s">
        <v>103</v>
      </c>
      <c r="Q86" s="99" t="s">
        <v>582</v>
      </c>
      <c r="R86" s="99" t="s">
        <v>955</v>
      </c>
      <c r="S86" s="99" t="s">
        <v>271</v>
      </c>
      <c r="T86" s="99" t="s">
        <v>33</v>
      </c>
      <c r="U86" s="99" t="s">
        <v>267</v>
      </c>
      <c r="V86" s="99" t="s">
        <v>2177</v>
      </c>
      <c r="W86" s="100" t="s">
        <v>4700</v>
      </c>
      <c r="X86" s="19">
        <v>1487350</v>
      </c>
      <c r="Y86" s="99"/>
      <c r="Z86" s="80"/>
      <c r="AA86" s="99"/>
      <c r="AB86" s="80"/>
      <c r="AC86" s="99"/>
      <c r="AD86" s="99" t="s">
        <v>5090</v>
      </c>
      <c r="AE86" s="99" t="s">
        <v>4919</v>
      </c>
      <c r="AF86" s="99" t="s">
        <v>4701</v>
      </c>
      <c r="AG86" s="99" t="s">
        <v>4223</v>
      </c>
      <c r="AH86" s="99" t="s">
        <v>4873</v>
      </c>
      <c r="AI86" s="99"/>
      <c r="AJ86" s="99"/>
      <c r="AK86" s="99" t="s">
        <v>5091</v>
      </c>
      <c r="AL86" s="80">
        <v>45135</v>
      </c>
      <c r="AM86" s="99" t="s">
        <v>4702</v>
      </c>
      <c r="AN86" s="80">
        <v>45125</v>
      </c>
      <c r="AO86" s="99" t="s">
        <v>4693</v>
      </c>
      <c r="AP86" s="99" t="s">
        <v>483</v>
      </c>
      <c r="AQ86" s="99" t="s">
        <v>39</v>
      </c>
      <c r="AR86" s="99" t="s">
        <v>272</v>
      </c>
      <c r="AS86" s="99" t="s">
        <v>484</v>
      </c>
      <c r="AT86" s="99" t="s">
        <v>2180</v>
      </c>
      <c r="AU86" s="99" t="s">
        <v>1474</v>
      </c>
      <c r="AV86" s="99" t="s">
        <v>35</v>
      </c>
      <c r="AW86" s="99" t="s">
        <v>82</v>
      </c>
      <c r="AX86" s="99" t="s">
        <v>96</v>
      </c>
      <c r="AY86" s="66">
        <v>0</v>
      </c>
      <c r="AZ86" s="66">
        <v>0</v>
      </c>
      <c r="BA86" s="66">
        <v>0</v>
      </c>
      <c r="BB86" s="66">
        <v>29747</v>
      </c>
      <c r="BC86" s="66">
        <v>0</v>
      </c>
    </row>
    <row r="87" spans="1:55" ht="28.8" x14ac:dyDescent="0.3">
      <c r="A87" s="99" t="s">
        <v>465</v>
      </c>
      <c r="B87" s="99" t="s">
        <v>466</v>
      </c>
      <c r="C87" s="99" t="s">
        <v>467</v>
      </c>
      <c r="D87" s="99" t="s">
        <v>468</v>
      </c>
      <c r="E87" s="99" t="s">
        <v>469</v>
      </c>
      <c r="F87" s="99" t="s">
        <v>470</v>
      </c>
      <c r="G87" s="99" t="s">
        <v>558</v>
      </c>
      <c r="H87" s="99" t="s">
        <v>57</v>
      </c>
      <c r="I87" s="99" t="s">
        <v>559</v>
      </c>
      <c r="J87" s="99" t="s">
        <v>58</v>
      </c>
      <c r="K87" s="99" t="s">
        <v>637</v>
      </c>
      <c r="L87" s="99" t="s">
        <v>78</v>
      </c>
      <c r="M87" s="99" t="s">
        <v>836</v>
      </c>
      <c r="N87" s="99" t="s">
        <v>102</v>
      </c>
      <c r="O87" s="99" t="s">
        <v>562</v>
      </c>
      <c r="P87" s="99" t="s">
        <v>103</v>
      </c>
      <c r="Q87" s="99" t="s">
        <v>582</v>
      </c>
      <c r="R87" s="99" t="s">
        <v>955</v>
      </c>
      <c r="S87" s="99" t="s">
        <v>271</v>
      </c>
      <c r="T87" s="99" t="s">
        <v>33</v>
      </c>
      <c r="U87" s="99" t="s">
        <v>90</v>
      </c>
      <c r="V87" s="99" t="s">
        <v>2181</v>
      </c>
      <c r="W87" s="100" t="s">
        <v>4703</v>
      </c>
      <c r="X87" s="19">
        <v>1400000</v>
      </c>
      <c r="Y87" s="99"/>
      <c r="Z87" s="80"/>
      <c r="AA87" s="99"/>
      <c r="AB87" s="80"/>
      <c r="AC87" s="99"/>
      <c r="AD87" s="99" t="s">
        <v>5092</v>
      </c>
      <c r="AE87" s="99" t="s">
        <v>4919</v>
      </c>
      <c r="AF87" s="99" t="s">
        <v>4704</v>
      </c>
      <c r="AG87" s="99" t="s">
        <v>4523</v>
      </c>
      <c r="AH87" s="99" t="s">
        <v>4873</v>
      </c>
      <c r="AI87" s="99"/>
      <c r="AJ87" s="99"/>
      <c r="AK87" s="99" t="s">
        <v>5093</v>
      </c>
      <c r="AL87" s="80">
        <v>45135</v>
      </c>
      <c r="AM87" s="99" t="s">
        <v>4705</v>
      </c>
      <c r="AN87" s="80">
        <v>45132</v>
      </c>
      <c r="AO87" s="99" t="s">
        <v>4693</v>
      </c>
      <c r="AP87" s="99" t="s">
        <v>483</v>
      </c>
      <c r="AQ87" s="99" t="s">
        <v>39</v>
      </c>
      <c r="AR87" s="99" t="s">
        <v>272</v>
      </c>
      <c r="AS87" s="99" t="s">
        <v>484</v>
      </c>
      <c r="AT87" s="99" t="s">
        <v>2180</v>
      </c>
      <c r="AU87" s="99" t="s">
        <v>1474</v>
      </c>
      <c r="AV87" s="99" t="s">
        <v>35</v>
      </c>
      <c r="AW87" s="99" t="s">
        <v>82</v>
      </c>
      <c r="AX87" s="99" t="s">
        <v>96</v>
      </c>
      <c r="AY87" s="66">
        <v>0</v>
      </c>
      <c r="AZ87" s="66">
        <v>0</v>
      </c>
      <c r="BA87" s="66">
        <v>0</v>
      </c>
      <c r="BB87" s="66">
        <v>0</v>
      </c>
      <c r="BC87" s="66">
        <v>0</v>
      </c>
    </row>
    <row r="88" spans="1:55" ht="28.8" x14ac:dyDescent="0.3">
      <c r="A88" s="99" t="s">
        <v>465</v>
      </c>
      <c r="B88" s="99" t="s">
        <v>466</v>
      </c>
      <c r="C88" s="99" t="s">
        <v>467</v>
      </c>
      <c r="D88" s="99" t="s">
        <v>468</v>
      </c>
      <c r="E88" s="99" t="s">
        <v>469</v>
      </c>
      <c r="F88" s="99" t="s">
        <v>470</v>
      </c>
      <c r="G88" s="99" t="s">
        <v>558</v>
      </c>
      <c r="H88" s="99" t="s">
        <v>57</v>
      </c>
      <c r="I88" s="99" t="s">
        <v>559</v>
      </c>
      <c r="J88" s="99" t="s">
        <v>58</v>
      </c>
      <c r="K88" s="99" t="s">
        <v>637</v>
      </c>
      <c r="L88" s="99" t="s">
        <v>78</v>
      </c>
      <c r="M88" s="99" t="s">
        <v>836</v>
      </c>
      <c r="N88" s="99" t="s">
        <v>102</v>
      </c>
      <c r="O88" s="99" t="s">
        <v>562</v>
      </c>
      <c r="P88" s="99" t="s">
        <v>103</v>
      </c>
      <c r="Q88" s="99" t="s">
        <v>582</v>
      </c>
      <c r="R88" s="99" t="s">
        <v>955</v>
      </c>
      <c r="S88" s="99" t="s">
        <v>271</v>
      </c>
      <c r="T88" s="99" t="s">
        <v>33</v>
      </c>
      <c r="U88" s="99" t="s">
        <v>89</v>
      </c>
      <c r="V88" s="99" t="s">
        <v>2185</v>
      </c>
      <c r="W88" s="100" t="s">
        <v>4706</v>
      </c>
      <c r="X88" s="19">
        <v>981000</v>
      </c>
      <c r="Y88" s="99"/>
      <c r="Z88" s="80"/>
      <c r="AA88" s="99"/>
      <c r="AB88" s="80"/>
      <c r="AC88" s="99"/>
      <c r="AD88" s="99" t="s">
        <v>5094</v>
      </c>
      <c r="AE88" s="99" t="s">
        <v>4919</v>
      </c>
      <c r="AF88" s="99" t="s">
        <v>4707</v>
      </c>
      <c r="AG88" s="99" t="s">
        <v>4258</v>
      </c>
      <c r="AH88" s="99" t="s">
        <v>4873</v>
      </c>
      <c r="AI88" s="99"/>
      <c r="AJ88" s="99"/>
      <c r="AK88" s="99" t="s">
        <v>5095</v>
      </c>
      <c r="AL88" s="80">
        <v>45135</v>
      </c>
      <c r="AM88" s="99" t="s">
        <v>4708</v>
      </c>
      <c r="AN88" s="80">
        <v>45118</v>
      </c>
      <c r="AO88" s="99" t="s">
        <v>4693</v>
      </c>
      <c r="AP88" s="99" t="s">
        <v>483</v>
      </c>
      <c r="AQ88" s="99" t="s">
        <v>39</v>
      </c>
      <c r="AR88" s="99" t="s">
        <v>272</v>
      </c>
      <c r="AS88" s="99" t="s">
        <v>484</v>
      </c>
      <c r="AT88" s="99" t="s">
        <v>2180</v>
      </c>
      <c r="AU88" s="99" t="s">
        <v>1474</v>
      </c>
      <c r="AV88" s="99" t="s">
        <v>35</v>
      </c>
      <c r="AW88" s="99" t="s">
        <v>82</v>
      </c>
      <c r="AX88" s="99" t="s">
        <v>96</v>
      </c>
      <c r="AY88" s="66">
        <v>0</v>
      </c>
      <c r="AZ88" s="66">
        <v>0</v>
      </c>
      <c r="BA88" s="66">
        <v>0</v>
      </c>
      <c r="BB88" s="66">
        <v>0</v>
      </c>
      <c r="BC88" s="66">
        <v>0</v>
      </c>
    </row>
    <row r="89" spans="1:55" x14ac:dyDescent="0.3">
      <c r="A89" s="99" t="s">
        <v>465</v>
      </c>
      <c r="B89" s="99" t="s">
        <v>466</v>
      </c>
      <c r="C89" s="99" t="s">
        <v>467</v>
      </c>
      <c r="D89" s="99" t="s">
        <v>468</v>
      </c>
      <c r="E89" s="99" t="s">
        <v>469</v>
      </c>
      <c r="F89" s="99" t="s">
        <v>470</v>
      </c>
      <c r="G89" s="99" t="s">
        <v>558</v>
      </c>
      <c r="H89" s="99" t="s">
        <v>57</v>
      </c>
      <c r="I89" s="99" t="s">
        <v>559</v>
      </c>
      <c r="J89" s="99" t="s">
        <v>58</v>
      </c>
      <c r="K89" s="99" t="s">
        <v>637</v>
      </c>
      <c r="L89" s="99" t="s">
        <v>78</v>
      </c>
      <c r="M89" s="99" t="s">
        <v>638</v>
      </c>
      <c r="N89" s="99" t="s">
        <v>79</v>
      </c>
      <c r="O89" s="99" t="s">
        <v>562</v>
      </c>
      <c r="P89" s="99" t="s">
        <v>80</v>
      </c>
      <c r="Q89" s="99" t="s">
        <v>503</v>
      </c>
      <c r="R89" s="99" t="s">
        <v>639</v>
      </c>
      <c r="S89" s="99" t="s">
        <v>271</v>
      </c>
      <c r="T89" s="99" t="s">
        <v>33</v>
      </c>
      <c r="U89" s="99" t="s">
        <v>1964</v>
      </c>
      <c r="V89" s="99" t="s">
        <v>3455</v>
      </c>
      <c r="W89" s="100" t="s">
        <v>4709</v>
      </c>
      <c r="X89" s="19">
        <v>1493100</v>
      </c>
      <c r="Y89" s="99"/>
      <c r="Z89" s="80"/>
      <c r="AA89" s="99"/>
      <c r="AB89" s="80"/>
      <c r="AC89" s="99"/>
      <c r="AD89" s="99" t="s">
        <v>5096</v>
      </c>
      <c r="AE89" s="99" t="s">
        <v>4919</v>
      </c>
      <c r="AF89" s="99" t="s">
        <v>4710</v>
      </c>
      <c r="AG89" s="99" t="s">
        <v>4570</v>
      </c>
      <c r="AH89" s="99" t="s">
        <v>4873</v>
      </c>
      <c r="AI89" s="99"/>
      <c r="AJ89" s="99"/>
      <c r="AK89" s="99" t="s">
        <v>5097</v>
      </c>
      <c r="AL89" s="80">
        <v>45135</v>
      </c>
      <c r="AM89" s="99" t="s">
        <v>4711</v>
      </c>
      <c r="AN89" s="80">
        <v>45124</v>
      </c>
      <c r="AO89" s="99" t="s">
        <v>4561</v>
      </c>
      <c r="AP89" s="99" t="s">
        <v>483</v>
      </c>
      <c r="AQ89" s="99" t="s">
        <v>39</v>
      </c>
      <c r="AR89" s="99" t="s">
        <v>272</v>
      </c>
      <c r="AS89" s="99" t="s">
        <v>484</v>
      </c>
      <c r="AT89" s="99" t="s">
        <v>371</v>
      </c>
      <c r="AU89" s="99" t="s">
        <v>111</v>
      </c>
      <c r="AV89" s="99" t="s">
        <v>35</v>
      </c>
      <c r="AW89" s="99" t="s">
        <v>82</v>
      </c>
      <c r="AX89" s="99" t="s">
        <v>83</v>
      </c>
      <c r="AY89" s="66">
        <v>0</v>
      </c>
      <c r="AZ89" s="66">
        <v>0</v>
      </c>
      <c r="BA89" s="66">
        <v>0</v>
      </c>
      <c r="BB89" s="66">
        <v>29862</v>
      </c>
      <c r="BC89" s="66">
        <v>0</v>
      </c>
    </row>
    <row r="90" spans="1:55" x14ac:dyDescent="0.3">
      <c r="A90" s="99" t="s">
        <v>465</v>
      </c>
      <c r="B90" s="99" t="s">
        <v>466</v>
      </c>
      <c r="C90" s="99" t="s">
        <v>467</v>
      </c>
      <c r="D90" s="99" t="s">
        <v>468</v>
      </c>
      <c r="E90" s="99" t="s">
        <v>469</v>
      </c>
      <c r="F90" s="99" t="s">
        <v>470</v>
      </c>
      <c r="G90" s="99" t="s">
        <v>558</v>
      </c>
      <c r="H90" s="99" t="s">
        <v>57</v>
      </c>
      <c r="I90" s="99" t="s">
        <v>559</v>
      </c>
      <c r="J90" s="99" t="s">
        <v>58</v>
      </c>
      <c r="K90" s="99" t="s">
        <v>637</v>
      </c>
      <c r="L90" s="99" t="s">
        <v>78</v>
      </c>
      <c r="M90" s="99" t="s">
        <v>638</v>
      </c>
      <c r="N90" s="99" t="s">
        <v>79</v>
      </c>
      <c r="O90" s="99" t="s">
        <v>562</v>
      </c>
      <c r="P90" s="99" t="s">
        <v>80</v>
      </c>
      <c r="Q90" s="99" t="s">
        <v>503</v>
      </c>
      <c r="R90" s="99" t="s">
        <v>639</v>
      </c>
      <c r="S90" s="99" t="s">
        <v>271</v>
      </c>
      <c r="T90" s="99" t="s">
        <v>33</v>
      </c>
      <c r="U90" s="99" t="s">
        <v>90</v>
      </c>
      <c r="V90" s="99" t="s">
        <v>3459</v>
      </c>
      <c r="W90" s="100" t="s">
        <v>4712</v>
      </c>
      <c r="X90" s="19">
        <v>1500000</v>
      </c>
      <c r="Y90" s="99"/>
      <c r="Z90" s="80"/>
      <c r="AA90" s="99"/>
      <c r="AB90" s="80"/>
      <c r="AC90" s="99"/>
      <c r="AD90" s="99" t="s">
        <v>5098</v>
      </c>
      <c r="AE90" s="99" t="s">
        <v>4919</v>
      </c>
      <c r="AF90" s="99" t="s">
        <v>4713</v>
      </c>
      <c r="AG90" s="99" t="s">
        <v>4530</v>
      </c>
      <c r="AH90" s="99" t="s">
        <v>4873</v>
      </c>
      <c r="AI90" s="99"/>
      <c r="AJ90" s="99"/>
      <c r="AK90" s="99" t="s">
        <v>5099</v>
      </c>
      <c r="AL90" s="80">
        <v>45135</v>
      </c>
      <c r="AM90" s="99" t="s">
        <v>4714</v>
      </c>
      <c r="AN90" s="80">
        <v>45114</v>
      </c>
      <c r="AO90" s="99" t="s">
        <v>4561</v>
      </c>
      <c r="AP90" s="99" t="s">
        <v>483</v>
      </c>
      <c r="AQ90" s="99" t="s">
        <v>39</v>
      </c>
      <c r="AR90" s="99" t="s">
        <v>272</v>
      </c>
      <c r="AS90" s="99" t="s">
        <v>484</v>
      </c>
      <c r="AT90" s="99" t="s">
        <v>371</v>
      </c>
      <c r="AU90" s="99" t="s">
        <v>111</v>
      </c>
      <c r="AV90" s="99" t="s">
        <v>35</v>
      </c>
      <c r="AW90" s="99" t="s">
        <v>82</v>
      </c>
      <c r="AX90" s="99" t="s">
        <v>83</v>
      </c>
      <c r="AY90" s="66">
        <v>0</v>
      </c>
      <c r="AZ90" s="66">
        <v>0</v>
      </c>
      <c r="BA90" s="66">
        <v>0</v>
      </c>
      <c r="BB90" s="66">
        <v>0</v>
      </c>
      <c r="BC90" s="66">
        <v>0</v>
      </c>
    </row>
    <row r="91" spans="1:55" x14ac:dyDescent="0.3">
      <c r="A91" s="99" t="s">
        <v>465</v>
      </c>
      <c r="B91" s="99" t="s">
        <v>466</v>
      </c>
      <c r="C91" s="99" t="s">
        <v>467</v>
      </c>
      <c r="D91" s="99" t="s">
        <v>468</v>
      </c>
      <c r="E91" s="99" t="s">
        <v>469</v>
      </c>
      <c r="F91" s="99" t="s">
        <v>470</v>
      </c>
      <c r="G91" s="99" t="s">
        <v>558</v>
      </c>
      <c r="H91" s="99" t="s">
        <v>57</v>
      </c>
      <c r="I91" s="99" t="s">
        <v>559</v>
      </c>
      <c r="J91" s="99" t="s">
        <v>58</v>
      </c>
      <c r="K91" s="99" t="s">
        <v>637</v>
      </c>
      <c r="L91" s="99" t="s">
        <v>78</v>
      </c>
      <c r="M91" s="99" t="s">
        <v>638</v>
      </c>
      <c r="N91" s="99" t="s">
        <v>79</v>
      </c>
      <c r="O91" s="99" t="s">
        <v>562</v>
      </c>
      <c r="P91" s="99" t="s">
        <v>80</v>
      </c>
      <c r="Q91" s="99" t="s">
        <v>503</v>
      </c>
      <c r="R91" s="99" t="s">
        <v>639</v>
      </c>
      <c r="S91" s="99" t="s">
        <v>271</v>
      </c>
      <c r="T91" s="99" t="s">
        <v>33</v>
      </c>
      <c r="U91" s="99" t="s">
        <v>89</v>
      </c>
      <c r="V91" s="99" t="s">
        <v>3463</v>
      </c>
      <c r="W91" s="100" t="s">
        <v>4715</v>
      </c>
      <c r="X91" s="19">
        <v>995000</v>
      </c>
      <c r="Y91" s="99"/>
      <c r="Z91" s="80"/>
      <c r="AA91" s="99"/>
      <c r="AB91" s="80"/>
      <c r="AC91" s="99"/>
      <c r="AD91" s="99" t="s">
        <v>5100</v>
      </c>
      <c r="AE91" s="99" t="s">
        <v>4919</v>
      </c>
      <c r="AF91" s="99" t="s">
        <v>4716</v>
      </c>
      <c r="AG91" s="99" t="s">
        <v>4311</v>
      </c>
      <c r="AH91" s="99" t="s">
        <v>4873</v>
      </c>
      <c r="AI91" s="99"/>
      <c r="AJ91" s="99"/>
      <c r="AK91" s="99" t="s">
        <v>5101</v>
      </c>
      <c r="AL91" s="80">
        <v>45135</v>
      </c>
      <c r="AM91" s="99" t="s">
        <v>4717</v>
      </c>
      <c r="AN91" s="80">
        <v>45117</v>
      </c>
      <c r="AO91" s="99" t="s">
        <v>4561</v>
      </c>
      <c r="AP91" s="99" t="s">
        <v>483</v>
      </c>
      <c r="AQ91" s="99" t="s">
        <v>39</v>
      </c>
      <c r="AR91" s="99" t="s">
        <v>272</v>
      </c>
      <c r="AS91" s="99" t="s">
        <v>484</v>
      </c>
      <c r="AT91" s="99" t="s">
        <v>371</v>
      </c>
      <c r="AU91" s="99" t="s">
        <v>111</v>
      </c>
      <c r="AV91" s="99" t="s">
        <v>35</v>
      </c>
      <c r="AW91" s="99" t="s">
        <v>82</v>
      </c>
      <c r="AX91" s="99" t="s">
        <v>83</v>
      </c>
      <c r="AY91" s="66">
        <v>0</v>
      </c>
      <c r="AZ91" s="66">
        <v>0</v>
      </c>
      <c r="BA91" s="66">
        <v>0</v>
      </c>
      <c r="BB91" s="66">
        <v>0</v>
      </c>
      <c r="BC91" s="66">
        <v>0</v>
      </c>
    </row>
    <row r="92" spans="1:55" ht="28.8" x14ac:dyDescent="0.3">
      <c r="A92" s="99" t="s">
        <v>465</v>
      </c>
      <c r="B92" s="99" t="s">
        <v>466</v>
      </c>
      <c r="C92" s="99" t="s">
        <v>467</v>
      </c>
      <c r="D92" s="99" t="s">
        <v>468</v>
      </c>
      <c r="E92" s="99" t="s">
        <v>469</v>
      </c>
      <c r="F92" s="99" t="s">
        <v>470</v>
      </c>
      <c r="G92" s="99" t="s">
        <v>558</v>
      </c>
      <c r="H92" s="99" t="s">
        <v>57</v>
      </c>
      <c r="I92" s="99" t="s">
        <v>559</v>
      </c>
      <c r="J92" s="99" t="s">
        <v>58</v>
      </c>
      <c r="K92" s="99" t="s">
        <v>637</v>
      </c>
      <c r="L92" s="99" t="s">
        <v>78</v>
      </c>
      <c r="M92" s="99" t="s">
        <v>638</v>
      </c>
      <c r="N92" s="99" t="s">
        <v>79</v>
      </c>
      <c r="O92" s="99" t="s">
        <v>562</v>
      </c>
      <c r="P92" s="99" t="s">
        <v>80</v>
      </c>
      <c r="Q92" s="99" t="s">
        <v>503</v>
      </c>
      <c r="R92" s="99" t="s">
        <v>639</v>
      </c>
      <c r="S92" s="99" t="s">
        <v>275</v>
      </c>
      <c r="T92" s="99" t="s">
        <v>55</v>
      </c>
      <c r="U92" s="99" t="s">
        <v>84</v>
      </c>
      <c r="V92" s="99" t="s">
        <v>640</v>
      </c>
      <c r="W92" s="100" t="s">
        <v>4718</v>
      </c>
      <c r="X92" s="19">
        <v>47730</v>
      </c>
      <c r="Y92" s="99"/>
      <c r="Z92" s="80"/>
      <c r="AA92" s="99"/>
      <c r="AB92" s="80"/>
      <c r="AC92" s="99"/>
      <c r="AD92" s="99" t="s">
        <v>5102</v>
      </c>
      <c r="AE92" s="99" t="s">
        <v>4919</v>
      </c>
      <c r="AF92" s="99" t="s">
        <v>4719</v>
      </c>
      <c r="AG92" s="99" t="s">
        <v>4500</v>
      </c>
      <c r="AH92" s="99" t="s">
        <v>4873</v>
      </c>
      <c r="AI92" s="99"/>
      <c r="AJ92" s="99"/>
      <c r="AK92" s="99" t="s">
        <v>5103</v>
      </c>
      <c r="AL92" s="80">
        <v>45135</v>
      </c>
      <c r="AM92" s="99" t="s">
        <v>4720</v>
      </c>
      <c r="AN92" s="80">
        <v>45131</v>
      </c>
      <c r="AO92" s="99" t="s">
        <v>4561</v>
      </c>
      <c r="AP92" s="99" t="s">
        <v>483</v>
      </c>
      <c r="AQ92" s="99" t="s">
        <v>39</v>
      </c>
      <c r="AR92" s="99" t="s">
        <v>644</v>
      </c>
      <c r="AS92" s="99" t="s">
        <v>484</v>
      </c>
      <c r="AT92" s="99" t="s">
        <v>371</v>
      </c>
      <c r="AU92" s="99" t="s">
        <v>185</v>
      </c>
      <c r="AV92" s="99" t="s">
        <v>35</v>
      </c>
      <c r="AW92" s="99" t="s">
        <v>82</v>
      </c>
      <c r="AX92" s="99" t="s">
        <v>83</v>
      </c>
      <c r="AY92" s="66">
        <v>0</v>
      </c>
      <c r="AZ92" s="66">
        <v>0</v>
      </c>
      <c r="BA92" s="66">
        <v>0</v>
      </c>
      <c r="BB92" s="66">
        <v>0</v>
      </c>
      <c r="BC92" s="66">
        <v>0</v>
      </c>
    </row>
    <row r="93" spans="1:55" ht="28.8" x14ac:dyDescent="0.3">
      <c r="A93" s="99" t="s">
        <v>465</v>
      </c>
      <c r="B93" s="99" t="s">
        <v>466</v>
      </c>
      <c r="C93" s="99" t="s">
        <v>467</v>
      </c>
      <c r="D93" s="99" t="s">
        <v>468</v>
      </c>
      <c r="E93" s="99" t="s">
        <v>469</v>
      </c>
      <c r="F93" s="99" t="s">
        <v>470</v>
      </c>
      <c r="G93" s="99" t="s">
        <v>558</v>
      </c>
      <c r="H93" s="99" t="s">
        <v>57</v>
      </c>
      <c r="I93" s="99" t="s">
        <v>559</v>
      </c>
      <c r="J93" s="99" t="s">
        <v>58</v>
      </c>
      <c r="K93" s="99" t="s">
        <v>637</v>
      </c>
      <c r="L93" s="99" t="s">
        <v>78</v>
      </c>
      <c r="M93" s="99" t="s">
        <v>638</v>
      </c>
      <c r="N93" s="99" t="s">
        <v>79</v>
      </c>
      <c r="O93" s="99" t="s">
        <v>562</v>
      </c>
      <c r="P93" s="99" t="s">
        <v>80</v>
      </c>
      <c r="Q93" s="99" t="s">
        <v>503</v>
      </c>
      <c r="R93" s="99" t="s">
        <v>639</v>
      </c>
      <c r="S93" s="99" t="s">
        <v>274</v>
      </c>
      <c r="T93" s="99" t="s">
        <v>41</v>
      </c>
      <c r="U93" s="99" t="s">
        <v>3673</v>
      </c>
      <c r="V93" s="99" t="s">
        <v>3674</v>
      </c>
      <c r="W93" s="100" t="s">
        <v>4721</v>
      </c>
      <c r="X93" s="19">
        <v>1705000</v>
      </c>
      <c r="Y93" s="99"/>
      <c r="Z93" s="80"/>
      <c r="AA93" s="99"/>
      <c r="AB93" s="80"/>
      <c r="AC93" s="99"/>
      <c r="AD93" s="99" t="s">
        <v>5104</v>
      </c>
      <c r="AE93" s="99" t="s">
        <v>4919</v>
      </c>
      <c r="AF93" s="99" t="s">
        <v>4722</v>
      </c>
      <c r="AG93" s="99" t="s">
        <v>4570</v>
      </c>
      <c r="AH93" s="99" t="s">
        <v>4873</v>
      </c>
      <c r="AI93" s="99"/>
      <c r="AJ93" s="99"/>
      <c r="AK93" s="99" t="s">
        <v>5105</v>
      </c>
      <c r="AL93" s="80">
        <v>45135</v>
      </c>
      <c r="AM93" s="99" t="s">
        <v>4723</v>
      </c>
      <c r="AN93" s="80">
        <v>45124</v>
      </c>
      <c r="AO93" s="99" t="s">
        <v>4561</v>
      </c>
      <c r="AP93" s="99" t="s">
        <v>483</v>
      </c>
      <c r="AQ93" s="99" t="s">
        <v>39</v>
      </c>
      <c r="AR93" s="99" t="s">
        <v>495</v>
      </c>
      <c r="AS93" s="99" t="s">
        <v>484</v>
      </c>
      <c r="AT93" s="99" t="s">
        <v>371</v>
      </c>
      <c r="AU93" s="99" t="s">
        <v>327</v>
      </c>
      <c r="AV93" s="99" t="s">
        <v>35</v>
      </c>
      <c r="AW93" s="99" t="s">
        <v>82</v>
      </c>
      <c r="AX93" s="99" t="s">
        <v>83</v>
      </c>
      <c r="AY93" s="66">
        <v>0</v>
      </c>
      <c r="AZ93" s="66">
        <v>0</v>
      </c>
      <c r="BA93" s="66">
        <v>0</v>
      </c>
      <c r="BB93" s="66">
        <v>0</v>
      </c>
      <c r="BC93" s="66">
        <v>0</v>
      </c>
    </row>
    <row r="94" spans="1:55" ht="28.8" x14ac:dyDescent="0.3">
      <c r="A94" s="99" t="s">
        <v>465</v>
      </c>
      <c r="B94" s="99" t="s">
        <v>466</v>
      </c>
      <c r="C94" s="99" t="s">
        <v>467</v>
      </c>
      <c r="D94" s="99" t="s">
        <v>468</v>
      </c>
      <c r="E94" s="99" t="s">
        <v>469</v>
      </c>
      <c r="F94" s="99" t="s">
        <v>470</v>
      </c>
      <c r="G94" s="99" t="s">
        <v>558</v>
      </c>
      <c r="H94" s="99" t="s">
        <v>57</v>
      </c>
      <c r="I94" s="99" t="s">
        <v>559</v>
      </c>
      <c r="J94" s="99" t="s">
        <v>58</v>
      </c>
      <c r="K94" s="99" t="s">
        <v>637</v>
      </c>
      <c r="L94" s="99" t="s">
        <v>78</v>
      </c>
      <c r="M94" s="99" t="s">
        <v>638</v>
      </c>
      <c r="N94" s="99" t="s">
        <v>79</v>
      </c>
      <c r="O94" s="99" t="s">
        <v>562</v>
      </c>
      <c r="P94" s="99" t="s">
        <v>80</v>
      </c>
      <c r="Q94" s="99" t="s">
        <v>577</v>
      </c>
      <c r="R94" s="99" t="s">
        <v>958</v>
      </c>
      <c r="S94" s="99" t="s">
        <v>275</v>
      </c>
      <c r="T94" s="99" t="s">
        <v>55</v>
      </c>
      <c r="U94" s="99" t="s">
        <v>84</v>
      </c>
      <c r="V94" s="99" t="s">
        <v>4052</v>
      </c>
      <c r="W94" s="100" t="s">
        <v>4724</v>
      </c>
      <c r="X94" s="19">
        <v>314221</v>
      </c>
      <c r="Y94" s="99"/>
      <c r="Z94" s="80"/>
      <c r="AA94" s="99"/>
      <c r="AB94" s="80"/>
      <c r="AC94" s="99"/>
      <c r="AD94" s="99" t="s">
        <v>5106</v>
      </c>
      <c r="AE94" s="99" t="s">
        <v>4919</v>
      </c>
      <c r="AF94" s="99" t="s">
        <v>4725</v>
      </c>
      <c r="AG94" s="99" t="s">
        <v>4505</v>
      </c>
      <c r="AH94" s="99" t="s">
        <v>4873</v>
      </c>
      <c r="AI94" s="99"/>
      <c r="AJ94" s="99"/>
      <c r="AK94" s="99" t="s">
        <v>5107</v>
      </c>
      <c r="AL94" s="80">
        <v>45135</v>
      </c>
      <c r="AM94" s="99" t="s">
        <v>4726</v>
      </c>
      <c r="AN94" s="80">
        <v>45111</v>
      </c>
      <c r="AO94" s="99" t="s">
        <v>4561</v>
      </c>
      <c r="AP94" s="99" t="s">
        <v>483</v>
      </c>
      <c r="AQ94" s="99" t="s">
        <v>39</v>
      </c>
      <c r="AR94" s="99" t="s">
        <v>644</v>
      </c>
      <c r="AS94" s="99" t="s">
        <v>484</v>
      </c>
      <c r="AT94" s="99" t="s">
        <v>4053</v>
      </c>
      <c r="AU94" s="99" t="s">
        <v>1481</v>
      </c>
      <c r="AV94" s="99" t="s">
        <v>35</v>
      </c>
      <c r="AW94" s="99" t="s">
        <v>82</v>
      </c>
      <c r="AX94" s="99" t="s">
        <v>83</v>
      </c>
      <c r="AY94" s="66">
        <v>0</v>
      </c>
      <c r="AZ94" s="66">
        <v>0</v>
      </c>
      <c r="BA94" s="66">
        <v>0</v>
      </c>
      <c r="BB94" s="66">
        <v>0</v>
      </c>
      <c r="BC94" s="66">
        <v>0</v>
      </c>
    </row>
    <row r="95" spans="1:55" ht="28.8" x14ac:dyDescent="0.3">
      <c r="A95" s="99" t="s">
        <v>465</v>
      </c>
      <c r="B95" s="99" t="s">
        <v>466</v>
      </c>
      <c r="C95" s="99" t="s">
        <v>467</v>
      </c>
      <c r="D95" s="99" t="s">
        <v>468</v>
      </c>
      <c r="E95" s="99" t="s">
        <v>469</v>
      </c>
      <c r="F95" s="99" t="s">
        <v>470</v>
      </c>
      <c r="G95" s="99" t="s">
        <v>558</v>
      </c>
      <c r="H95" s="99" t="s">
        <v>57</v>
      </c>
      <c r="I95" s="99" t="s">
        <v>559</v>
      </c>
      <c r="J95" s="99" t="s">
        <v>58</v>
      </c>
      <c r="K95" s="99" t="s">
        <v>637</v>
      </c>
      <c r="L95" s="99" t="s">
        <v>78</v>
      </c>
      <c r="M95" s="99" t="s">
        <v>638</v>
      </c>
      <c r="N95" s="99" t="s">
        <v>79</v>
      </c>
      <c r="O95" s="99" t="s">
        <v>647</v>
      </c>
      <c r="P95" s="99" t="s">
        <v>114</v>
      </c>
      <c r="Q95" s="99" t="s">
        <v>503</v>
      </c>
      <c r="R95" s="99" t="s">
        <v>648</v>
      </c>
      <c r="S95" s="99" t="s">
        <v>271</v>
      </c>
      <c r="T95" s="99" t="s">
        <v>33</v>
      </c>
      <c r="U95" s="99" t="s">
        <v>354</v>
      </c>
      <c r="V95" s="99" t="s">
        <v>649</v>
      </c>
      <c r="W95" s="100" t="s">
        <v>4727</v>
      </c>
      <c r="X95" s="19">
        <v>220000</v>
      </c>
      <c r="Y95" s="99"/>
      <c r="Z95" s="80"/>
      <c r="AA95" s="99"/>
      <c r="AB95" s="80"/>
      <c r="AC95" s="99"/>
      <c r="AD95" s="99" t="s">
        <v>5108</v>
      </c>
      <c r="AE95" s="99" t="s">
        <v>4919</v>
      </c>
      <c r="AF95" s="99" t="s">
        <v>4728</v>
      </c>
      <c r="AG95" s="99" t="s">
        <v>4258</v>
      </c>
      <c r="AH95" s="99" t="s">
        <v>4873</v>
      </c>
      <c r="AI95" s="99"/>
      <c r="AJ95" s="99"/>
      <c r="AK95" s="99" t="s">
        <v>5109</v>
      </c>
      <c r="AL95" s="80">
        <v>45135</v>
      </c>
      <c r="AM95" s="99" t="s">
        <v>4729</v>
      </c>
      <c r="AN95" s="80">
        <v>45118</v>
      </c>
      <c r="AO95" s="99" t="s">
        <v>4561</v>
      </c>
      <c r="AP95" s="99" t="s">
        <v>483</v>
      </c>
      <c r="AQ95" s="99" t="s">
        <v>39</v>
      </c>
      <c r="AR95" s="99" t="s">
        <v>272</v>
      </c>
      <c r="AS95" s="99" t="s">
        <v>484</v>
      </c>
      <c r="AT95" s="99" t="s">
        <v>374</v>
      </c>
      <c r="AU95" s="99" t="s">
        <v>115</v>
      </c>
      <c r="AV95" s="99" t="s">
        <v>35</v>
      </c>
      <c r="AW95" s="99" t="s">
        <v>82</v>
      </c>
      <c r="AX95" s="99" t="s">
        <v>83</v>
      </c>
      <c r="AY95" s="66">
        <v>0</v>
      </c>
      <c r="AZ95" s="66">
        <v>0</v>
      </c>
      <c r="BA95" s="66">
        <v>0</v>
      </c>
      <c r="BB95" s="66">
        <v>0</v>
      </c>
      <c r="BC95" s="66">
        <v>0</v>
      </c>
    </row>
    <row r="96" spans="1:55" ht="28.8" x14ac:dyDescent="0.3">
      <c r="A96" s="99" t="s">
        <v>465</v>
      </c>
      <c r="B96" s="99" t="s">
        <v>466</v>
      </c>
      <c r="C96" s="99" t="s">
        <v>467</v>
      </c>
      <c r="D96" s="99" t="s">
        <v>468</v>
      </c>
      <c r="E96" s="99" t="s">
        <v>469</v>
      </c>
      <c r="F96" s="99" t="s">
        <v>470</v>
      </c>
      <c r="G96" s="99" t="s">
        <v>558</v>
      </c>
      <c r="H96" s="99" t="s">
        <v>57</v>
      </c>
      <c r="I96" s="99" t="s">
        <v>559</v>
      </c>
      <c r="J96" s="99" t="s">
        <v>58</v>
      </c>
      <c r="K96" s="99" t="s">
        <v>637</v>
      </c>
      <c r="L96" s="99" t="s">
        <v>78</v>
      </c>
      <c r="M96" s="99" t="s">
        <v>638</v>
      </c>
      <c r="N96" s="99" t="s">
        <v>79</v>
      </c>
      <c r="O96" s="99" t="s">
        <v>647</v>
      </c>
      <c r="P96" s="99" t="s">
        <v>114</v>
      </c>
      <c r="Q96" s="99" t="s">
        <v>503</v>
      </c>
      <c r="R96" s="99" t="s">
        <v>648</v>
      </c>
      <c r="S96" s="99" t="s">
        <v>271</v>
      </c>
      <c r="T96" s="99" t="s">
        <v>33</v>
      </c>
      <c r="U96" s="99" t="s">
        <v>354</v>
      </c>
      <c r="V96" s="99" t="s">
        <v>649</v>
      </c>
      <c r="W96" s="100" t="s">
        <v>4730</v>
      </c>
      <c r="X96" s="19">
        <v>128100</v>
      </c>
      <c r="Y96" s="99"/>
      <c r="Z96" s="80"/>
      <c r="AA96" s="99"/>
      <c r="AB96" s="80"/>
      <c r="AC96" s="99"/>
      <c r="AD96" s="99" t="s">
        <v>5110</v>
      </c>
      <c r="AE96" s="99" t="s">
        <v>4919</v>
      </c>
      <c r="AF96" s="99" t="s">
        <v>4731</v>
      </c>
      <c r="AG96" s="99" t="s">
        <v>4258</v>
      </c>
      <c r="AH96" s="99" t="s">
        <v>4873</v>
      </c>
      <c r="AI96" s="99"/>
      <c r="AJ96" s="99"/>
      <c r="AK96" s="99" t="s">
        <v>5111</v>
      </c>
      <c r="AL96" s="80">
        <v>45135</v>
      </c>
      <c r="AM96" s="99" t="s">
        <v>4732</v>
      </c>
      <c r="AN96" s="80">
        <v>45118</v>
      </c>
      <c r="AO96" s="99" t="s">
        <v>4561</v>
      </c>
      <c r="AP96" s="99" t="s">
        <v>483</v>
      </c>
      <c r="AQ96" s="99" t="s">
        <v>39</v>
      </c>
      <c r="AR96" s="99" t="s">
        <v>272</v>
      </c>
      <c r="AS96" s="99" t="s">
        <v>484</v>
      </c>
      <c r="AT96" s="99" t="s">
        <v>374</v>
      </c>
      <c r="AU96" s="99" t="s">
        <v>115</v>
      </c>
      <c r="AV96" s="99" t="s">
        <v>35</v>
      </c>
      <c r="AW96" s="99" t="s">
        <v>82</v>
      </c>
      <c r="AX96" s="99" t="s">
        <v>83</v>
      </c>
      <c r="AY96" s="66">
        <v>0</v>
      </c>
      <c r="AZ96" s="66">
        <v>0</v>
      </c>
      <c r="BA96" s="66">
        <v>0</v>
      </c>
      <c r="BB96" s="66">
        <v>0</v>
      </c>
      <c r="BC96" s="66">
        <v>0</v>
      </c>
    </row>
    <row r="97" spans="1:55" ht="28.8" x14ac:dyDescent="0.3">
      <c r="A97" s="99" t="s">
        <v>465</v>
      </c>
      <c r="B97" s="99" t="s">
        <v>466</v>
      </c>
      <c r="C97" s="99" t="s">
        <v>467</v>
      </c>
      <c r="D97" s="99" t="s">
        <v>468</v>
      </c>
      <c r="E97" s="99" t="s">
        <v>469</v>
      </c>
      <c r="F97" s="99" t="s">
        <v>470</v>
      </c>
      <c r="G97" s="99" t="s">
        <v>558</v>
      </c>
      <c r="H97" s="99" t="s">
        <v>57</v>
      </c>
      <c r="I97" s="99" t="s">
        <v>559</v>
      </c>
      <c r="J97" s="99" t="s">
        <v>58</v>
      </c>
      <c r="K97" s="99" t="s">
        <v>637</v>
      </c>
      <c r="L97" s="99" t="s">
        <v>78</v>
      </c>
      <c r="M97" s="99" t="s">
        <v>638</v>
      </c>
      <c r="N97" s="99" t="s">
        <v>79</v>
      </c>
      <c r="O97" s="99" t="s">
        <v>647</v>
      </c>
      <c r="P97" s="99" t="s">
        <v>114</v>
      </c>
      <c r="Q97" s="99" t="s">
        <v>503</v>
      </c>
      <c r="R97" s="99" t="s">
        <v>648</v>
      </c>
      <c r="S97" s="99" t="s">
        <v>271</v>
      </c>
      <c r="T97" s="99" t="s">
        <v>33</v>
      </c>
      <c r="U97" s="99" t="s">
        <v>354</v>
      </c>
      <c r="V97" s="99" t="s">
        <v>649</v>
      </c>
      <c r="W97" s="100" t="s">
        <v>4733</v>
      </c>
      <c r="X97" s="19">
        <v>220000</v>
      </c>
      <c r="Y97" s="99"/>
      <c r="Z97" s="80"/>
      <c r="AA97" s="99"/>
      <c r="AB97" s="80"/>
      <c r="AC97" s="99"/>
      <c r="AD97" s="99" t="s">
        <v>5112</v>
      </c>
      <c r="AE97" s="99" t="s">
        <v>4919</v>
      </c>
      <c r="AF97" s="99" t="s">
        <v>4734</v>
      </c>
      <c r="AG97" s="99" t="s">
        <v>4440</v>
      </c>
      <c r="AH97" s="99" t="s">
        <v>4873</v>
      </c>
      <c r="AI97" s="99"/>
      <c r="AJ97" s="99"/>
      <c r="AK97" s="99" t="s">
        <v>5113</v>
      </c>
      <c r="AL97" s="80">
        <v>45135</v>
      </c>
      <c r="AM97" s="99" t="s">
        <v>4735</v>
      </c>
      <c r="AN97" s="80">
        <v>45119</v>
      </c>
      <c r="AO97" s="99" t="s">
        <v>4561</v>
      </c>
      <c r="AP97" s="99" t="s">
        <v>483</v>
      </c>
      <c r="AQ97" s="99" t="s">
        <v>39</v>
      </c>
      <c r="AR97" s="99" t="s">
        <v>272</v>
      </c>
      <c r="AS97" s="99" t="s">
        <v>484</v>
      </c>
      <c r="AT97" s="99" t="s">
        <v>374</v>
      </c>
      <c r="AU97" s="99" t="s">
        <v>115</v>
      </c>
      <c r="AV97" s="99" t="s">
        <v>35</v>
      </c>
      <c r="AW97" s="99" t="s">
        <v>82</v>
      </c>
      <c r="AX97" s="99" t="s">
        <v>83</v>
      </c>
      <c r="AY97" s="66">
        <v>0</v>
      </c>
      <c r="AZ97" s="66">
        <v>0</v>
      </c>
      <c r="BA97" s="66">
        <v>0</v>
      </c>
      <c r="BB97" s="66">
        <v>0</v>
      </c>
      <c r="BC97" s="66">
        <v>0</v>
      </c>
    </row>
    <row r="98" spans="1:55" ht="28.8" x14ac:dyDescent="0.3">
      <c r="A98" s="99" t="s">
        <v>465</v>
      </c>
      <c r="B98" s="99" t="s">
        <v>466</v>
      </c>
      <c r="C98" s="99" t="s">
        <v>467</v>
      </c>
      <c r="D98" s="99" t="s">
        <v>468</v>
      </c>
      <c r="E98" s="99" t="s">
        <v>469</v>
      </c>
      <c r="F98" s="99" t="s">
        <v>470</v>
      </c>
      <c r="G98" s="99" t="s">
        <v>558</v>
      </c>
      <c r="H98" s="99" t="s">
        <v>57</v>
      </c>
      <c r="I98" s="99" t="s">
        <v>559</v>
      </c>
      <c r="J98" s="99" t="s">
        <v>58</v>
      </c>
      <c r="K98" s="99" t="s">
        <v>637</v>
      </c>
      <c r="L98" s="99" t="s">
        <v>78</v>
      </c>
      <c r="M98" s="99" t="s">
        <v>638</v>
      </c>
      <c r="N98" s="99" t="s">
        <v>79</v>
      </c>
      <c r="O98" s="99" t="s">
        <v>647</v>
      </c>
      <c r="P98" s="99" t="s">
        <v>114</v>
      </c>
      <c r="Q98" s="99" t="s">
        <v>503</v>
      </c>
      <c r="R98" s="99" t="s">
        <v>648</v>
      </c>
      <c r="S98" s="99" t="s">
        <v>271</v>
      </c>
      <c r="T98" s="99" t="s">
        <v>33</v>
      </c>
      <c r="U98" s="99" t="s">
        <v>354</v>
      </c>
      <c r="V98" s="99" t="s">
        <v>649</v>
      </c>
      <c r="W98" s="100" t="s">
        <v>4736</v>
      </c>
      <c r="X98" s="19">
        <v>78125</v>
      </c>
      <c r="Y98" s="99"/>
      <c r="Z98" s="80"/>
      <c r="AA98" s="99"/>
      <c r="AB98" s="80"/>
      <c r="AC98" s="99"/>
      <c r="AD98" s="99" t="s">
        <v>5114</v>
      </c>
      <c r="AE98" s="99" t="s">
        <v>4919</v>
      </c>
      <c r="AF98" s="99" t="s">
        <v>4737</v>
      </c>
      <c r="AG98" s="99" t="s">
        <v>4440</v>
      </c>
      <c r="AH98" s="99" t="s">
        <v>4873</v>
      </c>
      <c r="AI98" s="99"/>
      <c r="AJ98" s="99"/>
      <c r="AK98" s="99" t="s">
        <v>5115</v>
      </c>
      <c r="AL98" s="80">
        <v>45135</v>
      </c>
      <c r="AM98" s="99" t="s">
        <v>4738</v>
      </c>
      <c r="AN98" s="80">
        <v>45119</v>
      </c>
      <c r="AO98" s="99" t="s">
        <v>4561</v>
      </c>
      <c r="AP98" s="99" t="s">
        <v>483</v>
      </c>
      <c r="AQ98" s="99" t="s">
        <v>39</v>
      </c>
      <c r="AR98" s="99" t="s">
        <v>272</v>
      </c>
      <c r="AS98" s="99" t="s">
        <v>484</v>
      </c>
      <c r="AT98" s="99" t="s">
        <v>374</v>
      </c>
      <c r="AU98" s="99" t="s">
        <v>115</v>
      </c>
      <c r="AV98" s="99" t="s">
        <v>35</v>
      </c>
      <c r="AW98" s="99" t="s">
        <v>82</v>
      </c>
      <c r="AX98" s="99" t="s">
        <v>83</v>
      </c>
      <c r="AY98" s="66">
        <v>0</v>
      </c>
      <c r="AZ98" s="66">
        <v>0</v>
      </c>
      <c r="BA98" s="66">
        <v>0</v>
      </c>
      <c r="BB98" s="66">
        <v>0</v>
      </c>
      <c r="BC98" s="66">
        <v>0</v>
      </c>
    </row>
    <row r="99" spans="1:55" ht="28.8" x14ac:dyDescent="0.3">
      <c r="A99" s="99" t="s">
        <v>465</v>
      </c>
      <c r="B99" s="99" t="s">
        <v>466</v>
      </c>
      <c r="C99" s="99" t="s">
        <v>467</v>
      </c>
      <c r="D99" s="99" t="s">
        <v>468</v>
      </c>
      <c r="E99" s="99" t="s">
        <v>469</v>
      </c>
      <c r="F99" s="99" t="s">
        <v>470</v>
      </c>
      <c r="G99" s="99" t="s">
        <v>558</v>
      </c>
      <c r="H99" s="99" t="s">
        <v>57</v>
      </c>
      <c r="I99" s="99" t="s">
        <v>559</v>
      </c>
      <c r="J99" s="99" t="s">
        <v>58</v>
      </c>
      <c r="K99" s="99" t="s">
        <v>637</v>
      </c>
      <c r="L99" s="99" t="s">
        <v>78</v>
      </c>
      <c r="M99" s="99" t="s">
        <v>638</v>
      </c>
      <c r="N99" s="99" t="s">
        <v>79</v>
      </c>
      <c r="O99" s="99" t="s">
        <v>647</v>
      </c>
      <c r="P99" s="99" t="s">
        <v>114</v>
      </c>
      <c r="Q99" s="99" t="s">
        <v>503</v>
      </c>
      <c r="R99" s="99" t="s">
        <v>648</v>
      </c>
      <c r="S99" s="99" t="s">
        <v>271</v>
      </c>
      <c r="T99" s="99" t="s">
        <v>33</v>
      </c>
      <c r="U99" s="99" t="s">
        <v>267</v>
      </c>
      <c r="V99" s="99" t="s">
        <v>2208</v>
      </c>
      <c r="W99" s="100" t="s">
        <v>4739</v>
      </c>
      <c r="X99" s="19">
        <v>1482500</v>
      </c>
      <c r="Y99" s="99"/>
      <c r="Z99" s="80"/>
      <c r="AA99" s="99"/>
      <c r="AB99" s="80"/>
      <c r="AC99" s="99"/>
      <c r="AD99" s="99" t="s">
        <v>5116</v>
      </c>
      <c r="AE99" s="99" t="s">
        <v>4919</v>
      </c>
      <c r="AF99" s="99" t="s">
        <v>4740</v>
      </c>
      <c r="AG99" s="99" t="s">
        <v>4500</v>
      </c>
      <c r="AH99" s="99" t="s">
        <v>4873</v>
      </c>
      <c r="AI99" s="99"/>
      <c r="AJ99" s="99"/>
      <c r="AK99" s="99" t="s">
        <v>5117</v>
      </c>
      <c r="AL99" s="80">
        <v>45135</v>
      </c>
      <c r="AM99" s="99" t="s">
        <v>4741</v>
      </c>
      <c r="AN99" s="80">
        <v>45131</v>
      </c>
      <c r="AO99" s="99" t="s">
        <v>4561</v>
      </c>
      <c r="AP99" s="99" t="s">
        <v>483</v>
      </c>
      <c r="AQ99" s="99" t="s">
        <v>39</v>
      </c>
      <c r="AR99" s="99" t="s">
        <v>272</v>
      </c>
      <c r="AS99" s="99" t="s">
        <v>484</v>
      </c>
      <c r="AT99" s="99" t="s">
        <v>374</v>
      </c>
      <c r="AU99" s="99" t="s">
        <v>115</v>
      </c>
      <c r="AV99" s="99" t="s">
        <v>35</v>
      </c>
      <c r="AW99" s="99" t="s">
        <v>82</v>
      </c>
      <c r="AX99" s="99" t="s">
        <v>83</v>
      </c>
      <c r="AY99" s="66">
        <v>0</v>
      </c>
      <c r="AZ99" s="66">
        <v>0</v>
      </c>
      <c r="BA99" s="66">
        <v>0</v>
      </c>
      <c r="BB99" s="66">
        <v>29650</v>
      </c>
      <c r="BC99" s="66">
        <v>0</v>
      </c>
    </row>
    <row r="100" spans="1:55" ht="28.8" x14ac:dyDescent="0.3">
      <c r="A100" s="99" t="s">
        <v>465</v>
      </c>
      <c r="B100" s="99" t="s">
        <v>466</v>
      </c>
      <c r="C100" s="99" t="s">
        <v>467</v>
      </c>
      <c r="D100" s="99" t="s">
        <v>468</v>
      </c>
      <c r="E100" s="99" t="s">
        <v>469</v>
      </c>
      <c r="F100" s="99" t="s">
        <v>470</v>
      </c>
      <c r="G100" s="99" t="s">
        <v>558</v>
      </c>
      <c r="H100" s="99" t="s">
        <v>57</v>
      </c>
      <c r="I100" s="99" t="s">
        <v>559</v>
      </c>
      <c r="J100" s="99" t="s">
        <v>58</v>
      </c>
      <c r="K100" s="99" t="s">
        <v>637</v>
      </c>
      <c r="L100" s="99" t="s">
        <v>78</v>
      </c>
      <c r="M100" s="99" t="s">
        <v>638</v>
      </c>
      <c r="N100" s="99" t="s">
        <v>79</v>
      </c>
      <c r="O100" s="99" t="s">
        <v>647</v>
      </c>
      <c r="P100" s="99" t="s">
        <v>114</v>
      </c>
      <c r="Q100" s="99" t="s">
        <v>503</v>
      </c>
      <c r="R100" s="99" t="s">
        <v>648</v>
      </c>
      <c r="S100" s="99" t="s">
        <v>271</v>
      </c>
      <c r="T100" s="99" t="s">
        <v>33</v>
      </c>
      <c r="U100" s="99" t="s">
        <v>90</v>
      </c>
      <c r="V100" s="99" t="s">
        <v>2204</v>
      </c>
      <c r="W100" s="100" t="s">
        <v>4742</v>
      </c>
      <c r="X100" s="19">
        <v>1450000</v>
      </c>
      <c r="Y100" s="99"/>
      <c r="Z100" s="80"/>
      <c r="AA100" s="99"/>
      <c r="AB100" s="80"/>
      <c r="AC100" s="99"/>
      <c r="AD100" s="99" t="s">
        <v>5118</v>
      </c>
      <c r="AE100" s="99" t="s">
        <v>4919</v>
      </c>
      <c r="AF100" s="99" t="s">
        <v>4743</v>
      </c>
      <c r="AG100" s="99" t="s">
        <v>4544</v>
      </c>
      <c r="AH100" s="99" t="s">
        <v>4873</v>
      </c>
      <c r="AI100" s="99"/>
      <c r="AJ100" s="99"/>
      <c r="AK100" s="99" t="s">
        <v>5119</v>
      </c>
      <c r="AL100" s="80">
        <v>45135</v>
      </c>
      <c r="AM100" s="99" t="s">
        <v>4744</v>
      </c>
      <c r="AN100" s="80">
        <v>45128</v>
      </c>
      <c r="AO100" s="99" t="s">
        <v>4561</v>
      </c>
      <c r="AP100" s="99" t="s">
        <v>483</v>
      </c>
      <c r="AQ100" s="99" t="s">
        <v>39</v>
      </c>
      <c r="AR100" s="99" t="s">
        <v>272</v>
      </c>
      <c r="AS100" s="99" t="s">
        <v>484</v>
      </c>
      <c r="AT100" s="99" t="s">
        <v>374</v>
      </c>
      <c r="AU100" s="99" t="s">
        <v>115</v>
      </c>
      <c r="AV100" s="99" t="s">
        <v>35</v>
      </c>
      <c r="AW100" s="99" t="s">
        <v>82</v>
      </c>
      <c r="AX100" s="99" t="s">
        <v>83</v>
      </c>
      <c r="AY100" s="66">
        <v>0</v>
      </c>
      <c r="AZ100" s="66">
        <v>0</v>
      </c>
      <c r="BA100" s="66">
        <v>0</v>
      </c>
      <c r="BB100" s="66">
        <v>0</v>
      </c>
      <c r="BC100" s="66">
        <v>0</v>
      </c>
    </row>
    <row r="101" spans="1:55" ht="28.8" x14ac:dyDescent="0.3">
      <c r="A101" s="99" t="s">
        <v>465</v>
      </c>
      <c r="B101" s="99" t="s">
        <v>466</v>
      </c>
      <c r="C101" s="99" t="s">
        <v>467</v>
      </c>
      <c r="D101" s="99" t="s">
        <v>468</v>
      </c>
      <c r="E101" s="99" t="s">
        <v>469</v>
      </c>
      <c r="F101" s="99" t="s">
        <v>470</v>
      </c>
      <c r="G101" s="99" t="s">
        <v>558</v>
      </c>
      <c r="H101" s="99" t="s">
        <v>57</v>
      </c>
      <c r="I101" s="99" t="s">
        <v>559</v>
      </c>
      <c r="J101" s="99" t="s">
        <v>58</v>
      </c>
      <c r="K101" s="99" t="s">
        <v>637</v>
      </c>
      <c r="L101" s="99" t="s">
        <v>78</v>
      </c>
      <c r="M101" s="99" t="s">
        <v>638</v>
      </c>
      <c r="N101" s="99" t="s">
        <v>79</v>
      </c>
      <c r="O101" s="99" t="s">
        <v>647</v>
      </c>
      <c r="P101" s="99" t="s">
        <v>114</v>
      </c>
      <c r="Q101" s="99" t="s">
        <v>503</v>
      </c>
      <c r="R101" s="99" t="s">
        <v>648</v>
      </c>
      <c r="S101" s="99" t="s">
        <v>271</v>
      </c>
      <c r="T101" s="99" t="s">
        <v>33</v>
      </c>
      <c r="U101" s="99" t="s">
        <v>89</v>
      </c>
      <c r="V101" s="99" t="s">
        <v>2200</v>
      </c>
      <c r="W101" s="100" t="s">
        <v>4745</v>
      </c>
      <c r="X101" s="19">
        <v>960000</v>
      </c>
      <c r="Y101" s="99"/>
      <c r="Z101" s="80"/>
      <c r="AA101" s="99"/>
      <c r="AB101" s="80"/>
      <c r="AC101" s="99"/>
      <c r="AD101" s="99" t="s">
        <v>5120</v>
      </c>
      <c r="AE101" s="99" t="s">
        <v>4919</v>
      </c>
      <c r="AF101" s="99" t="s">
        <v>4746</v>
      </c>
      <c r="AG101" s="99" t="s">
        <v>4516</v>
      </c>
      <c r="AH101" s="99" t="s">
        <v>4873</v>
      </c>
      <c r="AI101" s="99"/>
      <c r="AJ101" s="99"/>
      <c r="AK101" s="99" t="s">
        <v>5121</v>
      </c>
      <c r="AL101" s="80">
        <v>45135</v>
      </c>
      <c r="AM101" s="99" t="s">
        <v>4747</v>
      </c>
      <c r="AN101" s="80">
        <v>45127</v>
      </c>
      <c r="AO101" s="99" t="s">
        <v>4561</v>
      </c>
      <c r="AP101" s="99" t="s">
        <v>483</v>
      </c>
      <c r="AQ101" s="99" t="s">
        <v>39</v>
      </c>
      <c r="AR101" s="99" t="s">
        <v>272</v>
      </c>
      <c r="AS101" s="99" t="s">
        <v>484</v>
      </c>
      <c r="AT101" s="99" t="s">
        <v>374</v>
      </c>
      <c r="AU101" s="99" t="s">
        <v>115</v>
      </c>
      <c r="AV101" s="99" t="s">
        <v>35</v>
      </c>
      <c r="AW101" s="99" t="s">
        <v>82</v>
      </c>
      <c r="AX101" s="99" t="s">
        <v>83</v>
      </c>
      <c r="AY101" s="66">
        <v>0</v>
      </c>
      <c r="AZ101" s="66">
        <v>0</v>
      </c>
      <c r="BA101" s="66">
        <v>0</v>
      </c>
      <c r="BB101" s="66">
        <v>0</v>
      </c>
      <c r="BC101" s="66">
        <v>0</v>
      </c>
    </row>
    <row r="102" spans="1:55" ht="28.8" x14ac:dyDescent="0.3">
      <c r="A102" s="99" t="s">
        <v>465</v>
      </c>
      <c r="B102" s="99" t="s">
        <v>466</v>
      </c>
      <c r="C102" s="99" t="s">
        <v>467</v>
      </c>
      <c r="D102" s="99" t="s">
        <v>468</v>
      </c>
      <c r="E102" s="99" t="s">
        <v>469</v>
      </c>
      <c r="F102" s="99" t="s">
        <v>470</v>
      </c>
      <c r="G102" s="99" t="s">
        <v>558</v>
      </c>
      <c r="H102" s="99" t="s">
        <v>57</v>
      </c>
      <c r="I102" s="99" t="s">
        <v>559</v>
      </c>
      <c r="J102" s="99" t="s">
        <v>58</v>
      </c>
      <c r="K102" s="99" t="s">
        <v>637</v>
      </c>
      <c r="L102" s="99" t="s">
        <v>78</v>
      </c>
      <c r="M102" s="99" t="s">
        <v>638</v>
      </c>
      <c r="N102" s="99" t="s">
        <v>79</v>
      </c>
      <c r="O102" s="99" t="s">
        <v>647</v>
      </c>
      <c r="P102" s="99" t="s">
        <v>114</v>
      </c>
      <c r="Q102" s="99" t="s">
        <v>503</v>
      </c>
      <c r="R102" s="99" t="s">
        <v>648</v>
      </c>
      <c r="S102" s="99" t="s">
        <v>271</v>
      </c>
      <c r="T102" s="99" t="s">
        <v>33</v>
      </c>
      <c r="U102" s="99" t="s">
        <v>2212</v>
      </c>
      <c r="V102" s="99" t="s">
        <v>2213</v>
      </c>
      <c r="W102" s="100" t="s">
        <v>4748</v>
      </c>
      <c r="X102" s="19">
        <v>1000000</v>
      </c>
      <c r="Y102" s="99"/>
      <c r="Z102" s="80"/>
      <c r="AA102" s="99"/>
      <c r="AB102" s="80"/>
      <c r="AC102" s="99"/>
      <c r="AD102" s="99" t="s">
        <v>5122</v>
      </c>
      <c r="AE102" s="99" t="s">
        <v>4919</v>
      </c>
      <c r="AF102" s="99" t="s">
        <v>4749</v>
      </c>
      <c r="AG102" s="99" t="s">
        <v>4500</v>
      </c>
      <c r="AH102" s="99" t="s">
        <v>4873</v>
      </c>
      <c r="AI102" s="99"/>
      <c r="AJ102" s="99"/>
      <c r="AK102" s="99" t="s">
        <v>5123</v>
      </c>
      <c r="AL102" s="80">
        <v>45135</v>
      </c>
      <c r="AM102" s="99" t="s">
        <v>4750</v>
      </c>
      <c r="AN102" s="80">
        <v>45131</v>
      </c>
      <c r="AO102" s="99" t="s">
        <v>4561</v>
      </c>
      <c r="AP102" s="99" t="s">
        <v>483</v>
      </c>
      <c r="AQ102" s="99" t="s">
        <v>39</v>
      </c>
      <c r="AR102" s="99" t="s">
        <v>272</v>
      </c>
      <c r="AS102" s="99" t="s">
        <v>484</v>
      </c>
      <c r="AT102" s="99" t="s">
        <v>374</v>
      </c>
      <c r="AU102" s="99" t="s">
        <v>115</v>
      </c>
      <c r="AV102" s="99" t="s">
        <v>35</v>
      </c>
      <c r="AW102" s="99" t="s">
        <v>82</v>
      </c>
      <c r="AX102" s="99" t="s">
        <v>83</v>
      </c>
      <c r="AY102" s="66">
        <v>0</v>
      </c>
      <c r="AZ102" s="66">
        <v>0</v>
      </c>
      <c r="BA102" s="66">
        <v>0</v>
      </c>
      <c r="BB102" s="66">
        <v>20000</v>
      </c>
      <c r="BC102" s="66">
        <v>0</v>
      </c>
    </row>
    <row r="103" spans="1:55" ht="28.8" x14ac:dyDescent="0.3">
      <c r="A103" s="99" t="s">
        <v>465</v>
      </c>
      <c r="B103" s="99" t="s">
        <v>466</v>
      </c>
      <c r="C103" s="99" t="s">
        <v>467</v>
      </c>
      <c r="D103" s="99" t="s">
        <v>468</v>
      </c>
      <c r="E103" s="99" t="s">
        <v>469</v>
      </c>
      <c r="F103" s="99" t="s">
        <v>470</v>
      </c>
      <c r="G103" s="99" t="s">
        <v>558</v>
      </c>
      <c r="H103" s="99" t="s">
        <v>57</v>
      </c>
      <c r="I103" s="99" t="s">
        <v>559</v>
      </c>
      <c r="J103" s="99" t="s">
        <v>58</v>
      </c>
      <c r="K103" s="99" t="s">
        <v>637</v>
      </c>
      <c r="L103" s="99" t="s">
        <v>78</v>
      </c>
      <c r="M103" s="99" t="s">
        <v>638</v>
      </c>
      <c r="N103" s="99" t="s">
        <v>79</v>
      </c>
      <c r="O103" s="99" t="s">
        <v>647</v>
      </c>
      <c r="P103" s="99" t="s">
        <v>114</v>
      </c>
      <c r="Q103" s="99" t="s">
        <v>503</v>
      </c>
      <c r="R103" s="99" t="s">
        <v>648</v>
      </c>
      <c r="S103" s="99" t="s">
        <v>274</v>
      </c>
      <c r="T103" s="99" t="s">
        <v>41</v>
      </c>
      <c r="U103" s="99" t="s">
        <v>654</v>
      </c>
      <c r="V103" s="99" t="s">
        <v>655</v>
      </c>
      <c r="W103" s="100" t="s">
        <v>4751</v>
      </c>
      <c r="X103" s="19">
        <v>6722000</v>
      </c>
      <c r="Y103" s="99"/>
      <c r="Z103" s="80"/>
      <c r="AA103" s="99"/>
      <c r="AB103" s="80"/>
      <c r="AC103" s="99"/>
      <c r="AD103" s="99" t="s">
        <v>5124</v>
      </c>
      <c r="AE103" s="99" t="s">
        <v>4919</v>
      </c>
      <c r="AF103" s="99" t="s">
        <v>4752</v>
      </c>
      <c r="AG103" s="99" t="s">
        <v>4463</v>
      </c>
      <c r="AH103" s="99" t="s">
        <v>4873</v>
      </c>
      <c r="AI103" s="99"/>
      <c r="AJ103" s="99"/>
      <c r="AK103" s="99" t="s">
        <v>5125</v>
      </c>
      <c r="AL103" s="80">
        <v>45135</v>
      </c>
      <c r="AM103" s="99" t="s">
        <v>4753</v>
      </c>
      <c r="AN103" s="80">
        <v>45120</v>
      </c>
      <c r="AO103" s="99" t="s">
        <v>4561</v>
      </c>
      <c r="AP103" s="99" t="s">
        <v>483</v>
      </c>
      <c r="AQ103" s="99" t="s">
        <v>39</v>
      </c>
      <c r="AR103" s="99" t="s">
        <v>495</v>
      </c>
      <c r="AS103" s="99" t="s">
        <v>484</v>
      </c>
      <c r="AT103" s="99" t="s">
        <v>374</v>
      </c>
      <c r="AU103" s="99" t="s">
        <v>158</v>
      </c>
      <c r="AV103" s="99" t="s">
        <v>35</v>
      </c>
      <c r="AW103" s="99" t="s">
        <v>82</v>
      </c>
      <c r="AX103" s="99" t="s">
        <v>83</v>
      </c>
      <c r="AY103" s="66">
        <v>0</v>
      </c>
      <c r="AZ103" s="66">
        <v>0</v>
      </c>
      <c r="BA103" s="66">
        <v>0</v>
      </c>
      <c r="BB103" s="66">
        <v>0</v>
      </c>
      <c r="BC103" s="66">
        <v>0</v>
      </c>
    </row>
    <row r="104" spans="1:55" ht="28.8" x14ac:dyDescent="0.3">
      <c r="A104" s="99" t="s">
        <v>465</v>
      </c>
      <c r="B104" s="99" t="s">
        <v>466</v>
      </c>
      <c r="C104" s="99" t="s">
        <v>467</v>
      </c>
      <c r="D104" s="99" t="s">
        <v>468</v>
      </c>
      <c r="E104" s="99" t="s">
        <v>469</v>
      </c>
      <c r="F104" s="99" t="s">
        <v>470</v>
      </c>
      <c r="G104" s="99" t="s">
        <v>558</v>
      </c>
      <c r="H104" s="99" t="s">
        <v>57</v>
      </c>
      <c r="I104" s="99" t="s">
        <v>559</v>
      </c>
      <c r="J104" s="99" t="s">
        <v>58</v>
      </c>
      <c r="K104" s="99" t="s">
        <v>637</v>
      </c>
      <c r="L104" s="99" t="s">
        <v>78</v>
      </c>
      <c r="M104" s="99" t="s">
        <v>638</v>
      </c>
      <c r="N104" s="99" t="s">
        <v>79</v>
      </c>
      <c r="O104" s="99" t="s">
        <v>647</v>
      </c>
      <c r="P104" s="99" t="s">
        <v>114</v>
      </c>
      <c r="Q104" s="99" t="s">
        <v>503</v>
      </c>
      <c r="R104" s="99" t="s">
        <v>648</v>
      </c>
      <c r="S104" s="99" t="s">
        <v>274</v>
      </c>
      <c r="T104" s="99" t="s">
        <v>41</v>
      </c>
      <c r="U104" s="99" t="s">
        <v>654</v>
      </c>
      <c r="V104" s="99" t="s">
        <v>655</v>
      </c>
      <c r="W104" s="100" t="s">
        <v>4754</v>
      </c>
      <c r="X104" s="19">
        <v>841500</v>
      </c>
      <c r="Y104" s="99"/>
      <c r="Z104" s="80"/>
      <c r="AA104" s="99"/>
      <c r="AB104" s="80"/>
      <c r="AC104" s="99"/>
      <c r="AD104" s="99" t="s">
        <v>5126</v>
      </c>
      <c r="AE104" s="99" t="s">
        <v>4919</v>
      </c>
      <c r="AF104" s="99" t="s">
        <v>4755</v>
      </c>
      <c r="AG104" s="99" t="s">
        <v>4570</v>
      </c>
      <c r="AH104" s="99" t="s">
        <v>4873</v>
      </c>
      <c r="AI104" s="99"/>
      <c r="AJ104" s="99"/>
      <c r="AK104" s="99" t="s">
        <v>5127</v>
      </c>
      <c r="AL104" s="80">
        <v>45135</v>
      </c>
      <c r="AM104" s="99" t="s">
        <v>4756</v>
      </c>
      <c r="AN104" s="80">
        <v>45124</v>
      </c>
      <c r="AO104" s="99" t="s">
        <v>4561</v>
      </c>
      <c r="AP104" s="99" t="s">
        <v>483</v>
      </c>
      <c r="AQ104" s="99" t="s">
        <v>39</v>
      </c>
      <c r="AR104" s="99" t="s">
        <v>495</v>
      </c>
      <c r="AS104" s="99" t="s">
        <v>484</v>
      </c>
      <c r="AT104" s="99" t="s">
        <v>374</v>
      </c>
      <c r="AU104" s="99" t="s">
        <v>158</v>
      </c>
      <c r="AV104" s="99" t="s">
        <v>35</v>
      </c>
      <c r="AW104" s="99" t="s">
        <v>82</v>
      </c>
      <c r="AX104" s="99" t="s">
        <v>83</v>
      </c>
      <c r="AY104" s="66">
        <v>0</v>
      </c>
      <c r="AZ104" s="66">
        <v>0</v>
      </c>
      <c r="BA104" s="66">
        <v>0</v>
      </c>
      <c r="BB104" s="66">
        <v>0</v>
      </c>
      <c r="BC104" s="66">
        <v>0</v>
      </c>
    </row>
    <row r="105" spans="1:55" ht="28.8" x14ac:dyDescent="0.3">
      <c r="A105" s="99" t="s">
        <v>465</v>
      </c>
      <c r="B105" s="99" t="s">
        <v>466</v>
      </c>
      <c r="C105" s="99" t="s">
        <v>467</v>
      </c>
      <c r="D105" s="99" t="s">
        <v>468</v>
      </c>
      <c r="E105" s="99" t="s">
        <v>469</v>
      </c>
      <c r="F105" s="99" t="s">
        <v>470</v>
      </c>
      <c r="G105" s="99" t="s">
        <v>558</v>
      </c>
      <c r="H105" s="99" t="s">
        <v>57</v>
      </c>
      <c r="I105" s="99" t="s">
        <v>559</v>
      </c>
      <c r="J105" s="99" t="s">
        <v>58</v>
      </c>
      <c r="K105" s="99" t="s">
        <v>637</v>
      </c>
      <c r="L105" s="99" t="s">
        <v>78</v>
      </c>
      <c r="M105" s="99" t="s">
        <v>638</v>
      </c>
      <c r="N105" s="99" t="s">
        <v>79</v>
      </c>
      <c r="O105" s="99" t="s">
        <v>647</v>
      </c>
      <c r="P105" s="99" t="s">
        <v>114</v>
      </c>
      <c r="Q105" s="99" t="s">
        <v>503</v>
      </c>
      <c r="R105" s="99" t="s">
        <v>648</v>
      </c>
      <c r="S105" s="99" t="s">
        <v>274</v>
      </c>
      <c r="T105" s="99" t="s">
        <v>41</v>
      </c>
      <c r="U105" s="99" t="s">
        <v>654</v>
      </c>
      <c r="V105" s="99" t="s">
        <v>655</v>
      </c>
      <c r="W105" s="100" t="s">
        <v>4757</v>
      </c>
      <c r="X105" s="19">
        <v>1020000</v>
      </c>
      <c r="Y105" s="99"/>
      <c r="Z105" s="80"/>
      <c r="AA105" s="99"/>
      <c r="AB105" s="80"/>
      <c r="AC105" s="99"/>
      <c r="AD105" s="99" t="s">
        <v>5128</v>
      </c>
      <c r="AE105" s="99" t="s">
        <v>4919</v>
      </c>
      <c r="AF105" s="99" t="s">
        <v>4758</v>
      </c>
      <c r="AG105" s="99" t="s">
        <v>4516</v>
      </c>
      <c r="AH105" s="99" t="s">
        <v>4873</v>
      </c>
      <c r="AI105" s="99"/>
      <c r="AJ105" s="99"/>
      <c r="AK105" s="99" t="s">
        <v>5129</v>
      </c>
      <c r="AL105" s="80">
        <v>45135</v>
      </c>
      <c r="AM105" s="99" t="s">
        <v>4759</v>
      </c>
      <c r="AN105" s="80">
        <v>45127</v>
      </c>
      <c r="AO105" s="99" t="s">
        <v>4561</v>
      </c>
      <c r="AP105" s="99" t="s">
        <v>483</v>
      </c>
      <c r="AQ105" s="99" t="s">
        <v>39</v>
      </c>
      <c r="AR105" s="99" t="s">
        <v>495</v>
      </c>
      <c r="AS105" s="99" t="s">
        <v>484</v>
      </c>
      <c r="AT105" s="99" t="s">
        <v>374</v>
      </c>
      <c r="AU105" s="99" t="s">
        <v>158</v>
      </c>
      <c r="AV105" s="99" t="s">
        <v>35</v>
      </c>
      <c r="AW105" s="99" t="s">
        <v>82</v>
      </c>
      <c r="AX105" s="99" t="s">
        <v>83</v>
      </c>
      <c r="AY105" s="66">
        <v>0</v>
      </c>
      <c r="AZ105" s="66">
        <v>0</v>
      </c>
      <c r="BA105" s="66">
        <v>0</v>
      </c>
      <c r="BB105" s="66">
        <v>0</v>
      </c>
      <c r="BC105" s="66">
        <v>0</v>
      </c>
    </row>
    <row r="106" spans="1:55" ht="28.8" x14ac:dyDescent="0.3">
      <c r="A106" s="99" t="s">
        <v>465</v>
      </c>
      <c r="B106" s="99" t="s">
        <v>466</v>
      </c>
      <c r="C106" s="99" t="s">
        <v>467</v>
      </c>
      <c r="D106" s="99" t="s">
        <v>468</v>
      </c>
      <c r="E106" s="99" t="s">
        <v>469</v>
      </c>
      <c r="F106" s="99" t="s">
        <v>470</v>
      </c>
      <c r="G106" s="99" t="s">
        <v>558</v>
      </c>
      <c r="H106" s="99" t="s">
        <v>57</v>
      </c>
      <c r="I106" s="99" t="s">
        <v>559</v>
      </c>
      <c r="J106" s="99" t="s">
        <v>58</v>
      </c>
      <c r="K106" s="99" t="s">
        <v>637</v>
      </c>
      <c r="L106" s="99" t="s">
        <v>78</v>
      </c>
      <c r="M106" s="99" t="s">
        <v>660</v>
      </c>
      <c r="N106" s="99" t="s">
        <v>85</v>
      </c>
      <c r="O106" s="99" t="s">
        <v>562</v>
      </c>
      <c r="P106" s="99" t="s">
        <v>86</v>
      </c>
      <c r="Q106" s="99" t="s">
        <v>503</v>
      </c>
      <c r="R106" s="99" t="s">
        <v>661</v>
      </c>
      <c r="S106" s="99" t="s">
        <v>274</v>
      </c>
      <c r="T106" s="99" t="s">
        <v>41</v>
      </c>
      <c r="U106" s="99" t="s">
        <v>1782</v>
      </c>
      <c r="V106" s="99" t="s">
        <v>663</v>
      </c>
      <c r="W106" s="100" t="s">
        <v>4874</v>
      </c>
      <c r="X106" s="19">
        <v>6609500</v>
      </c>
      <c r="Y106" s="99"/>
      <c r="Z106" s="80"/>
      <c r="AA106" s="99"/>
      <c r="AB106" s="80"/>
      <c r="AC106" s="99"/>
      <c r="AD106" s="99" t="s">
        <v>5130</v>
      </c>
      <c r="AE106" s="99" t="s">
        <v>4919</v>
      </c>
      <c r="AF106" s="99" t="s">
        <v>4875</v>
      </c>
      <c r="AG106" s="99" t="s">
        <v>4530</v>
      </c>
      <c r="AH106" s="99" t="s">
        <v>4873</v>
      </c>
      <c r="AI106" s="99"/>
      <c r="AJ106" s="99"/>
      <c r="AK106" s="99" t="s">
        <v>4447</v>
      </c>
      <c r="AL106" s="80">
        <v>45135</v>
      </c>
      <c r="AM106" s="99" t="s">
        <v>4876</v>
      </c>
      <c r="AN106" s="80">
        <v>45114</v>
      </c>
      <c r="AO106" s="99" t="s">
        <v>4572</v>
      </c>
      <c r="AP106" s="99" t="s">
        <v>483</v>
      </c>
      <c r="AQ106" s="99" t="s">
        <v>39</v>
      </c>
      <c r="AR106" s="99" t="s">
        <v>495</v>
      </c>
      <c r="AS106" s="99" t="s">
        <v>484</v>
      </c>
      <c r="AT106" s="99" t="s">
        <v>372</v>
      </c>
      <c r="AU106" s="99" t="s">
        <v>329</v>
      </c>
      <c r="AV106" s="99" t="s">
        <v>35</v>
      </c>
      <c r="AW106" s="99" t="s">
        <v>65</v>
      </c>
      <c r="AX106" s="99" t="s">
        <v>88</v>
      </c>
      <c r="AY106" s="66">
        <v>0</v>
      </c>
      <c r="AZ106" s="66">
        <v>0</v>
      </c>
      <c r="BA106" s="66">
        <v>0</v>
      </c>
      <c r="BB106" s="66">
        <v>0</v>
      </c>
      <c r="BC106" s="66">
        <v>0</v>
      </c>
    </row>
    <row r="107" spans="1:55" ht="28.8" x14ac:dyDescent="0.3">
      <c r="A107" s="99" t="s">
        <v>465</v>
      </c>
      <c r="B107" s="99" t="s">
        <v>466</v>
      </c>
      <c r="C107" s="99" t="s">
        <v>467</v>
      </c>
      <c r="D107" s="99" t="s">
        <v>468</v>
      </c>
      <c r="E107" s="99" t="s">
        <v>469</v>
      </c>
      <c r="F107" s="99" t="s">
        <v>470</v>
      </c>
      <c r="G107" s="99" t="s">
        <v>558</v>
      </c>
      <c r="H107" s="99" t="s">
        <v>57</v>
      </c>
      <c r="I107" s="99" t="s">
        <v>559</v>
      </c>
      <c r="J107" s="99" t="s">
        <v>58</v>
      </c>
      <c r="K107" s="99" t="s">
        <v>637</v>
      </c>
      <c r="L107" s="99" t="s">
        <v>78</v>
      </c>
      <c r="M107" s="99" t="s">
        <v>660</v>
      </c>
      <c r="N107" s="99" t="s">
        <v>85</v>
      </c>
      <c r="O107" s="99" t="s">
        <v>562</v>
      </c>
      <c r="P107" s="99" t="s">
        <v>86</v>
      </c>
      <c r="Q107" s="99" t="s">
        <v>503</v>
      </c>
      <c r="R107" s="99" t="s">
        <v>661</v>
      </c>
      <c r="S107" s="99" t="s">
        <v>274</v>
      </c>
      <c r="T107" s="99" t="s">
        <v>41</v>
      </c>
      <c r="U107" s="99" t="s">
        <v>1782</v>
      </c>
      <c r="V107" s="99" t="s">
        <v>663</v>
      </c>
      <c r="W107" s="100" t="s">
        <v>4877</v>
      </c>
      <c r="X107" s="19">
        <v>3969599</v>
      </c>
      <c r="Y107" s="99"/>
      <c r="Z107" s="80"/>
      <c r="AA107" s="99"/>
      <c r="AB107" s="80"/>
      <c r="AC107" s="99"/>
      <c r="AD107" s="99" t="s">
        <v>5131</v>
      </c>
      <c r="AE107" s="99" t="s">
        <v>4919</v>
      </c>
      <c r="AF107" s="99" t="s">
        <v>4878</v>
      </c>
      <c r="AG107" s="99" t="s">
        <v>4570</v>
      </c>
      <c r="AH107" s="99" t="s">
        <v>4873</v>
      </c>
      <c r="AI107" s="99"/>
      <c r="AJ107" s="99"/>
      <c r="AK107" s="99" t="s">
        <v>5132</v>
      </c>
      <c r="AL107" s="80">
        <v>45135</v>
      </c>
      <c r="AM107" s="99" t="s">
        <v>4879</v>
      </c>
      <c r="AN107" s="80">
        <v>45124</v>
      </c>
      <c r="AO107" s="99" t="s">
        <v>4572</v>
      </c>
      <c r="AP107" s="99" t="s">
        <v>483</v>
      </c>
      <c r="AQ107" s="99" t="s">
        <v>39</v>
      </c>
      <c r="AR107" s="99" t="s">
        <v>495</v>
      </c>
      <c r="AS107" s="99" t="s">
        <v>484</v>
      </c>
      <c r="AT107" s="99" t="s">
        <v>372</v>
      </c>
      <c r="AU107" s="99" t="s">
        <v>329</v>
      </c>
      <c r="AV107" s="99" t="s">
        <v>35</v>
      </c>
      <c r="AW107" s="99" t="s">
        <v>65</v>
      </c>
      <c r="AX107" s="99" t="s">
        <v>88</v>
      </c>
      <c r="AY107" s="66">
        <v>0</v>
      </c>
      <c r="AZ107" s="66">
        <v>0</v>
      </c>
      <c r="BA107" s="66">
        <v>0</v>
      </c>
      <c r="BB107" s="66">
        <v>0</v>
      </c>
      <c r="BC107" s="66">
        <v>0</v>
      </c>
    </row>
    <row r="108" spans="1:55" ht="28.8" x14ac:dyDescent="0.3">
      <c r="A108" s="99" t="s">
        <v>465</v>
      </c>
      <c r="B108" s="99" t="s">
        <v>466</v>
      </c>
      <c r="C108" s="99" t="s">
        <v>467</v>
      </c>
      <c r="D108" s="99" t="s">
        <v>468</v>
      </c>
      <c r="E108" s="99" t="s">
        <v>469</v>
      </c>
      <c r="F108" s="99" t="s">
        <v>470</v>
      </c>
      <c r="G108" s="99" t="s">
        <v>558</v>
      </c>
      <c r="H108" s="99" t="s">
        <v>57</v>
      </c>
      <c r="I108" s="99" t="s">
        <v>559</v>
      </c>
      <c r="J108" s="99" t="s">
        <v>58</v>
      </c>
      <c r="K108" s="99" t="s">
        <v>637</v>
      </c>
      <c r="L108" s="99" t="s">
        <v>78</v>
      </c>
      <c r="M108" s="99" t="s">
        <v>660</v>
      </c>
      <c r="N108" s="99" t="s">
        <v>85</v>
      </c>
      <c r="O108" s="99" t="s">
        <v>562</v>
      </c>
      <c r="P108" s="99" t="s">
        <v>86</v>
      </c>
      <c r="Q108" s="99" t="s">
        <v>503</v>
      </c>
      <c r="R108" s="99" t="s">
        <v>661</v>
      </c>
      <c r="S108" s="99" t="s">
        <v>278</v>
      </c>
      <c r="T108" s="99" t="s">
        <v>216</v>
      </c>
      <c r="U108" s="99" t="s">
        <v>4880</v>
      </c>
      <c r="V108" s="99" t="s">
        <v>4881</v>
      </c>
      <c r="W108" s="100" t="s">
        <v>4882</v>
      </c>
      <c r="X108" s="19">
        <v>300000</v>
      </c>
      <c r="Y108" s="99"/>
      <c r="Z108" s="80"/>
      <c r="AA108" s="99"/>
      <c r="AB108" s="80"/>
      <c r="AC108" s="99"/>
      <c r="AD108" s="99" t="s">
        <v>5133</v>
      </c>
      <c r="AE108" s="99" t="s">
        <v>4919</v>
      </c>
      <c r="AF108" s="99" t="s">
        <v>4883</v>
      </c>
      <c r="AG108" s="99" t="s">
        <v>4500</v>
      </c>
      <c r="AH108" s="99" t="s">
        <v>4873</v>
      </c>
      <c r="AI108" s="99"/>
      <c r="AJ108" s="99"/>
      <c r="AK108" s="99" t="s">
        <v>4441</v>
      </c>
      <c r="AL108" s="80">
        <v>45135</v>
      </c>
      <c r="AM108" s="99" t="s">
        <v>4884</v>
      </c>
      <c r="AN108" s="80">
        <v>45131</v>
      </c>
      <c r="AO108" s="99" t="s">
        <v>4572</v>
      </c>
      <c r="AP108" s="99" t="s">
        <v>483</v>
      </c>
      <c r="AQ108" s="99" t="s">
        <v>39</v>
      </c>
      <c r="AR108" s="99" t="s">
        <v>495</v>
      </c>
      <c r="AS108" s="99" t="s">
        <v>484</v>
      </c>
      <c r="AT108" s="99" t="s">
        <v>372</v>
      </c>
      <c r="AU108" s="99" t="s">
        <v>330</v>
      </c>
      <c r="AV108" s="99" t="s">
        <v>35</v>
      </c>
      <c r="AW108" s="99" t="s">
        <v>65</v>
      </c>
      <c r="AX108" s="99" t="s">
        <v>88</v>
      </c>
      <c r="AY108" s="66">
        <v>0</v>
      </c>
      <c r="AZ108" s="66">
        <v>0</v>
      </c>
      <c r="BA108" s="66">
        <v>0</v>
      </c>
      <c r="BB108" s="66">
        <v>0</v>
      </c>
      <c r="BC108" s="66">
        <v>0</v>
      </c>
    </row>
    <row r="109" spans="1:55" ht="28.8" x14ac:dyDescent="0.3">
      <c r="A109" s="99" t="s">
        <v>465</v>
      </c>
      <c r="B109" s="99" t="s">
        <v>466</v>
      </c>
      <c r="C109" s="99" t="s">
        <v>467</v>
      </c>
      <c r="D109" s="99" t="s">
        <v>468</v>
      </c>
      <c r="E109" s="99" t="s">
        <v>469</v>
      </c>
      <c r="F109" s="99" t="s">
        <v>470</v>
      </c>
      <c r="G109" s="99" t="s">
        <v>558</v>
      </c>
      <c r="H109" s="99" t="s">
        <v>57</v>
      </c>
      <c r="I109" s="99" t="s">
        <v>559</v>
      </c>
      <c r="J109" s="99" t="s">
        <v>58</v>
      </c>
      <c r="K109" s="99" t="s">
        <v>637</v>
      </c>
      <c r="L109" s="99" t="s">
        <v>78</v>
      </c>
      <c r="M109" s="99" t="s">
        <v>660</v>
      </c>
      <c r="N109" s="99" t="s">
        <v>85</v>
      </c>
      <c r="O109" s="99" t="s">
        <v>562</v>
      </c>
      <c r="P109" s="99" t="s">
        <v>86</v>
      </c>
      <c r="Q109" s="99" t="s">
        <v>476</v>
      </c>
      <c r="R109" s="99" t="s">
        <v>668</v>
      </c>
      <c r="S109" s="99" t="s">
        <v>274</v>
      </c>
      <c r="T109" s="99" t="s">
        <v>41</v>
      </c>
      <c r="U109" s="99" t="s">
        <v>4122</v>
      </c>
      <c r="V109" s="99" t="s">
        <v>3491</v>
      </c>
      <c r="W109" s="100" t="s">
        <v>4885</v>
      </c>
      <c r="X109" s="19">
        <v>5027250</v>
      </c>
      <c r="Y109" s="99"/>
      <c r="Z109" s="80"/>
      <c r="AA109" s="99"/>
      <c r="AB109" s="80"/>
      <c r="AC109" s="99"/>
      <c r="AD109" s="99" t="s">
        <v>5134</v>
      </c>
      <c r="AE109" s="99" t="s">
        <v>4919</v>
      </c>
      <c r="AF109" s="99" t="s">
        <v>4886</v>
      </c>
      <c r="AG109" s="99" t="s">
        <v>4509</v>
      </c>
      <c r="AH109" s="99" t="s">
        <v>4873</v>
      </c>
      <c r="AI109" s="99"/>
      <c r="AJ109" s="99"/>
      <c r="AK109" s="99" t="s">
        <v>5135</v>
      </c>
      <c r="AL109" s="80">
        <v>45135</v>
      </c>
      <c r="AM109" s="99" t="s">
        <v>4887</v>
      </c>
      <c r="AN109" s="80">
        <v>45113</v>
      </c>
      <c r="AO109" s="99" t="s">
        <v>4572</v>
      </c>
      <c r="AP109" s="99" t="s">
        <v>483</v>
      </c>
      <c r="AQ109" s="99" t="s">
        <v>39</v>
      </c>
      <c r="AR109" s="99" t="s">
        <v>495</v>
      </c>
      <c r="AS109" s="99" t="s">
        <v>484</v>
      </c>
      <c r="AT109" s="99" t="s">
        <v>386</v>
      </c>
      <c r="AU109" s="99" t="s">
        <v>191</v>
      </c>
      <c r="AV109" s="99" t="s">
        <v>35</v>
      </c>
      <c r="AW109" s="99" t="s">
        <v>65</v>
      </c>
      <c r="AX109" s="99" t="s">
        <v>88</v>
      </c>
      <c r="AY109" s="66">
        <v>0</v>
      </c>
      <c r="AZ109" s="66">
        <v>0</v>
      </c>
      <c r="BA109" s="66">
        <v>0</v>
      </c>
      <c r="BB109" s="66">
        <v>0</v>
      </c>
      <c r="BC109" s="66">
        <v>0</v>
      </c>
    </row>
    <row r="110" spans="1:55" ht="28.8" x14ac:dyDescent="0.3">
      <c r="A110" s="99" t="s">
        <v>465</v>
      </c>
      <c r="B110" s="99" t="s">
        <v>466</v>
      </c>
      <c r="C110" s="99" t="s">
        <v>467</v>
      </c>
      <c r="D110" s="99" t="s">
        <v>468</v>
      </c>
      <c r="E110" s="99" t="s">
        <v>469</v>
      </c>
      <c r="F110" s="99" t="s">
        <v>470</v>
      </c>
      <c r="G110" s="99" t="s">
        <v>558</v>
      </c>
      <c r="H110" s="99" t="s">
        <v>57</v>
      </c>
      <c r="I110" s="99" t="s">
        <v>559</v>
      </c>
      <c r="J110" s="99" t="s">
        <v>58</v>
      </c>
      <c r="K110" s="99" t="s">
        <v>637</v>
      </c>
      <c r="L110" s="99" t="s">
        <v>78</v>
      </c>
      <c r="M110" s="99" t="s">
        <v>660</v>
      </c>
      <c r="N110" s="99" t="s">
        <v>85</v>
      </c>
      <c r="O110" s="99" t="s">
        <v>562</v>
      </c>
      <c r="P110" s="99" t="s">
        <v>86</v>
      </c>
      <c r="Q110" s="99" t="s">
        <v>476</v>
      </c>
      <c r="R110" s="99" t="s">
        <v>668</v>
      </c>
      <c r="S110" s="99" t="s">
        <v>274</v>
      </c>
      <c r="T110" s="99" t="s">
        <v>41</v>
      </c>
      <c r="U110" s="99" t="s">
        <v>4122</v>
      </c>
      <c r="V110" s="99" t="s">
        <v>3491</v>
      </c>
      <c r="W110" s="100" t="s">
        <v>4888</v>
      </c>
      <c r="X110" s="19">
        <v>360000</v>
      </c>
      <c r="Y110" s="99"/>
      <c r="Z110" s="80"/>
      <c r="AA110" s="99"/>
      <c r="AB110" s="80"/>
      <c r="AC110" s="99"/>
      <c r="AD110" s="99" t="s">
        <v>5136</v>
      </c>
      <c r="AE110" s="99" t="s">
        <v>4919</v>
      </c>
      <c r="AF110" s="99" t="s">
        <v>4889</v>
      </c>
      <c r="AG110" s="99" t="s">
        <v>4516</v>
      </c>
      <c r="AH110" s="99" t="s">
        <v>4873</v>
      </c>
      <c r="AI110" s="99"/>
      <c r="AJ110" s="99"/>
      <c r="AK110" s="99" t="s">
        <v>5137</v>
      </c>
      <c r="AL110" s="80">
        <v>45135</v>
      </c>
      <c r="AM110" s="99" t="s">
        <v>4890</v>
      </c>
      <c r="AN110" s="80">
        <v>45127</v>
      </c>
      <c r="AO110" s="99" t="s">
        <v>4572</v>
      </c>
      <c r="AP110" s="99" t="s">
        <v>483</v>
      </c>
      <c r="AQ110" s="99" t="s">
        <v>39</v>
      </c>
      <c r="AR110" s="99" t="s">
        <v>495</v>
      </c>
      <c r="AS110" s="99" t="s">
        <v>484</v>
      </c>
      <c r="AT110" s="99" t="s">
        <v>386</v>
      </c>
      <c r="AU110" s="99" t="s">
        <v>191</v>
      </c>
      <c r="AV110" s="99" t="s">
        <v>35</v>
      </c>
      <c r="AW110" s="99" t="s">
        <v>65</v>
      </c>
      <c r="AX110" s="99" t="s">
        <v>88</v>
      </c>
      <c r="AY110" s="66">
        <v>0</v>
      </c>
      <c r="AZ110" s="66">
        <v>0</v>
      </c>
      <c r="BA110" s="66">
        <v>0</v>
      </c>
      <c r="BB110" s="66">
        <v>0</v>
      </c>
      <c r="BC110" s="66">
        <v>0</v>
      </c>
    </row>
    <row r="111" spans="1:55" ht="28.8" x14ac:dyDescent="0.3">
      <c r="A111" s="99" t="s">
        <v>465</v>
      </c>
      <c r="B111" s="99" t="s">
        <v>466</v>
      </c>
      <c r="C111" s="99" t="s">
        <v>467</v>
      </c>
      <c r="D111" s="99" t="s">
        <v>468</v>
      </c>
      <c r="E111" s="99" t="s">
        <v>469</v>
      </c>
      <c r="F111" s="99" t="s">
        <v>470</v>
      </c>
      <c r="G111" s="99" t="s">
        <v>558</v>
      </c>
      <c r="H111" s="99" t="s">
        <v>57</v>
      </c>
      <c r="I111" s="99" t="s">
        <v>559</v>
      </c>
      <c r="J111" s="99" t="s">
        <v>58</v>
      </c>
      <c r="K111" s="99" t="s">
        <v>637</v>
      </c>
      <c r="L111" s="99" t="s">
        <v>78</v>
      </c>
      <c r="M111" s="99" t="s">
        <v>660</v>
      </c>
      <c r="N111" s="99" t="s">
        <v>85</v>
      </c>
      <c r="O111" s="99" t="s">
        <v>562</v>
      </c>
      <c r="P111" s="99" t="s">
        <v>86</v>
      </c>
      <c r="Q111" s="99" t="s">
        <v>577</v>
      </c>
      <c r="R111" s="99" t="s">
        <v>959</v>
      </c>
      <c r="S111" s="99" t="s">
        <v>274</v>
      </c>
      <c r="T111" s="99" t="s">
        <v>41</v>
      </c>
      <c r="U111" s="99" t="s">
        <v>2253</v>
      </c>
      <c r="V111" s="99" t="s">
        <v>2254</v>
      </c>
      <c r="W111" s="100" t="s">
        <v>4921</v>
      </c>
      <c r="X111" s="19">
        <v>4442000</v>
      </c>
      <c r="Y111" s="99"/>
      <c r="Z111" s="80"/>
      <c r="AA111" s="99"/>
      <c r="AB111" s="80"/>
      <c r="AC111" s="99"/>
      <c r="AD111" s="99" t="s">
        <v>5138</v>
      </c>
      <c r="AE111" s="99" t="s">
        <v>4919</v>
      </c>
      <c r="AF111" s="99" t="s">
        <v>4922</v>
      </c>
      <c r="AG111" s="99" t="s">
        <v>4919</v>
      </c>
      <c r="AH111" s="99" t="s">
        <v>4873</v>
      </c>
      <c r="AI111" s="99"/>
      <c r="AJ111" s="99"/>
      <c r="AK111" s="99" t="s">
        <v>4470</v>
      </c>
      <c r="AL111" s="80">
        <v>45135</v>
      </c>
      <c r="AM111" s="99" t="s">
        <v>4923</v>
      </c>
      <c r="AN111" s="80">
        <v>45135</v>
      </c>
      <c r="AO111" s="99" t="s">
        <v>4572</v>
      </c>
      <c r="AP111" s="99" t="s">
        <v>483</v>
      </c>
      <c r="AQ111" s="99" t="s">
        <v>39</v>
      </c>
      <c r="AR111" s="99" t="s">
        <v>495</v>
      </c>
      <c r="AS111" s="99" t="s">
        <v>484</v>
      </c>
      <c r="AT111" s="99" t="s">
        <v>2233</v>
      </c>
      <c r="AU111" s="99" t="s">
        <v>332</v>
      </c>
      <c r="AV111" s="99" t="s">
        <v>35</v>
      </c>
      <c r="AW111" s="99" t="s">
        <v>65</v>
      </c>
      <c r="AX111" s="99" t="s">
        <v>88</v>
      </c>
      <c r="AY111" s="66">
        <v>0</v>
      </c>
      <c r="AZ111" s="66">
        <v>0</v>
      </c>
      <c r="BA111" s="66">
        <v>0</v>
      </c>
      <c r="BB111" s="66">
        <v>0</v>
      </c>
      <c r="BC111" s="66">
        <v>0</v>
      </c>
    </row>
    <row r="112" spans="1:55" ht="28.8" x14ac:dyDescent="0.3">
      <c r="A112" s="99" t="s">
        <v>465</v>
      </c>
      <c r="B112" s="99" t="s">
        <v>466</v>
      </c>
      <c r="C112" s="99" t="s">
        <v>467</v>
      </c>
      <c r="D112" s="99" t="s">
        <v>468</v>
      </c>
      <c r="E112" s="99" t="s">
        <v>469</v>
      </c>
      <c r="F112" s="99" t="s">
        <v>470</v>
      </c>
      <c r="G112" s="99" t="s">
        <v>558</v>
      </c>
      <c r="H112" s="99" t="s">
        <v>57</v>
      </c>
      <c r="I112" s="99" t="s">
        <v>559</v>
      </c>
      <c r="J112" s="99" t="s">
        <v>58</v>
      </c>
      <c r="K112" s="99" t="s">
        <v>637</v>
      </c>
      <c r="L112" s="99" t="s">
        <v>78</v>
      </c>
      <c r="M112" s="99" t="s">
        <v>660</v>
      </c>
      <c r="N112" s="99" t="s">
        <v>85</v>
      </c>
      <c r="O112" s="99" t="s">
        <v>562</v>
      </c>
      <c r="P112" s="99" t="s">
        <v>86</v>
      </c>
      <c r="Q112" s="99" t="s">
        <v>270</v>
      </c>
      <c r="R112" s="99" t="s">
        <v>680</v>
      </c>
      <c r="S112" s="99" t="s">
        <v>274</v>
      </c>
      <c r="T112" s="99" t="s">
        <v>41</v>
      </c>
      <c r="U112" s="99" t="s">
        <v>691</v>
      </c>
      <c r="V112" s="99" t="s">
        <v>692</v>
      </c>
      <c r="W112" s="100" t="s">
        <v>4891</v>
      </c>
      <c r="X112" s="19">
        <v>10538130</v>
      </c>
      <c r="Y112" s="99"/>
      <c r="Z112" s="80"/>
      <c r="AA112" s="99"/>
      <c r="AB112" s="80"/>
      <c r="AC112" s="99"/>
      <c r="AD112" s="99" t="s">
        <v>5139</v>
      </c>
      <c r="AE112" s="99" t="s">
        <v>4919</v>
      </c>
      <c r="AF112" s="99" t="s">
        <v>4892</v>
      </c>
      <c r="AG112" s="99" t="s">
        <v>4500</v>
      </c>
      <c r="AH112" s="99" t="s">
        <v>4873</v>
      </c>
      <c r="AI112" s="99"/>
      <c r="AJ112" s="99"/>
      <c r="AK112" s="99" t="s">
        <v>4485</v>
      </c>
      <c r="AL112" s="80">
        <v>45135</v>
      </c>
      <c r="AM112" s="99" t="s">
        <v>4893</v>
      </c>
      <c r="AN112" s="80">
        <v>45131</v>
      </c>
      <c r="AO112" s="99" t="s">
        <v>4616</v>
      </c>
      <c r="AP112" s="99" t="s">
        <v>483</v>
      </c>
      <c r="AQ112" s="99" t="s">
        <v>39</v>
      </c>
      <c r="AR112" s="99" t="s">
        <v>495</v>
      </c>
      <c r="AS112" s="99" t="s">
        <v>484</v>
      </c>
      <c r="AT112" s="99" t="s">
        <v>373</v>
      </c>
      <c r="AU112" s="99" t="s">
        <v>177</v>
      </c>
      <c r="AV112" s="99" t="s">
        <v>35</v>
      </c>
      <c r="AW112" s="99" t="s">
        <v>65</v>
      </c>
      <c r="AX112" s="99" t="s">
        <v>88</v>
      </c>
      <c r="AY112" s="66">
        <v>0</v>
      </c>
      <c r="AZ112" s="66">
        <v>0</v>
      </c>
      <c r="BA112" s="66">
        <v>0</v>
      </c>
      <c r="BB112" s="66">
        <v>0</v>
      </c>
      <c r="BC112" s="66">
        <v>0</v>
      </c>
    </row>
    <row r="113" spans="1:55" ht="28.8" x14ac:dyDescent="0.3">
      <c r="A113" s="99" t="s">
        <v>465</v>
      </c>
      <c r="B113" s="99" t="s">
        <v>466</v>
      </c>
      <c r="C113" s="99" t="s">
        <v>467</v>
      </c>
      <c r="D113" s="99" t="s">
        <v>468</v>
      </c>
      <c r="E113" s="99" t="s">
        <v>469</v>
      </c>
      <c r="F113" s="99" t="s">
        <v>470</v>
      </c>
      <c r="G113" s="99" t="s">
        <v>558</v>
      </c>
      <c r="H113" s="99" t="s">
        <v>57</v>
      </c>
      <c r="I113" s="99" t="s">
        <v>559</v>
      </c>
      <c r="J113" s="99" t="s">
        <v>58</v>
      </c>
      <c r="K113" s="99" t="s">
        <v>637</v>
      </c>
      <c r="L113" s="99" t="s">
        <v>78</v>
      </c>
      <c r="M113" s="99" t="s">
        <v>660</v>
      </c>
      <c r="N113" s="99" t="s">
        <v>85</v>
      </c>
      <c r="O113" s="99" t="s">
        <v>562</v>
      </c>
      <c r="P113" s="99" t="s">
        <v>86</v>
      </c>
      <c r="Q113" s="99" t="s">
        <v>270</v>
      </c>
      <c r="R113" s="99" t="s">
        <v>680</v>
      </c>
      <c r="S113" s="99" t="s">
        <v>274</v>
      </c>
      <c r="T113" s="99" t="s">
        <v>41</v>
      </c>
      <c r="U113" s="99" t="s">
        <v>691</v>
      </c>
      <c r="V113" s="99" t="s">
        <v>692</v>
      </c>
      <c r="W113" s="100" t="s">
        <v>4894</v>
      </c>
      <c r="X113" s="19">
        <v>3254430</v>
      </c>
      <c r="Y113" s="99"/>
      <c r="Z113" s="80"/>
      <c r="AA113" s="99"/>
      <c r="AB113" s="80"/>
      <c r="AC113" s="99"/>
      <c r="AD113" s="99" t="s">
        <v>5140</v>
      </c>
      <c r="AE113" s="99" t="s">
        <v>4919</v>
      </c>
      <c r="AF113" s="99" t="s">
        <v>4895</v>
      </c>
      <c r="AG113" s="99" t="s">
        <v>4594</v>
      </c>
      <c r="AH113" s="99" t="s">
        <v>4873</v>
      </c>
      <c r="AI113" s="99"/>
      <c r="AJ113" s="99"/>
      <c r="AK113" s="99" t="s">
        <v>4488</v>
      </c>
      <c r="AL113" s="80">
        <v>45135</v>
      </c>
      <c r="AM113" s="99" t="s">
        <v>4896</v>
      </c>
      <c r="AN113" s="80">
        <v>45133</v>
      </c>
      <c r="AO113" s="99" t="s">
        <v>4693</v>
      </c>
      <c r="AP113" s="99" t="s">
        <v>483</v>
      </c>
      <c r="AQ113" s="99" t="s">
        <v>39</v>
      </c>
      <c r="AR113" s="99" t="s">
        <v>495</v>
      </c>
      <c r="AS113" s="99" t="s">
        <v>484</v>
      </c>
      <c r="AT113" s="99" t="s">
        <v>373</v>
      </c>
      <c r="AU113" s="99" t="s">
        <v>177</v>
      </c>
      <c r="AV113" s="99" t="s">
        <v>35</v>
      </c>
      <c r="AW113" s="99" t="s">
        <v>65</v>
      </c>
      <c r="AX113" s="99" t="s">
        <v>88</v>
      </c>
      <c r="AY113" s="66">
        <v>0</v>
      </c>
      <c r="AZ113" s="66">
        <v>0</v>
      </c>
      <c r="BA113" s="66">
        <v>0</v>
      </c>
      <c r="BB113" s="66">
        <v>0</v>
      </c>
      <c r="BC113" s="66">
        <v>0</v>
      </c>
    </row>
    <row r="114" spans="1:55" ht="28.8" x14ac:dyDescent="0.3">
      <c r="A114" s="99" t="s">
        <v>465</v>
      </c>
      <c r="B114" s="99" t="s">
        <v>466</v>
      </c>
      <c r="C114" s="99" t="s">
        <v>467</v>
      </c>
      <c r="D114" s="99" t="s">
        <v>468</v>
      </c>
      <c r="E114" s="99" t="s">
        <v>469</v>
      </c>
      <c r="F114" s="99" t="s">
        <v>470</v>
      </c>
      <c r="G114" s="99" t="s">
        <v>558</v>
      </c>
      <c r="H114" s="99" t="s">
        <v>57</v>
      </c>
      <c r="I114" s="99" t="s">
        <v>559</v>
      </c>
      <c r="J114" s="99" t="s">
        <v>58</v>
      </c>
      <c r="K114" s="99" t="s">
        <v>637</v>
      </c>
      <c r="L114" s="99" t="s">
        <v>78</v>
      </c>
      <c r="M114" s="99" t="s">
        <v>660</v>
      </c>
      <c r="N114" s="99" t="s">
        <v>85</v>
      </c>
      <c r="O114" s="99" t="s">
        <v>562</v>
      </c>
      <c r="P114" s="99" t="s">
        <v>86</v>
      </c>
      <c r="Q114" s="99" t="s">
        <v>270</v>
      </c>
      <c r="R114" s="99" t="s">
        <v>680</v>
      </c>
      <c r="S114" s="99" t="s">
        <v>274</v>
      </c>
      <c r="T114" s="99" t="s">
        <v>41</v>
      </c>
      <c r="U114" s="99" t="s">
        <v>691</v>
      </c>
      <c r="V114" s="99" t="s">
        <v>692</v>
      </c>
      <c r="W114" s="100" t="s">
        <v>4894</v>
      </c>
      <c r="X114" s="19">
        <v>3444930</v>
      </c>
      <c r="Y114" s="99"/>
      <c r="Z114" s="80"/>
      <c r="AA114" s="99"/>
      <c r="AB114" s="80"/>
      <c r="AC114" s="99"/>
      <c r="AD114" s="99" t="s">
        <v>5141</v>
      </c>
      <c r="AE114" s="99" t="s">
        <v>4919</v>
      </c>
      <c r="AF114" s="99" t="s">
        <v>4897</v>
      </c>
      <c r="AG114" s="99" t="s">
        <v>4594</v>
      </c>
      <c r="AH114" s="99" t="s">
        <v>4873</v>
      </c>
      <c r="AI114" s="99"/>
      <c r="AJ114" s="99"/>
      <c r="AK114" s="99" t="s">
        <v>4491</v>
      </c>
      <c r="AL114" s="80">
        <v>45135</v>
      </c>
      <c r="AM114" s="99" t="s">
        <v>4898</v>
      </c>
      <c r="AN114" s="80">
        <v>45133</v>
      </c>
      <c r="AO114" s="99" t="s">
        <v>4572</v>
      </c>
      <c r="AP114" s="99" t="s">
        <v>483</v>
      </c>
      <c r="AQ114" s="99" t="s">
        <v>39</v>
      </c>
      <c r="AR114" s="99" t="s">
        <v>495</v>
      </c>
      <c r="AS114" s="99" t="s">
        <v>484</v>
      </c>
      <c r="AT114" s="99" t="s">
        <v>373</v>
      </c>
      <c r="AU114" s="99" t="s">
        <v>177</v>
      </c>
      <c r="AV114" s="99" t="s">
        <v>35</v>
      </c>
      <c r="AW114" s="99" t="s">
        <v>65</v>
      </c>
      <c r="AX114" s="99" t="s">
        <v>88</v>
      </c>
      <c r="AY114" s="66">
        <v>0</v>
      </c>
      <c r="AZ114" s="66">
        <v>0</v>
      </c>
      <c r="BA114" s="66">
        <v>0</v>
      </c>
      <c r="BB114" s="66">
        <v>0</v>
      </c>
      <c r="BC114" s="66">
        <v>0</v>
      </c>
    </row>
    <row r="115" spans="1:55" x14ac:dyDescent="0.3">
      <c r="A115" s="99" t="s">
        <v>465</v>
      </c>
      <c r="B115" s="99" t="s">
        <v>466</v>
      </c>
      <c r="C115" s="99" t="s">
        <v>467</v>
      </c>
      <c r="D115" s="99" t="s">
        <v>468</v>
      </c>
      <c r="E115" s="99" t="s">
        <v>469</v>
      </c>
      <c r="F115" s="99" t="s">
        <v>470</v>
      </c>
      <c r="G115" s="99" t="s">
        <v>558</v>
      </c>
      <c r="H115" s="99" t="s">
        <v>57</v>
      </c>
      <c r="I115" s="99" t="s">
        <v>559</v>
      </c>
      <c r="J115" s="99" t="s">
        <v>58</v>
      </c>
      <c r="K115" s="99" t="s">
        <v>637</v>
      </c>
      <c r="L115" s="99" t="s">
        <v>78</v>
      </c>
      <c r="M115" s="99" t="s">
        <v>660</v>
      </c>
      <c r="N115" s="99" t="s">
        <v>85</v>
      </c>
      <c r="O115" s="99" t="s">
        <v>562</v>
      </c>
      <c r="P115" s="99" t="s">
        <v>86</v>
      </c>
      <c r="Q115" s="99" t="s">
        <v>582</v>
      </c>
      <c r="R115" s="99" t="s">
        <v>695</v>
      </c>
      <c r="S115" s="99" t="s">
        <v>274</v>
      </c>
      <c r="T115" s="99" t="s">
        <v>41</v>
      </c>
      <c r="U115" s="99" t="s">
        <v>708</v>
      </c>
      <c r="V115" s="99" t="s">
        <v>709</v>
      </c>
      <c r="W115" s="100" t="s">
        <v>4899</v>
      </c>
      <c r="X115" s="19">
        <v>1274000</v>
      </c>
      <c r="Y115" s="99"/>
      <c r="Z115" s="80"/>
      <c r="AA115" s="99"/>
      <c r="AB115" s="80"/>
      <c r="AC115" s="99"/>
      <c r="AD115" s="99" t="s">
        <v>5142</v>
      </c>
      <c r="AE115" s="99" t="s">
        <v>4919</v>
      </c>
      <c r="AF115" s="99" t="s">
        <v>4900</v>
      </c>
      <c r="AG115" s="99" t="s">
        <v>4440</v>
      </c>
      <c r="AH115" s="99" t="s">
        <v>4873</v>
      </c>
      <c r="AI115" s="99"/>
      <c r="AJ115" s="99"/>
      <c r="AK115" s="99" t="s">
        <v>4494</v>
      </c>
      <c r="AL115" s="80">
        <v>45135</v>
      </c>
      <c r="AM115" s="99" t="s">
        <v>4901</v>
      </c>
      <c r="AN115" s="80">
        <v>45119</v>
      </c>
      <c r="AO115" s="99" t="s">
        <v>4616</v>
      </c>
      <c r="AP115" s="99" t="s">
        <v>483</v>
      </c>
      <c r="AQ115" s="99" t="s">
        <v>39</v>
      </c>
      <c r="AR115" s="99" t="s">
        <v>495</v>
      </c>
      <c r="AS115" s="99" t="s">
        <v>484</v>
      </c>
      <c r="AT115" s="99" t="s">
        <v>385</v>
      </c>
      <c r="AU115" s="99" t="s">
        <v>335</v>
      </c>
      <c r="AV115" s="99" t="s">
        <v>35</v>
      </c>
      <c r="AW115" s="99" t="s">
        <v>65</v>
      </c>
      <c r="AX115" s="99" t="s">
        <v>88</v>
      </c>
      <c r="AY115" s="66">
        <v>0</v>
      </c>
      <c r="AZ115" s="66">
        <v>0</v>
      </c>
      <c r="BA115" s="66">
        <v>0</v>
      </c>
      <c r="BB115" s="66">
        <v>0</v>
      </c>
      <c r="BC115" s="66">
        <v>0</v>
      </c>
    </row>
    <row r="116" spans="1:55" ht="28.8" x14ac:dyDescent="0.3">
      <c r="A116" s="99" t="s">
        <v>465</v>
      </c>
      <c r="B116" s="99" t="s">
        <v>466</v>
      </c>
      <c r="C116" s="99" t="s">
        <v>467</v>
      </c>
      <c r="D116" s="99" t="s">
        <v>468</v>
      </c>
      <c r="E116" s="99" t="s">
        <v>469</v>
      </c>
      <c r="F116" s="99" t="s">
        <v>470</v>
      </c>
      <c r="G116" s="99" t="s">
        <v>558</v>
      </c>
      <c r="H116" s="99" t="s">
        <v>57</v>
      </c>
      <c r="I116" s="99" t="s">
        <v>559</v>
      </c>
      <c r="J116" s="99" t="s">
        <v>58</v>
      </c>
      <c r="K116" s="99" t="s">
        <v>637</v>
      </c>
      <c r="L116" s="99" t="s">
        <v>78</v>
      </c>
      <c r="M116" s="99" t="s">
        <v>660</v>
      </c>
      <c r="N116" s="99" t="s">
        <v>85</v>
      </c>
      <c r="O116" s="99" t="s">
        <v>562</v>
      </c>
      <c r="P116" s="99" t="s">
        <v>86</v>
      </c>
      <c r="Q116" s="99" t="s">
        <v>582</v>
      </c>
      <c r="R116" s="99" t="s">
        <v>695</v>
      </c>
      <c r="S116" s="99" t="s">
        <v>274</v>
      </c>
      <c r="T116" s="99" t="s">
        <v>41</v>
      </c>
      <c r="U116" s="99" t="s">
        <v>708</v>
      </c>
      <c r="V116" s="99" t="s">
        <v>709</v>
      </c>
      <c r="W116" s="100" t="s">
        <v>4902</v>
      </c>
      <c r="X116" s="19">
        <v>7060500</v>
      </c>
      <c r="Y116" s="99"/>
      <c r="Z116" s="80"/>
      <c r="AA116" s="99"/>
      <c r="AB116" s="80"/>
      <c r="AC116" s="99"/>
      <c r="AD116" s="99" t="s">
        <v>5143</v>
      </c>
      <c r="AE116" s="99" t="s">
        <v>4919</v>
      </c>
      <c r="AF116" s="99" t="s">
        <v>4903</v>
      </c>
      <c r="AG116" s="99" t="s">
        <v>4590</v>
      </c>
      <c r="AH116" s="99" t="s">
        <v>4873</v>
      </c>
      <c r="AI116" s="99"/>
      <c r="AJ116" s="99"/>
      <c r="AK116" s="99" t="s">
        <v>4451</v>
      </c>
      <c r="AL116" s="80">
        <v>45135</v>
      </c>
      <c r="AM116" s="99" t="s">
        <v>4904</v>
      </c>
      <c r="AN116" s="80">
        <v>45129</v>
      </c>
      <c r="AO116" s="99" t="s">
        <v>4616</v>
      </c>
      <c r="AP116" s="99" t="s">
        <v>483</v>
      </c>
      <c r="AQ116" s="99" t="s">
        <v>39</v>
      </c>
      <c r="AR116" s="99" t="s">
        <v>495</v>
      </c>
      <c r="AS116" s="99" t="s">
        <v>484</v>
      </c>
      <c r="AT116" s="99" t="s">
        <v>385</v>
      </c>
      <c r="AU116" s="99" t="s">
        <v>335</v>
      </c>
      <c r="AV116" s="99" t="s">
        <v>35</v>
      </c>
      <c r="AW116" s="99" t="s">
        <v>65</v>
      </c>
      <c r="AX116" s="99" t="s">
        <v>88</v>
      </c>
      <c r="AY116" s="66">
        <v>0</v>
      </c>
      <c r="AZ116" s="66">
        <v>0</v>
      </c>
      <c r="BA116" s="66">
        <v>0</v>
      </c>
      <c r="BB116" s="66">
        <v>0</v>
      </c>
      <c r="BC116" s="66">
        <v>0</v>
      </c>
    </row>
    <row r="117" spans="1:55" ht="28.8" x14ac:dyDescent="0.3">
      <c r="A117" s="99" t="s">
        <v>465</v>
      </c>
      <c r="B117" s="99" t="s">
        <v>466</v>
      </c>
      <c r="C117" s="99" t="s">
        <v>467</v>
      </c>
      <c r="D117" s="99" t="s">
        <v>468</v>
      </c>
      <c r="E117" s="99" t="s">
        <v>469</v>
      </c>
      <c r="F117" s="99" t="s">
        <v>470</v>
      </c>
      <c r="G117" s="99" t="s">
        <v>558</v>
      </c>
      <c r="H117" s="99" t="s">
        <v>57</v>
      </c>
      <c r="I117" s="99" t="s">
        <v>961</v>
      </c>
      <c r="J117" s="99" t="s">
        <v>117</v>
      </c>
      <c r="K117" s="99" t="s">
        <v>823</v>
      </c>
      <c r="L117" s="99" t="s">
        <v>118</v>
      </c>
      <c r="M117" s="99" t="s">
        <v>962</v>
      </c>
      <c r="N117" s="99" t="s">
        <v>119</v>
      </c>
      <c r="O117" s="99" t="s">
        <v>562</v>
      </c>
      <c r="P117" s="99" t="s">
        <v>120</v>
      </c>
      <c r="Q117" s="99" t="s">
        <v>503</v>
      </c>
      <c r="R117" s="99" t="s">
        <v>121</v>
      </c>
      <c r="S117" s="99" t="s">
        <v>271</v>
      </c>
      <c r="T117" s="99" t="s">
        <v>33</v>
      </c>
      <c r="U117" s="99" t="s">
        <v>267</v>
      </c>
      <c r="V117" s="99" t="s">
        <v>3551</v>
      </c>
      <c r="W117" s="100" t="s">
        <v>4760</v>
      </c>
      <c r="X117" s="19">
        <v>1494100</v>
      </c>
      <c r="Y117" s="99"/>
      <c r="Z117" s="80"/>
      <c r="AA117" s="99"/>
      <c r="AB117" s="80"/>
      <c r="AC117" s="99"/>
      <c r="AD117" s="99" t="s">
        <v>5144</v>
      </c>
      <c r="AE117" s="99" t="s">
        <v>4919</v>
      </c>
      <c r="AF117" s="99" t="s">
        <v>4761</v>
      </c>
      <c r="AG117" s="99" t="s">
        <v>4509</v>
      </c>
      <c r="AH117" s="99" t="s">
        <v>4873</v>
      </c>
      <c r="AI117" s="99"/>
      <c r="AJ117" s="99"/>
      <c r="AK117" s="99" t="s">
        <v>5145</v>
      </c>
      <c r="AL117" s="80">
        <v>45135</v>
      </c>
      <c r="AM117" s="99" t="s">
        <v>4762</v>
      </c>
      <c r="AN117" s="80">
        <v>45113</v>
      </c>
      <c r="AO117" s="99" t="s">
        <v>4693</v>
      </c>
      <c r="AP117" s="99" t="s">
        <v>483</v>
      </c>
      <c r="AQ117" s="99" t="s">
        <v>39</v>
      </c>
      <c r="AR117" s="99" t="s">
        <v>272</v>
      </c>
      <c r="AS117" s="99" t="s">
        <v>484</v>
      </c>
      <c r="AT117" s="99" t="s">
        <v>1794</v>
      </c>
      <c r="AU117" s="99" t="s">
        <v>338</v>
      </c>
      <c r="AV117" s="99" t="s">
        <v>35</v>
      </c>
      <c r="AW117" s="99" t="s">
        <v>82</v>
      </c>
      <c r="AX117" s="99" t="s">
        <v>96</v>
      </c>
      <c r="AY117" s="66">
        <v>0</v>
      </c>
      <c r="AZ117" s="66">
        <v>0</v>
      </c>
      <c r="BA117" s="66">
        <v>0</v>
      </c>
      <c r="BB117" s="66">
        <v>29882</v>
      </c>
      <c r="BC117" s="66">
        <v>0</v>
      </c>
    </row>
    <row r="118" spans="1:55" ht="28.8" x14ac:dyDescent="0.3">
      <c r="A118" s="99" t="s">
        <v>465</v>
      </c>
      <c r="B118" s="99" t="s">
        <v>466</v>
      </c>
      <c r="C118" s="99" t="s">
        <v>467</v>
      </c>
      <c r="D118" s="99" t="s">
        <v>468</v>
      </c>
      <c r="E118" s="99" t="s">
        <v>469</v>
      </c>
      <c r="F118" s="99" t="s">
        <v>470</v>
      </c>
      <c r="G118" s="99" t="s">
        <v>558</v>
      </c>
      <c r="H118" s="99" t="s">
        <v>57</v>
      </c>
      <c r="I118" s="99" t="s">
        <v>961</v>
      </c>
      <c r="J118" s="99" t="s">
        <v>117</v>
      </c>
      <c r="K118" s="99" t="s">
        <v>823</v>
      </c>
      <c r="L118" s="99" t="s">
        <v>118</v>
      </c>
      <c r="M118" s="99" t="s">
        <v>962</v>
      </c>
      <c r="N118" s="99" t="s">
        <v>119</v>
      </c>
      <c r="O118" s="99" t="s">
        <v>562</v>
      </c>
      <c r="P118" s="99" t="s">
        <v>120</v>
      </c>
      <c r="Q118" s="99" t="s">
        <v>503</v>
      </c>
      <c r="R118" s="99" t="s">
        <v>121</v>
      </c>
      <c r="S118" s="99" t="s">
        <v>271</v>
      </c>
      <c r="T118" s="99" t="s">
        <v>33</v>
      </c>
      <c r="U118" s="99" t="s">
        <v>267</v>
      </c>
      <c r="V118" s="99" t="s">
        <v>3551</v>
      </c>
      <c r="W118" s="100" t="s">
        <v>4763</v>
      </c>
      <c r="X118" s="19">
        <v>1474600</v>
      </c>
      <c r="Y118" s="99"/>
      <c r="Z118" s="80"/>
      <c r="AA118" s="99"/>
      <c r="AB118" s="80"/>
      <c r="AC118" s="99"/>
      <c r="AD118" s="99" t="s">
        <v>5146</v>
      </c>
      <c r="AE118" s="99" t="s">
        <v>4919</v>
      </c>
      <c r="AF118" s="99" t="s">
        <v>4764</v>
      </c>
      <c r="AG118" s="99" t="s">
        <v>4500</v>
      </c>
      <c r="AH118" s="99" t="s">
        <v>4873</v>
      </c>
      <c r="AI118" s="99"/>
      <c r="AJ118" s="99"/>
      <c r="AK118" s="99" t="s">
        <v>5147</v>
      </c>
      <c r="AL118" s="80">
        <v>45135</v>
      </c>
      <c r="AM118" s="99" t="s">
        <v>4765</v>
      </c>
      <c r="AN118" s="80">
        <v>45131</v>
      </c>
      <c r="AO118" s="99" t="s">
        <v>4693</v>
      </c>
      <c r="AP118" s="99" t="s">
        <v>483</v>
      </c>
      <c r="AQ118" s="99" t="s">
        <v>39</v>
      </c>
      <c r="AR118" s="99" t="s">
        <v>272</v>
      </c>
      <c r="AS118" s="99" t="s">
        <v>484</v>
      </c>
      <c r="AT118" s="99" t="s">
        <v>1794</v>
      </c>
      <c r="AU118" s="99" t="s">
        <v>338</v>
      </c>
      <c r="AV118" s="99" t="s">
        <v>35</v>
      </c>
      <c r="AW118" s="99" t="s">
        <v>82</v>
      </c>
      <c r="AX118" s="99" t="s">
        <v>96</v>
      </c>
      <c r="AY118" s="66">
        <v>0</v>
      </c>
      <c r="AZ118" s="66">
        <v>0</v>
      </c>
      <c r="BA118" s="66">
        <v>0</v>
      </c>
      <c r="BB118" s="66">
        <v>29492</v>
      </c>
      <c r="BC118" s="66">
        <v>0</v>
      </c>
    </row>
    <row r="119" spans="1:55" ht="28.8" x14ac:dyDescent="0.3">
      <c r="A119" s="99" t="s">
        <v>465</v>
      </c>
      <c r="B119" s="99" t="s">
        <v>466</v>
      </c>
      <c r="C119" s="99" t="s">
        <v>467</v>
      </c>
      <c r="D119" s="99" t="s">
        <v>468</v>
      </c>
      <c r="E119" s="99" t="s">
        <v>469</v>
      </c>
      <c r="F119" s="99" t="s">
        <v>470</v>
      </c>
      <c r="G119" s="99" t="s">
        <v>558</v>
      </c>
      <c r="H119" s="99" t="s">
        <v>57</v>
      </c>
      <c r="I119" s="99" t="s">
        <v>961</v>
      </c>
      <c r="J119" s="99" t="s">
        <v>117</v>
      </c>
      <c r="K119" s="99" t="s">
        <v>823</v>
      </c>
      <c r="L119" s="99" t="s">
        <v>118</v>
      </c>
      <c r="M119" s="99" t="s">
        <v>962</v>
      </c>
      <c r="N119" s="99" t="s">
        <v>119</v>
      </c>
      <c r="O119" s="99" t="s">
        <v>562</v>
      </c>
      <c r="P119" s="99" t="s">
        <v>120</v>
      </c>
      <c r="Q119" s="99" t="s">
        <v>503</v>
      </c>
      <c r="R119" s="99" t="s">
        <v>121</v>
      </c>
      <c r="S119" s="99" t="s">
        <v>271</v>
      </c>
      <c r="T119" s="99" t="s">
        <v>33</v>
      </c>
      <c r="U119" s="99" t="s">
        <v>90</v>
      </c>
      <c r="V119" s="99" t="s">
        <v>3555</v>
      </c>
      <c r="W119" s="100" t="s">
        <v>4766</v>
      </c>
      <c r="X119" s="19">
        <v>1465000</v>
      </c>
      <c r="Y119" s="99"/>
      <c r="Z119" s="80"/>
      <c r="AA119" s="99"/>
      <c r="AB119" s="80"/>
      <c r="AC119" s="99"/>
      <c r="AD119" s="99" t="s">
        <v>5148</v>
      </c>
      <c r="AE119" s="99" t="s">
        <v>4919</v>
      </c>
      <c r="AF119" s="99" t="s">
        <v>4767</v>
      </c>
      <c r="AG119" s="99" t="s">
        <v>4505</v>
      </c>
      <c r="AH119" s="99" t="s">
        <v>4873</v>
      </c>
      <c r="AI119" s="99"/>
      <c r="AJ119" s="99"/>
      <c r="AK119" s="99" t="s">
        <v>5149</v>
      </c>
      <c r="AL119" s="80">
        <v>45135</v>
      </c>
      <c r="AM119" s="99" t="s">
        <v>4768</v>
      </c>
      <c r="AN119" s="80">
        <v>45111</v>
      </c>
      <c r="AO119" s="99" t="s">
        <v>4693</v>
      </c>
      <c r="AP119" s="99" t="s">
        <v>483</v>
      </c>
      <c r="AQ119" s="99" t="s">
        <v>39</v>
      </c>
      <c r="AR119" s="99" t="s">
        <v>272</v>
      </c>
      <c r="AS119" s="99" t="s">
        <v>484</v>
      </c>
      <c r="AT119" s="99" t="s">
        <v>1794</v>
      </c>
      <c r="AU119" s="99" t="s">
        <v>338</v>
      </c>
      <c r="AV119" s="99" t="s">
        <v>35</v>
      </c>
      <c r="AW119" s="99" t="s">
        <v>82</v>
      </c>
      <c r="AX119" s="99" t="s">
        <v>96</v>
      </c>
      <c r="AY119" s="66">
        <v>0</v>
      </c>
      <c r="AZ119" s="66">
        <v>0</v>
      </c>
      <c r="BA119" s="66">
        <v>0</v>
      </c>
      <c r="BB119" s="66">
        <v>0</v>
      </c>
      <c r="BC119" s="66">
        <v>0</v>
      </c>
    </row>
    <row r="120" spans="1:55" ht="28.8" x14ac:dyDescent="0.3">
      <c r="A120" s="99" t="s">
        <v>465</v>
      </c>
      <c r="B120" s="99" t="s">
        <v>466</v>
      </c>
      <c r="C120" s="99" t="s">
        <v>467</v>
      </c>
      <c r="D120" s="99" t="s">
        <v>468</v>
      </c>
      <c r="E120" s="99" t="s">
        <v>469</v>
      </c>
      <c r="F120" s="99" t="s">
        <v>470</v>
      </c>
      <c r="G120" s="99" t="s">
        <v>558</v>
      </c>
      <c r="H120" s="99" t="s">
        <v>57</v>
      </c>
      <c r="I120" s="99" t="s">
        <v>961</v>
      </c>
      <c r="J120" s="99" t="s">
        <v>117</v>
      </c>
      <c r="K120" s="99" t="s">
        <v>823</v>
      </c>
      <c r="L120" s="99" t="s">
        <v>118</v>
      </c>
      <c r="M120" s="99" t="s">
        <v>962</v>
      </c>
      <c r="N120" s="99" t="s">
        <v>119</v>
      </c>
      <c r="O120" s="99" t="s">
        <v>562</v>
      </c>
      <c r="P120" s="99" t="s">
        <v>120</v>
      </c>
      <c r="Q120" s="99" t="s">
        <v>503</v>
      </c>
      <c r="R120" s="99" t="s">
        <v>121</v>
      </c>
      <c r="S120" s="99" t="s">
        <v>271</v>
      </c>
      <c r="T120" s="99" t="s">
        <v>33</v>
      </c>
      <c r="U120" s="99" t="s">
        <v>90</v>
      </c>
      <c r="V120" s="99" t="s">
        <v>3555</v>
      </c>
      <c r="W120" s="100" t="s">
        <v>4769</v>
      </c>
      <c r="X120" s="19">
        <v>1340000</v>
      </c>
      <c r="Y120" s="99"/>
      <c r="Z120" s="80"/>
      <c r="AA120" s="99"/>
      <c r="AB120" s="80"/>
      <c r="AC120" s="99"/>
      <c r="AD120" s="99" t="s">
        <v>5150</v>
      </c>
      <c r="AE120" s="99" t="s">
        <v>4919</v>
      </c>
      <c r="AF120" s="99" t="s">
        <v>4770</v>
      </c>
      <c r="AG120" s="99" t="s">
        <v>4311</v>
      </c>
      <c r="AH120" s="99" t="s">
        <v>4873</v>
      </c>
      <c r="AI120" s="99"/>
      <c r="AJ120" s="99"/>
      <c r="AK120" s="99" t="s">
        <v>5151</v>
      </c>
      <c r="AL120" s="80">
        <v>45135</v>
      </c>
      <c r="AM120" s="99" t="s">
        <v>4771</v>
      </c>
      <c r="AN120" s="80">
        <v>45117</v>
      </c>
      <c r="AO120" s="99" t="s">
        <v>4693</v>
      </c>
      <c r="AP120" s="99" t="s">
        <v>483</v>
      </c>
      <c r="AQ120" s="99" t="s">
        <v>39</v>
      </c>
      <c r="AR120" s="99" t="s">
        <v>272</v>
      </c>
      <c r="AS120" s="99" t="s">
        <v>484</v>
      </c>
      <c r="AT120" s="99" t="s">
        <v>1794</v>
      </c>
      <c r="AU120" s="99" t="s">
        <v>338</v>
      </c>
      <c r="AV120" s="99" t="s">
        <v>35</v>
      </c>
      <c r="AW120" s="99" t="s">
        <v>82</v>
      </c>
      <c r="AX120" s="99" t="s">
        <v>96</v>
      </c>
      <c r="AY120" s="66">
        <v>0</v>
      </c>
      <c r="AZ120" s="66">
        <v>0</v>
      </c>
      <c r="BA120" s="66">
        <v>0</v>
      </c>
      <c r="BB120" s="66">
        <v>0</v>
      </c>
      <c r="BC120" s="66">
        <v>0</v>
      </c>
    </row>
    <row r="121" spans="1:55" x14ac:dyDescent="0.3">
      <c r="A121" s="99" t="s">
        <v>465</v>
      </c>
      <c r="B121" s="99" t="s">
        <v>466</v>
      </c>
      <c r="C121" s="99" t="s">
        <v>467</v>
      </c>
      <c r="D121" s="99" t="s">
        <v>468</v>
      </c>
      <c r="E121" s="99" t="s">
        <v>469</v>
      </c>
      <c r="F121" s="99" t="s">
        <v>470</v>
      </c>
      <c r="G121" s="99" t="s">
        <v>558</v>
      </c>
      <c r="H121" s="99" t="s">
        <v>57</v>
      </c>
      <c r="I121" s="99" t="s">
        <v>961</v>
      </c>
      <c r="J121" s="99" t="s">
        <v>117</v>
      </c>
      <c r="K121" s="99" t="s">
        <v>823</v>
      </c>
      <c r="L121" s="99" t="s">
        <v>118</v>
      </c>
      <c r="M121" s="99" t="s">
        <v>962</v>
      </c>
      <c r="N121" s="99" t="s">
        <v>119</v>
      </c>
      <c r="O121" s="99" t="s">
        <v>562</v>
      </c>
      <c r="P121" s="99" t="s">
        <v>120</v>
      </c>
      <c r="Q121" s="99" t="s">
        <v>503</v>
      </c>
      <c r="R121" s="99" t="s">
        <v>121</v>
      </c>
      <c r="S121" s="99" t="s">
        <v>271</v>
      </c>
      <c r="T121" s="99" t="s">
        <v>33</v>
      </c>
      <c r="U121" s="99" t="s">
        <v>89</v>
      </c>
      <c r="V121" s="99" t="s">
        <v>3559</v>
      </c>
      <c r="W121" s="100" t="s">
        <v>4772</v>
      </c>
      <c r="X121" s="19">
        <v>950000</v>
      </c>
      <c r="Y121" s="99"/>
      <c r="Z121" s="80"/>
      <c r="AA121" s="99"/>
      <c r="AB121" s="80"/>
      <c r="AC121" s="99"/>
      <c r="AD121" s="99" t="s">
        <v>5152</v>
      </c>
      <c r="AE121" s="99" t="s">
        <v>4919</v>
      </c>
      <c r="AF121" s="99" t="s">
        <v>4773</v>
      </c>
      <c r="AG121" s="99" t="s">
        <v>4430</v>
      </c>
      <c r="AH121" s="99" t="s">
        <v>4873</v>
      </c>
      <c r="AI121" s="99"/>
      <c r="AJ121" s="99"/>
      <c r="AK121" s="99" t="s">
        <v>5153</v>
      </c>
      <c r="AL121" s="80">
        <v>45135</v>
      </c>
      <c r="AM121" s="99" t="s">
        <v>4774</v>
      </c>
      <c r="AN121" s="80">
        <v>45112</v>
      </c>
      <c r="AO121" s="99" t="s">
        <v>4693</v>
      </c>
      <c r="AP121" s="99" t="s">
        <v>483</v>
      </c>
      <c r="AQ121" s="99" t="s">
        <v>39</v>
      </c>
      <c r="AR121" s="99" t="s">
        <v>272</v>
      </c>
      <c r="AS121" s="99" t="s">
        <v>484</v>
      </c>
      <c r="AT121" s="99" t="s">
        <v>1794</v>
      </c>
      <c r="AU121" s="99" t="s">
        <v>338</v>
      </c>
      <c r="AV121" s="99" t="s">
        <v>35</v>
      </c>
      <c r="AW121" s="99" t="s">
        <v>82</v>
      </c>
      <c r="AX121" s="99" t="s">
        <v>96</v>
      </c>
      <c r="AY121" s="66">
        <v>0</v>
      </c>
      <c r="AZ121" s="66">
        <v>0</v>
      </c>
      <c r="BA121" s="66">
        <v>0</v>
      </c>
      <c r="BB121" s="66">
        <v>0</v>
      </c>
      <c r="BC121" s="66">
        <v>0</v>
      </c>
    </row>
    <row r="122" spans="1:55" x14ac:dyDescent="0.3">
      <c r="A122" s="99" t="s">
        <v>465</v>
      </c>
      <c r="B122" s="99" t="s">
        <v>466</v>
      </c>
      <c r="C122" s="99" t="s">
        <v>467</v>
      </c>
      <c r="D122" s="99" t="s">
        <v>468</v>
      </c>
      <c r="E122" s="99" t="s">
        <v>469</v>
      </c>
      <c r="F122" s="99" t="s">
        <v>470</v>
      </c>
      <c r="G122" s="99" t="s">
        <v>558</v>
      </c>
      <c r="H122" s="99" t="s">
        <v>57</v>
      </c>
      <c r="I122" s="99" t="s">
        <v>961</v>
      </c>
      <c r="J122" s="99" t="s">
        <v>117</v>
      </c>
      <c r="K122" s="99" t="s">
        <v>823</v>
      </c>
      <c r="L122" s="99" t="s">
        <v>118</v>
      </c>
      <c r="M122" s="99" t="s">
        <v>962</v>
      </c>
      <c r="N122" s="99" t="s">
        <v>119</v>
      </c>
      <c r="O122" s="99" t="s">
        <v>562</v>
      </c>
      <c r="P122" s="99" t="s">
        <v>120</v>
      </c>
      <c r="Q122" s="99" t="s">
        <v>503</v>
      </c>
      <c r="R122" s="99" t="s">
        <v>121</v>
      </c>
      <c r="S122" s="99" t="s">
        <v>271</v>
      </c>
      <c r="T122" s="99" t="s">
        <v>33</v>
      </c>
      <c r="U122" s="99" t="s">
        <v>89</v>
      </c>
      <c r="V122" s="99" t="s">
        <v>3559</v>
      </c>
      <c r="W122" s="100" t="s">
        <v>4775</v>
      </c>
      <c r="X122" s="19">
        <v>965000</v>
      </c>
      <c r="Y122" s="99"/>
      <c r="Z122" s="80"/>
      <c r="AA122" s="99"/>
      <c r="AB122" s="80"/>
      <c r="AC122" s="99"/>
      <c r="AD122" s="99" t="s">
        <v>5154</v>
      </c>
      <c r="AE122" s="99" t="s">
        <v>4919</v>
      </c>
      <c r="AF122" s="99" t="s">
        <v>4776</v>
      </c>
      <c r="AG122" s="99" t="s">
        <v>4570</v>
      </c>
      <c r="AH122" s="99" t="s">
        <v>4873</v>
      </c>
      <c r="AI122" s="99"/>
      <c r="AJ122" s="99"/>
      <c r="AK122" s="99" t="s">
        <v>5155</v>
      </c>
      <c r="AL122" s="80">
        <v>45135</v>
      </c>
      <c r="AM122" s="99" t="s">
        <v>4777</v>
      </c>
      <c r="AN122" s="80">
        <v>45124</v>
      </c>
      <c r="AO122" s="99" t="s">
        <v>4693</v>
      </c>
      <c r="AP122" s="99" t="s">
        <v>483</v>
      </c>
      <c r="AQ122" s="99" t="s">
        <v>39</v>
      </c>
      <c r="AR122" s="99" t="s">
        <v>272</v>
      </c>
      <c r="AS122" s="99" t="s">
        <v>484</v>
      </c>
      <c r="AT122" s="99" t="s">
        <v>1794</v>
      </c>
      <c r="AU122" s="99" t="s">
        <v>338</v>
      </c>
      <c r="AV122" s="99" t="s">
        <v>35</v>
      </c>
      <c r="AW122" s="99" t="s">
        <v>82</v>
      </c>
      <c r="AX122" s="99" t="s">
        <v>96</v>
      </c>
      <c r="AY122" s="66">
        <v>0</v>
      </c>
      <c r="AZ122" s="66">
        <v>0</v>
      </c>
      <c r="BA122" s="66">
        <v>0</v>
      </c>
      <c r="BB122" s="66">
        <v>0</v>
      </c>
      <c r="BC122" s="66">
        <v>0</v>
      </c>
    </row>
    <row r="123" spans="1:55" ht="28.8" x14ac:dyDescent="0.3">
      <c r="A123" s="99" t="s">
        <v>465</v>
      </c>
      <c r="B123" s="99" t="s">
        <v>466</v>
      </c>
      <c r="C123" s="99" t="s">
        <v>467</v>
      </c>
      <c r="D123" s="99" t="s">
        <v>468</v>
      </c>
      <c r="E123" s="99" t="s">
        <v>469</v>
      </c>
      <c r="F123" s="99" t="s">
        <v>470</v>
      </c>
      <c r="G123" s="99" t="s">
        <v>558</v>
      </c>
      <c r="H123" s="99" t="s">
        <v>57</v>
      </c>
      <c r="I123" s="99" t="s">
        <v>961</v>
      </c>
      <c r="J123" s="99" t="s">
        <v>117</v>
      </c>
      <c r="K123" s="99" t="s">
        <v>823</v>
      </c>
      <c r="L123" s="99" t="s">
        <v>118</v>
      </c>
      <c r="M123" s="99" t="s">
        <v>962</v>
      </c>
      <c r="N123" s="99" t="s">
        <v>119</v>
      </c>
      <c r="O123" s="99" t="s">
        <v>562</v>
      </c>
      <c r="P123" s="99" t="s">
        <v>120</v>
      </c>
      <c r="Q123" s="99" t="s">
        <v>503</v>
      </c>
      <c r="R123" s="99" t="s">
        <v>121</v>
      </c>
      <c r="S123" s="99" t="s">
        <v>274</v>
      </c>
      <c r="T123" s="99" t="s">
        <v>41</v>
      </c>
      <c r="U123" s="99" t="s">
        <v>3180</v>
      </c>
      <c r="V123" s="99" t="s">
        <v>4156</v>
      </c>
      <c r="W123" s="100" t="s">
        <v>4778</v>
      </c>
      <c r="X123" s="19">
        <v>1818500</v>
      </c>
      <c r="Y123" s="99"/>
      <c r="Z123" s="80"/>
      <c r="AA123" s="99"/>
      <c r="AB123" s="80"/>
      <c r="AC123" s="99"/>
      <c r="AD123" s="99" t="s">
        <v>5156</v>
      </c>
      <c r="AE123" s="99" t="s">
        <v>4919</v>
      </c>
      <c r="AF123" s="99" t="s">
        <v>4779</v>
      </c>
      <c r="AG123" s="99" t="s">
        <v>4500</v>
      </c>
      <c r="AH123" s="99" t="s">
        <v>4873</v>
      </c>
      <c r="AI123" s="99"/>
      <c r="AJ123" s="99"/>
      <c r="AK123" s="99" t="s">
        <v>5157</v>
      </c>
      <c r="AL123" s="80">
        <v>45135</v>
      </c>
      <c r="AM123" s="99" t="s">
        <v>4780</v>
      </c>
      <c r="AN123" s="80">
        <v>45131</v>
      </c>
      <c r="AO123" s="99" t="s">
        <v>4693</v>
      </c>
      <c r="AP123" s="99" t="s">
        <v>483</v>
      </c>
      <c r="AQ123" s="99" t="s">
        <v>39</v>
      </c>
      <c r="AR123" s="99" t="s">
        <v>495</v>
      </c>
      <c r="AS123" s="99" t="s">
        <v>484</v>
      </c>
      <c r="AT123" s="99" t="s">
        <v>1794</v>
      </c>
      <c r="AU123" s="99" t="s">
        <v>344</v>
      </c>
      <c r="AV123" s="99" t="s">
        <v>35</v>
      </c>
      <c r="AW123" s="99" t="s">
        <v>82</v>
      </c>
      <c r="AX123" s="99" t="s">
        <v>96</v>
      </c>
      <c r="AY123" s="66">
        <v>0</v>
      </c>
      <c r="AZ123" s="66">
        <v>0</v>
      </c>
      <c r="BA123" s="66">
        <v>0</v>
      </c>
      <c r="BB123" s="66">
        <v>0</v>
      </c>
      <c r="BC123" s="66">
        <v>0</v>
      </c>
    </row>
    <row r="124" spans="1:55" ht="28.8" x14ac:dyDescent="0.3">
      <c r="A124" s="99" t="s">
        <v>465</v>
      </c>
      <c r="B124" s="99" t="s">
        <v>466</v>
      </c>
      <c r="C124" s="99" t="s">
        <v>467</v>
      </c>
      <c r="D124" s="99" t="s">
        <v>468</v>
      </c>
      <c r="E124" s="99" t="s">
        <v>469</v>
      </c>
      <c r="F124" s="99" t="s">
        <v>470</v>
      </c>
      <c r="G124" s="99" t="s">
        <v>558</v>
      </c>
      <c r="H124" s="99" t="s">
        <v>57</v>
      </c>
      <c r="I124" s="99" t="s">
        <v>961</v>
      </c>
      <c r="J124" s="99" t="s">
        <v>117</v>
      </c>
      <c r="K124" s="99" t="s">
        <v>823</v>
      </c>
      <c r="L124" s="99" t="s">
        <v>118</v>
      </c>
      <c r="M124" s="99" t="s">
        <v>962</v>
      </c>
      <c r="N124" s="99" t="s">
        <v>119</v>
      </c>
      <c r="O124" s="99" t="s">
        <v>562</v>
      </c>
      <c r="P124" s="99" t="s">
        <v>120</v>
      </c>
      <c r="Q124" s="99" t="s">
        <v>476</v>
      </c>
      <c r="R124" s="99" t="s">
        <v>122</v>
      </c>
      <c r="S124" s="99" t="s">
        <v>271</v>
      </c>
      <c r="T124" s="99" t="s">
        <v>33</v>
      </c>
      <c r="U124" s="99" t="s">
        <v>267</v>
      </c>
      <c r="V124" s="99" t="s">
        <v>2687</v>
      </c>
      <c r="W124" s="100" t="s">
        <v>4781</v>
      </c>
      <c r="X124" s="19">
        <v>1464450</v>
      </c>
      <c r="Y124" s="99"/>
      <c r="Z124" s="80"/>
      <c r="AA124" s="99"/>
      <c r="AB124" s="80"/>
      <c r="AC124" s="99"/>
      <c r="AD124" s="99" t="s">
        <v>5158</v>
      </c>
      <c r="AE124" s="99" t="s">
        <v>4919</v>
      </c>
      <c r="AF124" s="99" t="s">
        <v>4782</v>
      </c>
      <c r="AG124" s="99" t="s">
        <v>4440</v>
      </c>
      <c r="AH124" s="99" t="s">
        <v>4873</v>
      </c>
      <c r="AI124" s="99"/>
      <c r="AJ124" s="99"/>
      <c r="AK124" s="99" t="s">
        <v>5159</v>
      </c>
      <c r="AL124" s="80">
        <v>45135</v>
      </c>
      <c r="AM124" s="99" t="s">
        <v>4783</v>
      </c>
      <c r="AN124" s="80">
        <v>45119</v>
      </c>
      <c r="AO124" s="99" t="s">
        <v>4693</v>
      </c>
      <c r="AP124" s="99" t="s">
        <v>483</v>
      </c>
      <c r="AQ124" s="99" t="s">
        <v>39</v>
      </c>
      <c r="AR124" s="99" t="s">
        <v>272</v>
      </c>
      <c r="AS124" s="99" t="s">
        <v>484</v>
      </c>
      <c r="AT124" s="99" t="s">
        <v>2691</v>
      </c>
      <c r="AU124" s="99" t="s">
        <v>266</v>
      </c>
      <c r="AV124" s="99" t="s">
        <v>35</v>
      </c>
      <c r="AW124" s="99" t="s">
        <v>82</v>
      </c>
      <c r="AX124" s="99" t="s">
        <v>96</v>
      </c>
      <c r="AY124" s="66">
        <v>0</v>
      </c>
      <c r="AZ124" s="66">
        <v>0</v>
      </c>
      <c r="BA124" s="66">
        <v>0</v>
      </c>
      <c r="BB124" s="66">
        <v>29289</v>
      </c>
      <c r="BC124" s="66">
        <v>0</v>
      </c>
    </row>
    <row r="125" spans="1:55" ht="28.8" x14ac:dyDescent="0.3">
      <c r="A125" s="99" t="s">
        <v>465</v>
      </c>
      <c r="B125" s="99" t="s">
        <v>466</v>
      </c>
      <c r="C125" s="99" t="s">
        <v>467</v>
      </c>
      <c r="D125" s="99" t="s">
        <v>468</v>
      </c>
      <c r="E125" s="99" t="s">
        <v>469</v>
      </c>
      <c r="F125" s="99" t="s">
        <v>470</v>
      </c>
      <c r="G125" s="99" t="s">
        <v>558</v>
      </c>
      <c r="H125" s="99" t="s">
        <v>57</v>
      </c>
      <c r="I125" s="99" t="s">
        <v>961</v>
      </c>
      <c r="J125" s="99" t="s">
        <v>117</v>
      </c>
      <c r="K125" s="99" t="s">
        <v>823</v>
      </c>
      <c r="L125" s="99" t="s">
        <v>118</v>
      </c>
      <c r="M125" s="99" t="s">
        <v>962</v>
      </c>
      <c r="N125" s="99" t="s">
        <v>119</v>
      </c>
      <c r="O125" s="99" t="s">
        <v>562</v>
      </c>
      <c r="P125" s="99" t="s">
        <v>120</v>
      </c>
      <c r="Q125" s="99" t="s">
        <v>476</v>
      </c>
      <c r="R125" s="99" t="s">
        <v>122</v>
      </c>
      <c r="S125" s="99" t="s">
        <v>271</v>
      </c>
      <c r="T125" s="99" t="s">
        <v>33</v>
      </c>
      <c r="U125" s="99" t="s">
        <v>90</v>
      </c>
      <c r="V125" s="99" t="s">
        <v>2692</v>
      </c>
      <c r="W125" s="100" t="s">
        <v>4784</v>
      </c>
      <c r="X125" s="19">
        <v>1370000</v>
      </c>
      <c r="Y125" s="99"/>
      <c r="Z125" s="80"/>
      <c r="AA125" s="99"/>
      <c r="AB125" s="80"/>
      <c r="AC125" s="99"/>
      <c r="AD125" s="99" t="s">
        <v>5160</v>
      </c>
      <c r="AE125" s="99" t="s">
        <v>4919</v>
      </c>
      <c r="AF125" s="99" t="s">
        <v>4785</v>
      </c>
      <c r="AG125" s="99" t="s">
        <v>4652</v>
      </c>
      <c r="AH125" s="99" t="s">
        <v>4873</v>
      </c>
      <c r="AI125" s="99"/>
      <c r="AJ125" s="99"/>
      <c r="AK125" s="99" t="s">
        <v>5161</v>
      </c>
      <c r="AL125" s="80">
        <v>45135</v>
      </c>
      <c r="AM125" s="99" t="s">
        <v>4786</v>
      </c>
      <c r="AN125" s="80">
        <v>45126</v>
      </c>
      <c r="AO125" s="99" t="s">
        <v>4693</v>
      </c>
      <c r="AP125" s="99" t="s">
        <v>483</v>
      </c>
      <c r="AQ125" s="99" t="s">
        <v>39</v>
      </c>
      <c r="AR125" s="99" t="s">
        <v>272</v>
      </c>
      <c r="AS125" s="99" t="s">
        <v>484</v>
      </c>
      <c r="AT125" s="99" t="s">
        <v>2691</v>
      </c>
      <c r="AU125" s="99" t="s">
        <v>266</v>
      </c>
      <c r="AV125" s="99" t="s">
        <v>35</v>
      </c>
      <c r="AW125" s="99" t="s">
        <v>82</v>
      </c>
      <c r="AX125" s="99" t="s">
        <v>96</v>
      </c>
      <c r="AY125" s="66">
        <v>0</v>
      </c>
      <c r="AZ125" s="66">
        <v>0</v>
      </c>
      <c r="BA125" s="66">
        <v>0</v>
      </c>
      <c r="BB125" s="66">
        <v>0</v>
      </c>
      <c r="BC125" s="66">
        <v>0</v>
      </c>
    </row>
    <row r="126" spans="1:55" x14ac:dyDescent="0.3">
      <c r="A126" s="99" t="s">
        <v>465</v>
      </c>
      <c r="B126" s="99" t="s">
        <v>466</v>
      </c>
      <c r="C126" s="99" t="s">
        <v>467</v>
      </c>
      <c r="D126" s="99" t="s">
        <v>468</v>
      </c>
      <c r="E126" s="99" t="s">
        <v>469</v>
      </c>
      <c r="F126" s="99" t="s">
        <v>470</v>
      </c>
      <c r="G126" s="99" t="s">
        <v>558</v>
      </c>
      <c r="H126" s="99" t="s">
        <v>57</v>
      </c>
      <c r="I126" s="99" t="s">
        <v>961</v>
      </c>
      <c r="J126" s="99" t="s">
        <v>117</v>
      </c>
      <c r="K126" s="99" t="s">
        <v>823</v>
      </c>
      <c r="L126" s="99" t="s">
        <v>118</v>
      </c>
      <c r="M126" s="99" t="s">
        <v>962</v>
      </c>
      <c r="N126" s="99" t="s">
        <v>119</v>
      </c>
      <c r="O126" s="99" t="s">
        <v>562</v>
      </c>
      <c r="P126" s="99" t="s">
        <v>120</v>
      </c>
      <c r="Q126" s="99" t="s">
        <v>476</v>
      </c>
      <c r="R126" s="99" t="s">
        <v>122</v>
      </c>
      <c r="S126" s="99" t="s">
        <v>271</v>
      </c>
      <c r="T126" s="99" t="s">
        <v>33</v>
      </c>
      <c r="U126" s="99" t="s">
        <v>89</v>
      </c>
      <c r="V126" s="99" t="s">
        <v>2696</v>
      </c>
      <c r="W126" s="100" t="s">
        <v>4787</v>
      </c>
      <c r="X126" s="19">
        <v>981000</v>
      </c>
      <c r="Y126" s="99"/>
      <c r="Z126" s="80"/>
      <c r="AA126" s="99"/>
      <c r="AB126" s="80"/>
      <c r="AC126" s="99"/>
      <c r="AD126" s="99" t="s">
        <v>5162</v>
      </c>
      <c r="AE126" s="99" t="s">
        <v>4919</v>
      </c>
      <c r="AF126" s="99" t="s">
        <v>4788</v>
      </c>
      <c r="AG126" s="99" t="s">
        <v>4594</v>
      </c>
      <c r="AH126" s="99" t="s">
        <v>4873</v>
      </c>
      <c r="AI126" s="99"/>
      <c r="AJ126" s="99"/>
      <c r="AK126" s="99" t="s">
        <v>5163</v>
      </c>
      <c r="AL126" s="80">
        <v>45135</v>
      </c>
      <c r="AM126" s="99" t="s">
        <v>4789</v>
      </c>
      <c r="AN126" s="80">
        <v>45133</v>
      </c>
      <c r="AO126" s="99" t="s">
        <v>4693</v>
      </c>
      <c r="AP126" s="99" t="s">
        <v>483</v>
      </c>
      <c r="AQ126" s="99" t="s">
        <v>39</v>
      </c>
      <c r="AR126" s="99" t="s">
        <v>272</v>
      </c>
      <c r="AS126" s="99" t="s">
        <v>484</v>
      </c>
      <c r="AT126" s="99" t="s">
        <v>2691</v>
      </c>
      <c r="AU126" s="99" t="s">
        <v>266</v>
      </c>
      <c r="AV126" s="99" t="s">
        <v>35</v>
      </c>
      <c r="AW126" s="99" t="s">
        <v>82</v>
      </c>
      <c r="AX126" s="99" t="s">
        <v>96</v>
      </c>
      <c r="AY126" s="66">
        <v>0</v>
      </c>
      <c r="AZ126" s="66">
        <v>0</v>
      </c>
      <c r="BA126" s="66">
        <v>0</v>
      </c>
      <c r="BB126" s="66">
        <v>0</v>
      </c>
      <c r="BC126" s="66">
        <v>0</v>
      </c>
    </row>
    <row r="127" spans="1:55" ht="28.8" x14ac:dyDescent="0.3">
      <c r="A127" s="99" t="s">
        <v>465</v>
      </c>
      <c r="B127" s="99" t="s">
        <v>466</v>
      </c>
      <c r="C127" s="99" t="s">
        <v>467</v>
      </c>
      <c r="D127" s="99" t="s">
        <v>468</v>
      </c>
      <c r="E127" s="99" t="s">
        <v>469</v>
      </c>
      <c r="F127" s="99" t="s">
        <v>470</v>
      </c>
      <c r="G127" s="99" t="s">
        <v>558</v>
      </c>
      <c r="H127" s="99" t="s">
        <v>57</v>
      </c>
      <c r="I127" s="99" t="s">
        <v>961</v>
      </c>
      <c r="J127" s="99" t="s">
        <v>117</v>
      </c>
      <c r="K127" s="99" t="s">
        <v>823</v>
      </c>
      <c r="L127" s="99" t="s">
        <v>118</v>
      </c>
      <c r="M127" s="99" t="s">
        <v>962</v>
      </c>
      <c r="N127" s="99" t="s">
        <v>119</v>
      </c>
      <c r="O127" s="99" t="s">
        <v>562</v>
      </c>
      <c r="P127" s="99" t="s">
        <v>120</v>
      </c>
      <c r="Q127" s="99" t="s">
        <v>577</v>
      </c>
      <c r="R127" s="99" t="s">
        <v>347</v>
      </c>
      <c r="S127" s="99" t="s">
        <v>271</v>
      </c>
      <c r="T127" s="99" t="s">
        <v>33</v>
      </c>
      <c r="U127" s="99" t="s">
        <v>267</v>
      </c>
      <c r="V127" s="99" t="s">
        <v>2700</v>
      </c>
      <c r="W127" s="100" t="s">
        <v>4790</v>
      </c>
      <c r="X127" s="19">
        <v>1482300</v>
      </c>
      <c r="Y127" s="99"/>
      <c r="Z127" s="80"/>
      <c r="AA127" s="99"/>
      <c r="AB127" s="80"/>
      <c r="AC127" s="99"/>
      <c r="AD127" s="99" t="s">
        <v>5164</v>
      </c>
      <c r="AE127" s="99" t="s">
        <v>4919</v>
      </c>
      <c r="AF127" s="99" t="s">
        <v>4791</v>
      </c>
      <c r="AG127" s="99" t="s">
        <v>4792</v>
      </c>
      <c r="AH127" s="99" t="s">
        <v>4873</v>
      </c>
      <c r="AI127" s="99"/>
      <c r="AJ127" s="99"/>
      <c r="AK127" s="99" t="s">
        <v>5165</v>
      </c>
      <c r="AL127" s="80">
        <v>45135</v>
      </c>
      <c r="AM127" s="99" t="s">
        <v>4793</v>
      </c>
      <c r="AN127" s="80">
        <v>45134</v>
      </c>
      <c r="AO127" s="99" t="s">
        <v>4693</v>
      </c>
      <c r="AP127" s="99" t="s">
        <v>483</v>
      </c>
      <c r="AQ127" s="99" t="s">
        <v>39</v>
      </c>
      <c r="AR127" s="99" t="s">
        <v>272</v>
      </c>
      <c r="AS127" s="99" t="s">
        <v>484</v>
      </c>
      <c r="AT127" s="99" t="s">
        <v>2704</v>
      </c>
      <c r="AU127" s="99" t="s">
        <v>348</v>
      </c>
      <c r="AV127" s="99" t="s">
        <v>35</v>
      </c>
      <c r="AW127" s="99" t="s">
        <v>82</v>
      </c>
      <c r="AX127" s="99" t="s">
        <v>96</v>
      </c>
      <c r="AY127" s="66">
        <v>0</v>
      </c>
      <c r="AZ127" s="66">
        <v>0</v>
      </c>
      <c r="BA127" s="66">
        <v>0</v>
      </c>
      <c r="BB127" s="66">
        <v>29646</v>
      </c>
      <c r="BC127" s="66">
        <v>0</v>
      </c>
    </row>
    <row r="128" spans="1:55" ht="28.8" x14ac:dyDescent="0.3">
      <c r="A128" s="99" t="s">
        <v>465</v>
      </c>
      <c r="B128" s="99" t="s">
        <v>466</v>
      </c>
      <c r="C128" s="99" t="s">
        <v>467</v>
      </c>
      <c r="D128" s="99" t="s">
        <v>468</v>
      </c>
      <c r="E128" s="99" t="s">
        <v>469</v>
      </c>
      <c r="F128" s="99" t="s">
        <v>470</v>
      </c>
      <c r="G128" s="99" t="s">
        <v>558</v>
      </c>
      <c r="H128" s="99" t="s">
        <v>57</v>
      </c>
      <c r="I128" s="99" t="s">
        <v>961</v>
      </c>
      <c r="J128" s="99" t="s">
        <v>117</v>
      </c>
      <c r="K128" s="99" t="s">
        <v>823</v>
      </c>
      <c r="L128" s="99" t="s">
        <v>118</v>
      </c>
      <c r="M128" s="99" t="s">
        <v>962</v>
      </c>
      <c r="N128" s="99" t="s">
        <v>119</v>
      </c>
      <c r="O128" s="99" t="s">
        <v>562</v>
      </c>
      <c r="P128" s="99" t="s">
        <v>120</v>
      </c>
      <c r="Q128" s="99" t="s">
        <v>577</v>
      </c>
      <c r="R128" s="99" t="s">
        <v>347</v>
      </c>
      <c r="S128" s="99" t="s">
        <v>271</v>
      </c>
      <c r="T128" s="99" t="s">
        <v>33</v>
      </c>
      <c r="U128" s="99" t="s">
        <v>90</v>
      </c>
      <c r="V128" s="99" t="s">
        <v>2705</v>
      </c>
      <c r="W128" s="100" t="s">
        <v>4794</v>
      </c>
      <c r="X128" s="19">
        <v>1410000</v>
      </c>
      <c r="Y128" s="99"/>
      <c r="Z128" s="80"/>
      <c r="AA128" s="99"/>
      <c r="AB128" s="80"/>
      <c r="AC128" s="99"/>
      <c r="AD128" s="99" t="s">
        <v>5166</v>
      </c>
      <c r="AE128" s="99" t="s">
        <v>4919</v>
      </c>
      <c r="AF128" s="99" t="s">
        <v>4795</v>
      </c>
      <c r="AG128" s="99" t="s">
        <v>4463</v>
      </c>
      <c r="AH128" s="99" t="s">
        <v>4873</v>
      </c>
      <c r="AI128" s="99"/>
      <c r="AJ128" s="99"/>
      <c r="AK128" s="99" t="s">
        <v>5167</v>
      </c>
      <c r="AL128" s="80">
        <v>45135</v>
      </c>
      <c r="AM128" s="99" t="s">
        <v>4796</v>
      </c>
      <c r="AN128" s="80">
        <v>45120</v>
      </c>
      <c r="AO128" s="99" t="s">
        <v>4693</v>
      </c>
      <c r="AP128" s="99" t="s">
        <v>483</v>
      </c>
      <c r="AQ128" s="99" t="s">
        <v>39</v>
      </c>
      <c r="AR128" s="99" t="s">
        <v>272</v>
      </c>
      <c r="AS128" s="99" t="s">
        <v>484</v>
      </c>
      <c r="AT128" s="99" t="s">
        <v>2704</v>
      </c>
      <c r="AU128" s="99" t="s">
        <v>348</v>
      </c>
      <c r="AV128" s="99" t="s">
        <v>35</v>
      </c>
      <c r="AW128" s="99" t="s">
        <v>82</v>
      </c>
      <c r="AX128" s="99" t="s">
        <v>96</v>
      </c>
      <c r="AY128" s="66">
        <v>0</v>
      </c>
      <c r="AZ128" s="66">
        <v>0</v>
      </c>
      <c r="BA128" s="66">
        <v>0</v>
      </c>
      <c r="BB128" s="66">
        <v>0</v>
      </c>
      <c r="BC128" s="66">
        <v>0</v>
      </c>
    </row>
    <row r="129" spans="1:55" x14ac:dyDescent="0.3">
      <c r="A129" s="99" t="s">
        <v>465</v>
      </c>
      <c r="B129" s="99" t="s">
        <v>466</v>
      </c>
      <c r="C129" s="99" t="s">
        <v>467</v>
      </c>
      <c r="D129" s="99" t="s">
        <v>468</v>
      </c>
      <c r="E129" s="99" t="s">
        <v>469</v>
      </c>
      <c r="F129" s="99" t="s">
        <v>470</v>
      </c>
      <c r="G129" s="99" t="s">
        <v>558</v>
      </c>
      <c r="H129" s="99" t="s">
        <v>57</v>
      </c>
      <c r="I129" s="99" t="s">
        <v>961</v>
      </c>
      <c r="J129" s="99" t="s">
        <v>117</v>
      </c>
      <c r="K129" s="99" t="s">
        <v>823</v>
      </c>
      <c r="L129" s="99" t="s">
        <v>118</v>
      </c>
      <c r="M129" s="99" t="s">
        <v>962</v>
      </c>
      <c r="N129" s="99" t="s">
        <v>119</v>
      </c>
      <c r="O129" s="99" t="s">
        <v>562</v>
      </c>
      <c r="P129" s="99" t="s">
        <v>120</v>
      </c>
      <c r="Q129" s="99" t="s">
        <v>577</v>
      </c>
      <c r="R129" s="99" t="s">
        <v>347</v>
      </c>
      <c r="S129" s="99" t="s">
        <v>271</v>
      </c>
      <c r="T129" s="99" t="s">
        <v>33</v>
      </c>
      <c r="U129" s="99" t="s">
        <v>89</v>
      </c>
      <c r="V129" s="99" t="s">
        <v>2709</v>
      </c>
      <c r="W129" s="100" t="s">
        <v>4797</v>
      </c>
      <c r="X129" s="19">
        <v>987000</v>
      </c>
      <c r="Y129" s="99"/>
      <c r="Z129" s="80"/>
      <c r="AA129" s="99"/>
      <c r="AB129" s="80"/>
      <c r="AC129" s="99"/>
      <c r="AD129" s="99" t="s">
        <v>5168</v>
      </c>
      <c r="AE129" s="99" t="s">
        <v>4919</v>
      </c>
      <c r="AF129" s="99" t="s">
        <v>4798</v>
      </c>
      <c r="AG129" s="99" t="s">
        <v>4516</v>
      </c>
      <c r="AH129" s="99" t="s">
        <v>4873</v>
      </c>
      <c r="AI129" s="99"/>
      <c r="AJ129" s="99"/>
      <c r="AK129" s="99" t="s">
        <v>4423</v>
      </c>
      <c r="AL129" s="80">
        <v>45135</v>
      </c>
      <c r="AM129" s="99" t="s">
        <v>4799</v>
      </c>
      <c r="AN129" s="80">
        <v>45127</v>
      </c>
      <c r="AO129" s="99" t="s">
        <v>4693</v>
      </c>
      <c r="AP129" s="99" t="s">
        <v>483</v>
      </c>
      <c r="AQ129" s="99" t="s">
        <v>39</v>
      </c>
      <c r="AR129" s="99" t="s">
        <v>272</v>
      </c>
      <c r="AS129" s="99" t="s">
        <v>484</v>
      </c>
      <c r="AT129" s="99" t="s">
        <v>2704</v>
      </c>
      <c r="AU129" s="99" t="s">
        <v>348</v>
      </c>
      <c r="AV129" s="99" t="s">
        <v>35</v>
      </c>
      <c r="AW129" s="99" t="s">
        <v>82</v>
      </c>
      <c r="AX129" s="99" t="s">
        <v>96</v>
      </c>
      <c r="AY129" s="66">
        <v>0</v>
      </c>
      <c r="AZ129" s="66">
        <v>0</v>
      </c>
      <c r="BA129" s="66">
        <v>0</v>
      </c>
      <c r="BB129" s="66">
        <v>0</v>
      </c>
      <c r="BC129" s="66">
        <v>0</v>
      </c>
    </row>
    <row r="130" spans="1:55" ht="28.8" x14ac:dyDescent="0.3">
      <c r="A130" s="99" t="s">
        <v>465</v>
      </c>
      <c r="B130" s="99" t="s">
        <v>466</v>
      </c>
      <c r="C130" s="99" t="s">
        <v>467</v>
      </c>
      <c r="D130" s="99" t="s">
        <v>468</v>
      </c>
      <c r="E130" s="99" t="s">
        <v>469</v>
      </c>
      <c r="F130" s="99" t="s">
        <v>470</v>
      </c>
      <c r="G130" s="99" t="s">
        <v>558</v>
      </c>
      <c r="H130" s="99" t="s">
        <v>57</v>
      </c>
      <c r="I130" s="99" t="s">
        <v>961</v>
      </c>
      <c r="J130" s="99" t="s">
        <v>117</v>
      </c>
      <c r="K130" s="99" t="s">
        <v>823</v>
      </c>
      <c r="L130" s="99" t="s">
        <v>118</v>
      </c>
      <c r="M130" s="99" t="s">
        <v>962</v>
      </c>
      <c r="N130" s="99" t="s">
        <v>119</v>
      </c>
      <c r="O130" s="99" t="s">
        <v>647</v>
      </c>
      <c r="P130" s="99" t="s">
        <v>124</v>
      </c>
      <c r="Q130" s="99" t="s">
        <v>503</v>
      </c>
      <c r="R130" s="99" t="s">
        <v>125</v>
      </c>
      <c r="S130" s="99" t="s">
        <v>271</v>
      </c>
      <c r="T130" s="99" t="s">
        <v>33</v>
      </c>
      <c r="U130" s="99" t="s">
        <v>267</v>
      </c>
      <c r="V130" s="99" t="s">
        <v>2713</v>
      </c>
      <c r="W130" s="100" t="s">
        <v>4800</v>
      </c>
      <c r="X130" s="19">
        <v>1499200</v>
      </c>
      <c r="Y130" s="99"/>
      <c r="Z130" s="80"/>
      <c r="AA130" s="99"/>
      <c r="AB130" s="80"/>
      <c r="AC130" s="99"/>
      <c r="AD130" s="99" t="s">
        <v>5169</v>
      </c>
      <c r="AE130" s="99" t="s">
        <v>4919</v>
      </c>
      <c r="AF130" s="99" t="s">
        <v>4801</v>
      </c>
      <c r="AG130" s="99" t="s">
        <v>4544</v>
      </c>
      <c r="AH130" s="99" t="s">
        <v>4873</v>
      </c>
      <c r="AI130" s="99"/>
      <c r="AJ130" s="99"/>
      <c r="AK130" s="99" t="s">
        <v>5170</v>
      </c>
      <c r="AL130" s="80">
        <v>45135</v>
      </c>
      <c r="AM130" s="99" t="s">
        <v>4802</v>
      </c>
      <c r="AN130" s="80">
        <v>45128</v>
      </c>
      <c r="AO130" s="99" t="s">
        <v>4693</v>
      </c>
      <c r="AP130" s="99" t="s">
        <v>483</v>
      </c>
      <c r="AQ130" s="99" t="s">
        <v>39</v>
      </c>
      <c r="AR130" s="99" t="s">
        <v>272</v>
      </c>
      <c r="AS130" s="99" t="s">
        <v>484</v>
      </c>
      <c r="AT130" s="99" t="s">
        <v>2717</v>
      </c>
      <c r="AU130" s="99" t="s">
        <v>268</v>
      </c>
      <c r="AV130" s="99" t="s">
        <v>35</v>
      </c>
      <c r="AW130" s="99" t="s">
        <v>82</v>
      </c>
      <c r="AX130" s="99" t="s">
        <v>96</v>
      </c>
      <c r="AY130" s="66">
        <v>0</v>
      </c>
      <c r="AZ130" s="66">
        <v>0</v>
      </c>
      <c r="BA130" s="66">
        <v>0</v>
      </c>
      <c r="BB130" s="66">
        <v>29984</v>
      </c>
      <c r="BC130" s="66">
        <v>0</v>
      </c>
    </row>
    <row r="131" spans="1:55" ht="28.8" x14ac:dyDescent="0.3">
      <c r="A131" s="99" t="s">
        <v>465</v>
      </c>
      <c r="B131" s="99" t="s">
        <v>466</v>
      </c>
      <c r="C131" s="99" t="s">
        <v>467</v>
      </c>
      <c r="D131" s="99" t="s">
        <v>468</v>
      </c>
      <c r="E131" s="99" t="s">
        <v>469</v>
      </c>
      <c r="F131" s="99" t="s">
        <v>470</v>
      </c>
      <c r="G131" s="99" t="s">
        <v>558</v>
      </c>
      <c r="H131" s="99" t="s">
        <v>57</v>
      </c>
      <c r="I131" s="99" t="s">
        <v>961</v>
      </c>
      <c r="J131" s="99" t="s">
        <v>117</v>
      </c>
      <c r="K131" s="99" t="s">
        <v>823</v>
      </c>
      <c r="L131" s="99" t="s">
        <v>118</v>
      </c>
      <c r="M131" s="99" t="s">
        <v>962</v>
      </c>
      <c r="N131" s="99" t="s">
        <v>119</v>
      </c>
      <c r="O131" s="99" t="s">
        <v>647</v>
      </c>
      <c r="P131" s="99" t="s">
        <v>124</v>
      </c>
      <c r="Q131" s="99" t="s">
        <v>503</v>
      </c>
      <c r="R131" s="99" t="s">
        <v>125</v>
      </c>
      <c r="S131" s="99" t="s">
        <v>271</v>
      </c>
      <c r="T131" s="99" t="s">
        <v>33</v>
      </c>
      <c r="U131" s="99" t="s">
        <v>89</v>
      </c>
      <c r="V131" s="99" t="s">
        <v>2722</v>
      </c>
      <c r="W131" s="100" t="s">
        <v>4803</v>
      </c>
      <c r="X131" s="19">
        <v>970000</v>
      </c>
      <c r="Y131" s="99"/>
      <c r="Z131" s="80"/>
      <c r="AA131" s="99"/>
      <c r="AB131" s="80"/>
      <c r="AC131" s="99"/>
      <c r="AD131" s="99" t="s">
        <v>5171</v>
      </c>
      <c r="AE131" s="99" t="s">
        <v>4919</v>
      </c>
      <c r="AF131" s="99" t="s">
        <v>4804</v>
      </c>
      <c r="AG131" s="99" t="s">
        <v>4463</v>
      </c>
      <c r="AH131" s="99" t="s">
        <v>4873</v>
      </c>
      <c r="AI131" s="99"/>
      <c r="AJ131" s="99"/>
      <c r="AK131" s="99" t="s">
        <v>5172</v>
      </c>
      <c r="AL131" s="80">
        <v>45135</v>
      </c>
      <c r="AM131" s="99" t="s">
        <v>4805</v>
      </c>
      <c r="AN131" s="80">
        <v>45120</v>
      </c>
      <c r="AO131" s="99" t="s">
        <v>4693</v>
      </c>
      <c r="AP131" s="99" t="s">
        <v>483</v>
      </c>
      <c r="AQ131" s="99" t="s">
        <v>39</v>
      </c>
      <c r="AR131" s="99" t="s">
        <v>272</v>
      </c>
      <c r="AS131" s="99" t="s">
        <v>484</v>
      </c>
      <c r="AT131" s="99" t="s">
        <v>2717</v>
      </c>
      <c r="AU131" s="99" t="s">
        <v>268</v>
      </c>
      <c r="AV131" s="99" t="s">
        <v>35</v>
      </c>
      <c r="AW131" s="99" t="s">
        <v>82</v>
      </c>
      <c r="AX131" s="99" t="s">
        <v>96</v>
      </c>
      <c r="AY131" s="66">
        <v>0</v>
      </c>
      <c r="AZ131" s="66">
        <v>0</v>
      </c>
      <c r="BA131" s="66">
        <v>0</v>
      </c>
      <c r="BB131" s="66">
        <v>0</v>
      </c>
      <c r="BC131" s="66">
        <v>0</v>
      </c>
    </row>
    <row r="132" spans="1:55" ht="28.8" x14ac:dyDescent="0.3">
      <c r="A132" s="99" t="s">
        <v>465</v>
      </c>
      <c r="B132" s="99" t="s">
        <v>466</v>
      </c>
      <c r="C132" s="99" t="s">
        <v>467</v>
      </c>
      <c r="D132" s="99" t="s">
        <v>468</v>
      </c>
      <c r="E132" s="99" t="s">
        <v>469</v>
      </c>
      <c r="F132" s="99" t="s">
        <v>470</v>
      </c>
      <c r="G132" s="99" t="s">
        <v>558</v>
      </c>
      <c r="H132" s="99" t="s">
        <v>57</v>
      </c>
      <c r="I132" s="99" t="s">
        <v>961</v>
      </c>
      <c r="J132" s="99" t="s">
        <v>117</v>
      </c>
      <c r="K132" s="99" t="s">
        <v>823</v>
      </c>
      <c r="L132" s="99" t="s">
        <v>118</v>
      </c>
      <c r="M132" s="99" t="s">
        <v>962</v>
      </c>
      <c r="N132" s="99" t="s">
        <v>119</v>
      </c>
      <c r="O132" s="99" t="s">
        <v>647</v>
      </c>
      <c r="P132" s="99" t="s">
        <v>124</v>
      </c>
      <c r="Q132" s="99" t="s">
        <v>503</v>
      </c>
      <c r="R132" s="99" t="s">
        <v>125</v>
      </c>
      <c r="S132" s="99" t="s">
        <v>271</v>
      </c>
      <c r="T132" s="99" t="s">
        <v>33</v>
      </c>
      <c r="U132" s="99" t="s">
        <v>90</v>
      </c>
      <c r="V132" s="99" t="s">
        <v>2718</v>
      </c>
      <c r="W132" s="100" t="s">
        <v>4924</v>
      </c>
      <c r="X132" s="19">
        <v>1455000</v>
      </c>
      <c r="Y132" s="99"/>
      <c r="Z132" s="80"/>
      <c r="AA132" s="99"/>
      <c r="AB132" s="80"/>
      <c r="AC132" s="99"/>
      <c r="AD132" s="99" t="s">
        <v>5173</v>
      </c>
      <c r="AE132" s="99" t="s">
        <v>4919</v>
      </c>
      <c r="AF132" s="99" t="s">
        <v>4925</v>
      </c>
      <c r="AG132" s="99" t="s">
        <v>4919</v>
      </c>
      <c r="AH132" s="99" t="s">
        <v>4873</v>
      </c>
      <c r="AI132" s="99"/>
      <c r="AJ132" s="99"/>
      <c r="AK132" s="99" t="s">
        <v>4467</v>
      </c>
      <c r="AL132" s="80">
        <v>45135</v>
      </c>
      <c r="AM132" s="99" t="s">
        <v>4926</v>
      </c>
      <c r="AN132" s="80">
        <v>45135</v>
      </c>
      <c r="AO132" s="99" t="s">
        <v>4693</v>
      </c>
      <c r="AP132" s="99" t="s">
        <v>483</v>
      </c>
      <c r="AQ132" s="99" t="s">
        <v>39</v>
      </c>
      <c r="AR132" s="99" t="s">
        <v>272</v>
      </c>
      <c r="AS132" s="99" t="s">
        <v>484</v>
      </c>
      <c r="AT132" s="99" t="s">
        <v>2717</v>
      </c>
      <c r="AU132" s="99" t="s">
        <v>268</v>
      </c>
      <c r="AV132" s="99" t="s">
        <v>35</v>
      </c>
      <c r="AW132" s="99" t="s">
        <v>82</v>
      </c>
      <c r="AX132" s="99" t="s">
        <v>96</v>
      </c>
      <c r="AY132" s="66">
        <v>0</v>
      </c>
      <c r="AZ132" s="66">
        <v>0</v>
      </c>
      <c r="BA132" s="66">
        <v>0</v>
      </c>
      <c r="BB132" s="66">
        <v>0</v>
      </c>
      <c r="BC132" s="66">
        <v>0</v>
      </c>
    </row>
    <row r="133" spans="1:55" ht="28.8" x14ac:dyDescent="0.3">
      <c r="A133" s="99" t="s">
        <v>465</v>
      </c>
      <c r="B133" s="99" t="s">
        <v>466</v>
      </c>
      <c r="C133" s="99" t="s">
        <v>467</v>
      </c>
      <c r="D133" s="99" t="s">
        <v>468</v>
      </c>
      <c r="E133" s="99" t="s">
        <v>469</v>
      </c>
      <c r="F133" s="99" t="s">
        <v>470</v>
      </c>
      <c r="G133" s="99" t="s">
        <v>471</v>
      </c>
      <c r="H133" s="99" t="s">
        <v>27</v>
      </c>
      <c r="I133" s="99" t="s">
        <v>472</v>
      </c>
      <c r="J133" s="99" t="s">
        <v>28</v>
      </c>
      <c r="K133" s="99" t="s">
        <v>473</v>
      </c>
      <c r="L133" s="99" t="s">
        <v>29</v>
      </c>
      <c r="M133" s="99" t="s">
        <v>474</v>
      </c>
      <c r="N133" s="99" t="s">
        <v>30</v>
      </c>
      <c r="O133" s="99" t="s">
        <v>523</v>
      </c>
      <c r="P133" s="99" t="s">
        <v>51</v>
      </c>
      <c r="Q133" s="99" t="s">
        <v>503</v>
      </c>
      <c r="R133" s="99" t="s">
        <v>524</v>
      </c>
      <c r="S133" s="99" t="s">
        <v>275</v>
      </c>
      <c r="T133" s="99" t="s">
        <v>55</v>
      </c>
      <c r="U133" s="99" t="s">
        <v>4806</v>
      </c>
      <c r="V133" s="99" t="s">
        <v>4807</v>
      </c>
      <c r="W133" s="100" t="s">
        <v>4808</v>
      </c>
      <c r="X133" s="19">
        <v>542500</v>
      </c>
      <c r="Y133" s="99"/>
      <c r="Z133" s="80"/>
      <c r="AA133" s="99"/>
      <c r="AB133" s="80"/>
      <c r="AC133" s="99"/>
      <c r="AD133" s="99" t="s">
        <v>5174</v>
      </c>
      <c r="AE133" s="99" t="s">
        <v>4919</v>
      </c>
      <c r="AF133" s="99" t="s">
        <v>4809</v>
      </c>
      <c r="AG133" s="99" t="s">
        <v>4463</v>
      </c>
      <c r="AH133" s="99" t="s">
        <v>4873</v>
      </c>
      <c r="AI133" s="99"/>
      <c r="AJ133" s="99"/>
      <c r="AK133" s="99" t="s">
        <v>5175</v>
      </c>
      <c r="AL133" s="80">
        <v>45135</v>
      </c>
      <c r="AM133" s="99" t="s">
        <v>4810</v>
      </c>
      <c r="AN133" s="80">
        <v>45120</v>
      </c>
      <c r="AO133" s="99" t="s">
        <v>4424</v>
      </c>
      <c r="AP133" s="99" t="s">
        <v>483</v>
      </c>
      <c r="AQ133" s="99" t="s">
        <v>39</v>
      </c>
      <c r="AR133" s="99" t="s">
        <v>644</v>
      </c>
      <c r="AS133" s="99" t="s">
        <v>484</v>
      </c>
      <c r="AT133" s="99" t="s">
        <v>375</v>
      </c>
      <c r="AU133" s="99" t="s">
        <v>4811</v>
      </c>
      <c r="AV133" s="99" t="s">
        <v>35</v>
      </c>
      <c r="AW133" s="99" t="s">
        <v>53</v>
      </c>
      <c r="AX133" s="99" t="s">
        <v>54</v>
      </c>
      <c r="AY133" s="66">
        <v>0</v>
      </c>
      <c r="AZ133" s="66">
        <v>0</v>
      </c>
      <c r="BA133" s="66">
        <v>0</v>
      </c>
      <c r="BB133" s="66">
        <v>0</v>
      </c>
      <c r="BC133" s="66">
        <v>0</v>
      </c>
    </row>
    <row r="134" spans="1:55" ht="28.8" x14ac:dyDescent="0.3">
      <c r="A134" s="99" t="s">
        <v>465</v>
      </c>
      <c r="B134" s="99" t="s">
        <v>466</v>
      </c>
      <c r="C134" s="99" t="s">
        <v>467</v>
      </c>
      <c r="D134" s="99" t="s">
        <v>468</v>
      </c>
      <c r="E134" s="99" t="s">
        <v>469</v>
      </c>
      <c r="F134" s="99" t="s">
        <v>470</v>
      </c>
      <c r="G134" s="99" t="s">
        <v>471</v>
      </c>
      <c r="H134" s="99" t="s">
        <v>27</v>
      </c>
      <c r="I134" s="99" t="s">
        <v>472</v>
      </c>
      <c r="J134" s="99" t="s">
        <v>28</v>
      </c>
      <c r="K134" s="99" t="s">
        <v>473</v>
      </c>
      <c r="L134" s="99" t="s">
        <v>29</v>
      </c>
      <c r="M134" s="99" t="s">
        <v>474</v>
      </c>
      <c r="N134" s="99" t="s">
        <v>30</v>
      </c>
      <c r="O134" s="99" t="s">
        <v>523</v>
      </c>
      <c r="P134" s="99" t="s">
        <v>51</v>
      </c>
      <c r="Q134" s="99" t="s">
        <v>503</v>
      </c>
      <c r="R134" s="99" t="s">
        <v>524</v>
      </c>
      <c r="S134" s="99" t="s">
        <v>275</v>
      </c>
      <c r="T134" s="99" t="s">
        <v>55</v>
      </c>
      <c r="U134" s="99" t="s">
        <v>4806</v>
      </c>
      <c r="V134" s="99" t="s">
        <v>4807</v>
      </c>
      <c r="W134" s="100" t="s">
        <v>4812</v>
      </c>
      <c r="X134" s="19">
        <v>954500</v>
      </c>
      <c r="Y134" s="99"/>
      <c r="Z134" s="80"/>
      <c r="AA134" s="99"/>
      <c r="AB134" s="80"/>
      <c r="AC134" s="99"/>
      <c r="AD134" s="99" t="s">
        <v>5176</v>
      </c>
      <c r="AE134" s="99" t="s">
        <v>4919</v>
      </c>
      <c r="AF134" s="99" t="s">
        <v>4813</v>
      </c>
      <c r="AG134" s="99" t="s">
        <v>4463</v>
      </c>
      <c r="AH134" s="99" t="s">
        <v>4873</v>
      </c>
      <c r="AI134" s="99"/>
      <c r="AJ134" s="99"/>
      <c r="AK134" s="99" t="s">
        <v>5177</v>
      </c>
      <c r="AL134" s="80">
        <v>45135</v>
      </c>
      <c r="AM134" s="99" t="s">
        <v>4814</v>
      </c>
      <c r="AN134" s="80">
        <v>45120</v>
      </c>
      <c r="AO134" s="99" t="s">
        <v>4424</v>
      </c>
      <c r="AP134" s="99" t="s">
        <v>483</v>
      </c>
      <c r="AQ134" s="99" t="s">
        <v>39</v>
      </c>
      <c r="AR134" s="99" t="s">
        <v>644</v>
      </c>
      <c r="AS134" s="99" t="s">
        <v>484</v>
      </c>
      <c r="AT134" s="99" t="s">
        <v>375</v>
      </c>
      <c r="AU134" s="99" t="s">
        <v>4811</v>
      </c>
      <c r="AV134" s="99" t="s">
        <v>35</v>
      </c>
      <c r="AW134" s="99" t="s">
        <v>53</v>
      </c>
      <c r="AX134" s="99" t="s">
        <v>54</v>
      </c>
      <c r="AY134" s="66">
        <v>0</v>
      </c>
      <c r="AZ134" s="66">
        <v>0</v>
      </c>
      <c r="BA134" s="66">
        <v>0</v>
      </c>
      <c r="BB134" s="66">
        <v>0</v>
      </c>
      <c r="BC134" s="66">
        <v>0</v>
      </c>
    </row>
    <row r="135" spans="1:55" ht="28.8" x14ac:dyDescent="0.3">
      <c r="A135" s="99" t="s">
        <v>465</v>
      </c>
      <c r="B135" s="99" t="s">
        <v>466</v>
      </c>
      <c r="C135" s="99" t="s">
        <v>467</v>
      </c>
      <c r="D135" s="99" t="s">
        <v>468</v>
      </c>
      <c r="E135" s="99" t="s">
        <v>469</v>
      </c>
      <c r="F135" s="99" t="s">
        <v>470</v>
      </c>
      <c r="G135" s="99" t="s">
        <v>471</v>
      </c>
      <c r="H135" s="99" t="s">
        <v>27</v>
      </c>
      <c r="I135" s="99" t="s">
        <v>472</v>
      </c>
      <c r="J135" s="99" t="s">
        <v>28</v>
      </c>
      <c r="K135" s="99" t="s">
        <v>473</v>
      </c>
      <c r="L135" s="99" t="s">
        <v>29</v>
      </c>
      <c r="M135" s="99" t="s">
        <v>474</v>
      </c>
      <c r="N135" s="99" t="s">
        <v>30</v>
      </c>
      <c r="O135" s="99" t="s">
        <v>523</v>
      </c>
      <c r="P135" s="99" t="s">
        <v>51</v>
      </c>
      <c r="Q135" s="99" t="s">
        <v>503</v>
      </c>
      <c r="R135" s="99" t="s">
        <v>524</v>
      </c>
      <c r="S135" s="99" t="s">
        <v>275</v>
      </c>
      <c r="T135" s="99" t="s">
        <v>55</v>
      </c>
      <c r="U135" s="99" t="s">
        <v>4806</v>
      </c>
      <c r="V135" s="99" t="s">
        <v>4807</v>
      </c>
      <c r="W135" s="100" t="s">
        <v>4471</v>
      </c>
      <c r="X135" s="19">
        <v>570000</v>
      </c>
      <c r="Y135" s="99"/>
      <c r="Z135" s="80"/>
      <c r="AA135" s="99"/>
      <c r="AB135" s="80"/>
      <c r="AC135" s="99"/>
      <c r="AD135" s="99" t="s">
        <v>5178</v>
      </c>
      <c r="AE135" s="99" t="s">
        <v>4919</v>
      </c>
      <c r="AF135" s="99" t="s">
        <v>4472</v>
      </c>
      <c r="AG135" s="99" t="s">
        <v>4473</v>
      </c>
      <c r="AH135" s="99" t="s">
        <v>4873</v>
      </c>
      <c r="AI135" s="99"/>
      <c r="AJ135" s="99"/>
      <c r="AK135" s="99" t="s">
        <v>5179</v>
      </c>
      <c r="AL135" s="80">
        <v>45135</v>
      </c>
      <c r="AM135" s="99" t="s">
        <v>4474</v>
      </c>
      <c r="AN135" s="80">
        <v>45121</v>
      </c>
      <c r="AO135" s="99" t="s">
        <v>4424</v>
      </c>
      <c r="AP135" s="99" t="s">
        <v>483</v>
      </c>
      <c r="AQ135" s="99" t="s">
        <v>39</v>
      </c>
      <c r="AR135" s="99" t="s">
        <v>644</v>
      </c>
      <c r="AS135" s="99" t="s">
        <v>484</v>
      </c>
      <c r="AT135" s="99" t="s">
        <v>375</v>
      </c>
      <c r="AU135" s="99" t="s">
        <v>4811</v>
      </c>
      <c r="AV135" s="99" t="s">
        <v>35</v>
      </c>
      <c r="AW135" s="99" t="s">
        <v>53</v>
      </c>
      <c r="AX135" s="99" t="s">
        <v>54</v>
      </c>
      <c r="AY135" s="66">
        <v>0</v>
      </c>
      <c r="AZ135" s="66">
        <v>0</v>
      </c>
      <c r="BA135" s="66">
        <v>0</v>
      </c>
      <c r="BB135" s="66">
        <v>0</v>
      </c>
      <c r="BC135" s="66">
        <v>0</v>
      </c>
    </row>
    <row r="136" spans="1:55" x14ac:dyDescent="0.3">
      <c r="A136" s="99" t="s">
        <v>465</v>
      </c>
      <c r="B136" s="99" t="s">
        <v>466</v>
      </c>
      <c r="C136" s="99" t="s">
        <v>467</v>
      </c>
      <c r="D136" s="99" t="s">
        <v>468</v>
      </c>
      <c r="E136" s="99" t="s">
        <v>469</v>
      </c>
      <c r="F136" s="99" t="s">
        <v>470</v>
      </c>
      <c r="G136" s="99" t="s">
        <v>558</v>
      </c>
      <c r="H136" s="99" t="s">
        <v>57</v>
      </c>
      <c r="I136" s="99" t="s">
        <v>559</v>
      </c>
      <c r="J136" s="99" t="s">
        <v>58</v>
      </c>
      <c r="K136" s="99" t="s">
        <v>637</v>
      </c>
      <c r="L136" s="99" t="s">
        <v>78</v>
      </c>
      <c r="M136" s="99" t="s">
        <v>660</v>
      </c>
      <c r="N136" s="99" t="s">
        <v>85</v>
      </c>
      <c r="O136" s="99" t="s">
        <v>562</v>
      </c>
      <c r="P136" s="99" t="s">
        <v>86</v>
      </c>
      <c r="Q136" s="99" t="s">
        <v>587</v>
      </c>
      <c r="R136" s="99" t="s">
        <v>3901</v>
      </c>
      <c r="S136" s="99" t="s">
        <v>271</v>
      </c>
      <c r="T136" s="99" t="s">
        <v>33</v>
      </c>
      <c r="U136" s="99" t="s">
        <v>354</v>
      </c>
      <c r="V136" s="99" t="s">
        <v>4328</v>
      </c>
      <c r="W136" s="100" t="s">
        <v>4905</v>
      </c>
      <c r="X136" s="19">
        <v>440000</v>
      </c>
      <c r="Y136" s="99"/>
      <c r="Z136" s="80"/>
      <c r="AA136" s="99"/>
      <c r="AB136" s="80"/>
      <c r="AC136" s="99"/>
      <c r="AD136" s="99" t="s">
        <v>5180</v>
      </c>
      <c r="AE136" s="99" t="s">
        <v>4919</v>
      </c>
      <c r="AF136" s="99" t="s">
        <v>4906</v>
      </c>
      <c r="AG136" s="99" t="s">
        <v>4311</v>
      </c>
      <c r="AH136" s="99" t="s">
        <v>4873</v>
      </c>
      <c r="AI136" s="99"/>
      <c r="AJ136" s="99"/>
      <c r="AK136" s="99" t="s">
        <v>4454</v>
      </c>
      <c r="AL136" s="80">
        <v>45135</v>
      </c>
      <c r="AM136" s="99" t="s">
        <v>4907</v>
      </c>
      <c r="AN136" s="80">
        <v>45117</v>
      </c>
      <c r="AO136" s="99" t="s">
        <v>4616</v>
      </c>
      <c r="AP136" s="99" t="s">
        <v>483</v>
      </c>
      <c r="AQ136" s="99" t="s">
        <v>39</v>
      </c>
      <c r="AR136" s="99" t="s">
        <v>272</v>
      </c>
      <c r="AS136" s="99" t="s">
        <v>484</v>
      </c>
      <c r="AT136" s="99" t="s">
        <v>3906</v>
      </c>
      <c r="AU136" s="99" t="s">
        <v>3907</v>
      </c>
      <c r="AV136" s="99" t="s">
        <v>35</v>
      </c>
      <c r="AW136" s="99" t="s">
        <v>65</v>
      </c>
      <c r="AX136" s="99" t="s">
        <v>88</v>
      </c>
      <c r="AY136" s="66">
        <v>0</v>
      </c>
      <c r="AZ136" s="66">
        <v>0</v>
      </c>
      <c r="BA136" s="66">
        <v>0</v>
      </c>
      <c r="BB136" s="66">
        <v>0</v>
      </c>
      <c r="BC136" s="66">
        <v>0</v>
      </c>
    </row>
    <row r="137" spans="1:55" x14ac:dyDescent="0.3">
      <c r="A137" s="99" t="s">
        <v>465</v>
      </c>
      <c r="B137" s="99" t="s">
        <v>466</v>
      </c>
      <c r="C137" s="99" t="s">
        <v>467</v>
      </c>
      <c r="D137" s="99" t="s">
        <v>468</v>
      </c>
      <c r="E137" s="99" t="s">
        <v>469</v>
      </c>
      <c r="F137" s="99" t="s">
        <v>470</v>
      </c>
      <c r="G137" s="99" t="s">
        <v>558</v>
      </c>
      <c r="H137" s="99" t="s">
        <v>57</v>
      </c>
      <c r="I137" s="99" t="s">
        <v>559</v>
      </c>
      <c r="J137" s="99" t="s">
        <v>58</v>
      </c>
      <c r="K137" s="99" t="s">
        <v>637</v>
      </c>
      <c r="L137" s="99" t="s">
        <v>78</v>
      </c>
      <c r="M137" s="99" t="s">
        <v>660</v>
      </c>
      <c r="N137" s="99" t="s">
        <v>85</v>
      </c>
      <c r="O137" s="99" t="s">
        <v>562</v>
      </c>
      <c r="P137" s="99" t="s">
        <v>86</v>
      </c>
      <c r="Q137" s="99" t="s">
        <v>587</v>
      </c>
      <c r="R137" s="99" t="s">
        <v>3901</v>
      </c>
      <c r="S137" s="99" t="s">
        <v>271</v>
      </c>
      <c r="T137" s="99" t="s">
        <v>33</v>
      </c>
      <c r="U137" s="99" t="s">
        <v>354</v>
      </c>
      <c r="V137" s="99" t="s">
        <v>4328</v>
      </c>
      <c r="W137" s="100" t="s">
        <v>4908</v>
      </c>
      <c r="X137" s="19">
        <v>440000</v>
      </c>
      <c r="Y137" s="99"/>
      <c r="Z137" s="80"/>
      <c r="AA137" s="99"/>
      <c r="AB137" s="80"/>
      <c r="AC137" s="99"/>
      <c r="AD137" s="99" t="s">
        <v>5181</v>
      </c>
      <c r="AE137" s="99" t="s">
        <v>4919</v>
      </c>
      <c r="AF137" s="99" t="s">
        <v>4909</v>
      </c>
      <c r="AG137" s="99" t="s">
        <v>4223</v>
      </c>
      <c r="AH137" s="99" t="s">
        <v>4873</v>
      </c>
      <c r="AI137" s="99"/>
      <c r="AJ137" s="99"/>
      <c r="AK137" s="99" t="s">
        <v>4457</v>
      </c>
      <c r="AL137" s="80">
        <v>45135</v>
      </c>
      <c r="AM137" s="99" t="s">
        <v>4910</v>
      </c>
      <c r="AN137" s="80">
        <v>45125</v>
      </c>
      <c r="AO137" s="99" t="s">
        <v>4616</v>
      </c>
      <c r="AP137" s="99" t="s">
        <v>483</v>
      </c>
      <c r="AQ137" s="99" t="s">
        <v>39</v>
      </c>
      <c r="AR137" s="99" t="s">
        <v>272</v>
      </c>
      <c r="AS137" s="99" t="s">
        <v>484</v>
      </c>
      <c r="AT137" s="99" t="s">
        <v>3906</v>
      </c>
      <c r="AU137" s="99" t="s">
        <v>3907</v>
      </c>
      <c r="AV137" s="99" t="s">
        <v>35</v>
      </c>
      <c r="AW137" s="99" t="s">
        <v>65</v>
      </c>
      <c r="AX137" s="99" t="s">
        <v>88</v>
      </c>
      <c r="AY137" s="66">
        <v>0</v>
      </c>
      <c r="AZ137" s="66">
        <v>0</v>
      </c>
      <c r="BA137" s="66">
        <v>0</v>
      </c>
      <c r="BB137" s="66">
        <v>0</v>
      </c>
      <c r="BC137" s="66">
        <v>0</v>
      </c>
    </row>
    <row r="138" spans="1:55" ht="28.8" x14ac:dyDescent="0.3">
      <c r="A138" s="99" t="s">
        <v>465</v>
      </c>
      <c r="B138" s="99" t="s">
        <v>466</v>
      </c>
      <c r="C138" s="99" t="s">
        <v>467</v>
      </c>
      <c r="D138" s="99" t="s">
        <v>468</v>
      </c>
      <c r="E138" s="99" t="s">
        <v>469</v>
      </c>
      <c r="F138" s="99" t="s">
        <v>470</v>
      </c>
      <c r="G138" s="99" t="s">
        <v>558</v>
      </c>
      <c r="H138" s="99" t="s">
        <v>57</v>
      </c>
      <c r="I138" s="99" t="s">
        <v>559</v>
      </c>
      <c r="J138" s="99" t="s">
        <v>58</v>
      </c>
      <c r="K138" s="99" t="s">
        <v>637</v>
      </c>
      <c r="L138" s="99" t="s">
        <v>78</v>
      </c>
      <c r="M138" s="99" t="s">
        <v>660</v>
      </c>
      <c r="N138" s="99" t="s">
        <v>85</v>
      </c>
      <c r="O138" s="99" t="s">
        <v>562</v>
      </c>
      <c r="P138" s="99" t="s">
        <v>86</v>
      </c>
      <c r="Q138" s="99" t="s">
        <v>587</v>
      </c>
      <c r="R138" s="99" t="s">
        <v>3901</v>
      </c>
      <c r="S138" s="99" t="s">
        <v>271</v>
      </c>
      <c r="T138" s="99" t="s">
        <v>33</v>
      </c>
      <c r="U138" s="99" t="s">
        <v>354</v>
      </c>
      <c r="V138" s="99" t="s">
        <v>4328</v>
      </c>
      <c r="W138" s="100" t="s">
        <v>4911</v>
      </c>
      <c r="X138" s="19">
        <v>280000</v>
      </c>
      <c r="Y138" s="99"/>
      <c r="Z138" s="80"/>
      <c r="AA138" s="99"/>
      <c r="AB138" s="80"/>
      <c r="AC138" s="99"/>
      <c r="AD138" s="99" t="s">
        <v>5182</v>
      </c>
      <c r="AE138" s="99" t="s">
        <v>4919</v>
      </c>
      <c r="AF138" s="99" t="s">
        <v>4912</v>
      </c>
      <c r="AG138" s="99" t="s">
        <v>4792</v>
      </c>
      <c r="AH138" s="99" t="s">
        <v>4873</v>
      </c>
      <c r="AI138" s="99"/>
      <c r="AJ138" s="99"/>
      <c r="AK138" s="99" t="s">
        <v>4460</v>
      </c>
      <c r="AL138" s="80">
        <v>45135</v>
      </c>
      <c r="AM138" s="99" t="s">
        <v>4913</v>
      </c>
      <c r="AN138" s="80">
        <v>45134</v>
      </c>
      <c r="AO138" s="99" t="s">
        <v>4616</v>
      </c>
      <c r="AP138" s="99" t="s">
        <v>483</v>
      </c>
      <c r="AQ138" s="99" t="s">
        <v>39</v>
      </c>
      <c r="AR138" s="99" t="s">
        <v>272</v>
      </c>
      <c r="AS138" s="99" t="s">
        <v>484</v>
      </c>
      <c r="AT138" s="99" t="s">
        <v>3906</v>
      </c>
      <c r="AU138" s="99" t="s">
        <v>3907</v>
      </c>
      <c r="AV138" s="99" t="s">
        <v>35</v>
      </c>
      <c r="AW138" s="99" t="s">
        <v>65</v>
      </c>
      <c r="AX138" s="99" t="s">
        <v>88</v>
      </c>
      <c r="AY138" s="66">
        <v>0</v>
      </c>
      <c r="AZ138" s="66">
        <v>0</v>
      </c>
      <c r="BA138" s="66">
        <v>0</v>
      </c>
      <c r="BB138" s="66">
        <v>0</v>
      </c>
      <c r="BC138" s="66">
        <v>0</v>
      </c>
    </row>
    <row r="139" spans="1:55" ht="28.8" x14ac:dyDescent="0.3">
      <c r="A139" s="99" t="s">
        <v>465</v>
      </c>
      <c r="B139" s="99" t="s">
        <v>466</v>
      </c>
      <c r="C139" s="99" t="s">
        <v>467</v>
      </c>
      <c r="D139" s="99" t="s">
        <v>468</v>
      </c>
      <c r="E139" s="99" t="s">
        <v>469</v>
      </c>
      <c r="F139" s="99" t="s">
        <v>470</v>
      </c>
      <c r="G139" s="99" t="s">
        <v>558</v>
      </c>
      <c r="H139" s="99" t="s">
        <v>57</v>
      </c>
      <c r="I139" s="99" t="s">
        <v>559</v>
      </c>
      <c r="J139" s="99" t="s">
        <v>58</v>
      </c>
      <c r="K139" s="99" t="s">
        <v>637</v>
      </c>
      <c r="L139" s="99" t="s">
        <v>78</v>
      </c>
      <c r="M139" s="99" t="s">
        <v>660</v>
      </c>
      <c r="N139" s="99" t="s">
        <v>85</v>
      </c>
      <c r="O139" s="99" t="s">
        <v>562</v>
      </c>
      <c r="P139" s="99" t="s">
        <v>86</v>
      </c>
      <c r="Q139" s="99" t="s">
        <v>587</v>
      </c>
      <c r="R139" s="99" t="s">
        <v>3901</v>
      </c>
      <c r="S139" s="99" t="s">
        <v>271</v>
      </c>
      <c r="T139" s="99" t="s">
        <v>33</v>
      </c>
      <c r="U139" s="99" t="s">
        <v>354</v>
      </c>
      <c r="V139" s="99" t="s">
        <v>4328</v>
      </c>
      <c r="W139" s="100" t="s">
        <v>4927</v>
      </c>
      <c r="X139" s="19">
        <v>280000</v>
      </c>
      <c r="Y139" s="99"/>
      <c r="Z139" s="80"/>
      <c r="AA139" s="99"/>
      <c r="AB139" s="80"/>
      <c r="AC139" s="99"/>
      <c r="AD139" s="99" t="s">
        <v>5183</v>
      </c>
      <c r="AE139" s="99" t="s">
        <v>4919</v>
      </c>
      <c r="AF139" s="99" t="s">
        <v>4928</v>
      </c>
      <c r="AG139" s="99" t="s">
        <v>4919</v>
      </c>
      <c r="AH139" s="99" t="s">
        <v>4873</v>
      </c>
      <c r="AI139" s="99"/>
      <c r="AJ139" s="99"/>
      <c r="AK139" s="99" t="s">
        <v>4810</v>
      </c>
      <c r="AL139" s="80">
        <v>45135</v>
      </c>
      <c r="AM139" s="99" t="s">
        <v>4929</v>
      </c>
      <c r="AN139" s="80">
        <v>45135</v>
      </c>
      <c r="AO139" s="99" t="s">
        <v>4693</v>
      </c>
      <c r="AP139" s="99" t="s">
        <v>483</v>
      </c>
      <c r="AQ139" s="99" t="s">
        <v>39</v>
      </c>
      <c r="AR139" s="99" t="s">
        <v>272</v>
      </c>
      <c r="AS139" s="99" t="s">
        <v>484</v>
      </c>
      <c r="AT139" s="99" t="s">
        <v>3906</v>
      </c>
      <c r="AU139" s="99" t="s">
        <v>3907</v>
      </c>
      <c r="AV139" s="99" t="s">
        <v>35</v>
      </c>
      <c r="AW139" s="99" t="s">
        <v>65</v>
      </c>
      <c r="AX139" s="99" t="s">
        <v>88</v>
      </c>
      <c r="AY139" s="66">
        <v>0</v>
      </c>
      <c r="AZ139" s="66">
        <v>0</v>
      </c>
      <c r="BA139" s="66">
        <v>0</v>
      </c>
      <c r="BB139" s="66">
        <v>0</v>
      </c>
      <c r="BC139" s="66">
        <v>0</v>
      </c>
    </row>
    <row r="140" spans="1:55" x14ac:dyDescent="0.3">
      <c r="Z140" s="80"/>
      <c r="AB140" s="80"/>
      <c r="AL140" s="80"/>
      <c r="AN140" s="80"/>
      <c r="AY140" s="71"/>
      <c r="AZ140" s="71"/>
      <c r="BA140" s="71"/>
      <c r="BB140" s="71"/>
      <c r="BC140" s="71"/>
    </row>
  </sheetData>
  <phoneticPr fontId="5"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B69B-4C0D-41D7-B1F0-14E1C2BE8F98}">
  <sheetPr codeName="Sheet10">
    <tabColor rgb="FF00B050"/>
  </sheetPr>
  <dimension ref="A1:P1854"/>
  <sheetViews>
    <sheetView showGridLines="0" workbookViewId="0">
      <selection activeCell="C4" sqref="C4:C9"/>
    </sheetView>
  </sheetViews>
  <sheetFormatPr defaultRowHeight="14.4" x14ac:dyDescent="0.3"/>
  <cols>
    <col min="1" max="1" width="19.21875" style="19" customWidth="1"/>
    <col min="2" max="2" width="18.77734375" style="19" customWidth="1"/>
    <col min="3" max="3" width="12.21875" style="19" bestFit="1" customWidth="1"/>
    <col min="4" max="4" width="12.88671875" style="19" bestFit="1" customWidth="1"/>
    <col min="5" max="5" width="18.109375" style="19" bestFit="1" customWidth="1"/>
    <col min="6" max="7" width="12.88671875" style="19" bestFit="1" customWidth="1"/>
    <col min="8" max="9" width="15" style="19" bestFit="1" customWidth="1"/>
    <col min="10" max="10" width="12.5546875" style="19" bestFit="1" customWidth="1"/>
    <col min="11" max="11" width="12.6640625" style="19" bestFit="1" customWidth="1"/>
    <col min="12" max="12" width="27" style="68" customWidth="1"/>
    <col min="13" max="13" width="31.33203125" style="19" bestFit="1" customWidth="1"/>
    <col min="14" max="14" width="52.5546875" style="19" customWidth="1"/>
    <col min="15" max="15" width="12.44140625" style="19" bestFit="1" customWidth="1"/>
    <col min="16" max="16" width="10.5546875" style="19" bestFit="1" customWidth="1"/>
    <col min="17" max="16384" width="8.88671875" style="19"/>
  </cols>
  <sheetData>
    <row r="1" spans="1:16" x14ac:dyDescent="0.3">
      <c r="A1" s="34" t="s">
        <v>19</v>
      </c>
      <c r="B1" t="s">
        <v>2450</v>
      </c>
    </row>
    <row r="3" spans="1:16" x14ac:dyDescent="0.3">
      <c r="A3" s="67" t="s">
        <v>399</v>
      </c>
      <c r="B3" s="67" t="s">
        <v>464</v>
      </c>
      <c r="C3" s="67" t="s">
        <v>401</v>
      </c>
      <c r="D3" s="67" t="s">
        <v>398</v>
      </c>
      <c r="E3" s="67" t="s">
        <v>397</v>
      </c>
      <c r="F3" s="67" t="s">
        <v>396</v>
      </c>
      <c r="G3" s="67" t="s">
        <v>395</v>
      </c>
      <c r="H3" s="67" t="s">
        <v>391</v>
      </c>
      <c r="I3" s="67" t="s">
        <v>392</v>
      </c>
      <c r="J3" s="67" t="s">
        <v>2449</v>
      </c>
      <c r="K3" s="67" t="s">
        <v>2448</v>
      </c>
      <c r="L3" s="67" t="s">
        <v>2</v>
      </c>
      <c r="M3" s="67" t="s">
        <v>2447</v>
      </c>
      <c r="N3" s="67" t="s">
        <v>4</v>
      </c>
      <c r="O3" s="18" t="s">
        <v>394</v>
      </c>
      <c r="P3" s="18" t="s">
        <v>2446</v>
      </c>
    </row>
    <row r="4" spans="1:16" ht="43.2" x14ac:dyDescent="0.3">
      <c r="A4" s="91" t="s">
        <v>53</v>
      </c>
      <c r="B4" s="91" t="s">
        <v>54</v>
      </c>
      <c r="C4" s="91" t="s">
        <v>714</v>
      </c>
      <c r="D4" s="93" t="s">
        <v>714</v>
      </c>
      <c r="E4" s="91" t="s">
        <v>714</v>
      </c>
      <c r="F4" s="93" t="s">
        <v>714</v>
      </c>
      <c r="G4" s="91" t="s">
        <v>714</v>
      </c>
      <c r="H4" s="98" t="s">
        <v>2855</v>
      </c>
      <c r="I4" s="98" t="s">
        <v>714</v>
      </c>
      <c r="J4" s="69" t="s">
        <v>3227</v>
      </c>
      <c r="K4" s="70">
        <v>45009</v>
      </c>
      <c r="L4" s="91" t="s">
        <v>89</v>
      </c>
      <c r="M4" s="69" t="s">
        <v>52</v>
      </c>
      <c r="N4" s="69" t="s">
        <v>3225</v>
      </c>
      <c r="O4" s="71">
        <v>1000000</v>
      </c>
      <c r="P4" s="71">
        <v>0</v>
      </c>
    </row>
    <row r="5" spans="1:16" ht="43.2" x14ac:dyDescent="0.3">
      <c r="A5" s="92"/>
      <c r="B5" s="92"/>
      <c r="C5" s="92"/>
      <c r="D5" s="92"/>
      <c r="E5" s="92"/>
      <c r="F5" s="92"/>
      <c r="G5" s="92"/>
      <c r="H5" s="96"/>
      <c r="I5" s="96"/>
      <c r="J5" s="69" t="s">
        <v>3234</v>
      </c>
      <c r="K5" s="93">
        <v>45019</v>
      </c>
      <c r="L5" s="92" t="s">
        <v>89</v>
      </c>
      <c r="M5" s="91" t="s">
        <v>107</v>
      </c>
      <c r="N5" s="69" t="s">
        <v>3232</v>
      </c>
      <c r="O5" s="71">
        <v>985000</v>
      </c>
      <c r="P5" s="71">
        <v>0</v>
      </c>
    </row>
    <row r="6" spans="1:16" ht="43.2" x14ac:dyDescent="0.3">
      <c r="A6" s="92"/>
      <c r="B6" s="92"/>
      <c r="C6" s="92"/>
      <c r="D6" s="92"/>
      <c r="E6" s="92"/>
      <c r="F6" s="92"/>
      <c r="G6" s="92"/>
      <c r="H6" s="96"/>
      <c r="I6" s="96"/>
      <c r="J6" s="69" t="s">
        <v>3238</v>
      </c>
      <c r="K6" s="94">
        <v>45019</v>
      </c>
      <c r="L6" s="69" t="s">
        <v>90</v>
      </c>
      <c r="M6" s="92" t="s">
        <v>107</v>
      </c>
      <c r="N6" s="69" t="s">
        <v>3236</v>
      </c>
      <c r="O6" s="71">
        <v>1500000</v>
      </c>
      <c r="P6" s="71">
        <v>0</v>
      </c>
    </row>
    <row r="7" spans="1:16" ht="28.8" x14ac:dyDescent="0.3">
      <c r="A7" s="92"/>
      <c r="B7" s="92"/>
      <c r="C7" s="92"/>
      <c r="D7" s="92"/>
      <c r="E7" s="92"/>
      <c r="F7" s="92"/>
      <c r="G7" s="92"/>
      <c r="H7" s="96"/>
      <c r="I7" s="96"/>
      <c r="J7" s="69" t="s">
        <v>3377</v>
      </c>
      <c r="K7" s="70">
        <v>45016</v>
      </c>
      <c r="L7" s="69" t="s">
        <v>3373</v>
      </c>
      <c r="M7" s="69" t="s">
        <v>292</v>
      </c>
      <c r="N7" s="69" t="s">
        <v>3375</v>
      </c>
      <c r="O7" s="71">
        <v>2930000</v>
      </c>
      <c r="P7" s="71">
        <v>0</v>
      </c>
    </row>
    <row r="8" spans="1:16" ht="43.2" x14ac:dyDescent="0.3">
      <c r="A8" s="92"/>
      <c r="B8" s="92"/>
      <c r="C8" s="92"/>
      <c r="D8" s="92"/>
      <c r="E8" s="92"/>
      <c r="F8" s="92"/>
      <c r="G8" s="92"/>
      <c r="H8" s="96"/>
      <c r="I8" s="96"/>
      <c r="J8" s="69" t="s">
        <v>3372</v>
      </c>
      <c r="K8" s="70">
        <v>45012</v>
      </c>
      <c r="L8" s="69" t="s">
        <v>1623</v>
      </c>
      <c r="M8" s="69" t="s">
        <v>62</v>
      </c>
      <c r="N8" s="69" t="s">
        <v>3370</v>
      </c>
      <c r="O8" s="71">
        <v>1096638</v>
      </c>
      <c r="P8" s="71">
        <v>0</v>
      </c>
    </row>
    <row r="9" spans="1:16" ht="43.2" x14ac:dyDescent="0.3">
      <c r="A9" s="92"/>
      <c r="B9" s="92"/>
      <c r="C9" s="92"/>
      <c r="D9" s="92"/>
      <c r="E9" s="92"/>
      <c r="F9" s="92"/>
      <c r="G9" s="92"/>
      <c r="H9" s="96"/>
      <c r="I9" s="96"/>
      <c r="J9" s="69" t="s">
        <v>3363</v>
      </c>
      <c r="K9" s="70">
        <v>45016</v>
      </c>
      <c r="L9" s="91" t="s">
        <v>354</v>
      </c>
      <c r="M9" s="91" t="s">
        <v>187</v>
      </c>
      <c r="N9" s="69" t="s">
        <v>3361</v>
      </c>
      <c r="O9" s="71">
        <v>442700</v>
      </c>
      <c r="P9" s="71">
        <v>0</v>
      </c>
    </row>
    <row r="10" spans="1:16" ht="43.2" x14ac:dyDescent="0.3">
      <c r="A10" s="92"/>
      <c r="B10" s="92"/>
      <c r="C10" s="92"/>
      <c r="D10" s="92"/>
      <c r="E10" s="92"/>
      <c r="F10" s="92"/>
      <c r="G10" s="92"/>
      <c r="H10" s="96"/>
      <c r="I10" s="96"/>
      <c r="J10" s="69" t="s">
        <v>3366</v>
      </c>
      <c r="K10" s="93">
        <v>45022</v>
      </c>
      <c r="L10" s="92" t="s">
        <v>354</v>
      </c>
      <c r="M10" s="92" t="s">
        <v>187</v>
      </c>
      <c r="N10" s="69" t="s">
        <v>3364</v>
      </c>
      <c r="O10" s="71">
        <v>322500</v>
      </c>
      <c r="P10" s="71">
        <v>0</v>
      </c>
    </row>
    <row r="11" spans="1:16" ht="43.2" x14ac:dyDescent="0.3">
      <c r="A11" s="92"/>
      <c r="B11" s="92"/>
      <c r="C11" s="92"/>
      <c r="D11" s="92"/>
      <c r="E11" s="92"/>
      <c r="F11" s="92"/>
      <c r="G11" s="92"/>
      <c r="H11" s="96"/>
      <c r="I11" s="96"/>
      <c r="J11" s="69" t="s">
        <v>3369</v>
      </c>
      <c r="K11" s="94">
        <v>45022</v>
      </c>
      <c r="L11" s="92" t="s">
        <v>354</v>
      </c>
      <c r="M11" s="92" t="s">
        <v>187</v>
      </c>
      <c r="N11" s="69" t="s">
        <v>3367</v>
      </c>
      <c r="O11" s="71">
        <v>322500</v>
      </c>
      <c r="P11" s="71">
        <v>0</v>
      </c>
    </row>
    <row r="12" spans="1:16" ht="43.2" x14ac:dyDescent="0.3">
      <c r="A12" s="92"/>
      <c r="B12" s="92"/>
      <c r="C12" s="92"/>
      <c r="D12" s="92"/>
      <c r="E12" s="92"/>
      <c r="F12" s="92"/>
      <c r="G12" s="92"/>
      <c r="H12" s="96"/>
      <c r="I12" s="96"/>
      <c r="J12" s="69" t="s">
        <v>3611</v>
      </c>
      <c r="K12" s="70">
        <v>45027</v>
      </c>
      <c r="L12" s="69" t="s">
        <v>171</v>
      </c>
      <c r="M12" s="69" t="s">
        <v>170</v>
      </c>
      <c r="N12" s="69" t="s">
        <v>3609</v>
      </c>
      <c r="O12" s="71">
        <v>818500</v>
      </c>
      <c r="P12" s="71">
        <v>0</v>
      </c>
    </row>
    <row r="13" spans="1:16" ht="28.8" x14ac:dyDescent="0.3">
      <c r="A13" s="92"/>
      <c r="B13" s="92"/>
      <c r="C13" s="92"/>
      <c r="D13" s="92"/>
      <c r="E13" s="92"/>
      <c r="F13" s="92"/>
      <c r="G13" s="92"/>
      <c r="H13" s="96"/>
      <c r="I13" s="96"/>
      <c r="J13" s="69" t="s">
        <v>3631</v>
      </c>
      <c r="K13" s="93">
        <v>45034</v>
      </c>
      <c r="L13" s="69" t="s">
        <v>89</v>
      </c>
      <c r="M13" s="91" t="s">
        <v>187</v>
      </c>
      <c r="N13" s="69" t="s">
        <v>3629</v>
      </c>
      <c r="O13" s="71">
        <v>995000</v>
      </c>
      <c r="P13" s="71">
        <v>0</v>
      </c>
    </row>
    <row r="14" spans="1:16" ht="28.8" x14ac:dyDescent="0.3">
      <c r="A14" s="92"/>
      <c r="B14" s="92"/>
      <c r="C14" s="92"/>
      <c r="D14" s="92"/>
      <c r="E14" s="92"/>
      <c r="F14" s="92"/>
      <c r="G14" s="92"/>
      <c r="H14" s="96"/>
      <c r="I14" s="96"/>
      <c r="J14" s="69" t="s">
        <v>3635</v>
      </c>
      <c r="K14" s="94">
        <v>45034</v>
      </c>
      <c r="L14" s="69" t="s">
        <v>90</v>
      </c>
      <c r="M14" s="92" t="s">
        <v>187</v>
      </c>
      <c r="N14" s="69" t="s">
        <v>3633</v>
      </c>
      <c r="O14" s="71">
        <v>1498000</v>
      </c>
      <c r="P14" s="71">
        <v>0</v>
      </c>
    </row>
    <row r="15" spans="1:16" ht="28.8" x14ac:dyDescent="0.3">
      <c r="A15" s="92"/>
      <c r="B15" s="92"/>
      <c r="C15" s="92"/>
      <c r="D15" s="92"/>
      <c r="E15" s="92"/>
      <c r="F15" s="92"/>
      <c r="G15" s="92"/>
      <c r="H15" s="96"/>
      <c r="I15" s="96"/>
      <c r="J15" s="69" t="s">
        <v>3639</v>
      </c>
      <c r="K15" s="94">
        <v>45034</v>
      </c>
      <c r="L15" s="69" t="s">
        <v>1964</v>
      </c>
      <c r="M15" s="92" t="s">
        <v>187</v>
      </c>
      <c r="N15" s="69" t="s">
        <v>3637</v>
      </c>
      <c r="O15" s="71">
        <v>1498500</v>
      </c>
      <c r="P15" s="71">
        <v>29970</v>
      </c>
    </row>
    <row r="16" spans="1:16" ht="43.2" x14ac:dyDescent="0.3">
      <c r="A16" s="92"/>
      <c r="B16" s="92"/>
      <c r="C16" s="92"/>
      <c r="D16" s="92"/>
      <c r="E16" s="92"/>
      <c r="F16" s="92"/>
      <c r="G16" s="92"/>
      <c r="H16" s="96"/>
      <c r="I16" s="96"/>
      <c r="J16" s="69" t="s">
        <v>2984</v>
      </c>
      <c r="K16" s="70">
        <v>44988</v>
      </c>
      <c r="L16" s="91" t="s">
        <v>171</v>
      </c>
      <c r="M16" s="91" t="s">
        <v>170</v>
      </c>
      <c r="N16" s="69" t="s">
        <v>2980</v>
      </c>
      <c r="O16" s="71">
        <v>310000</v>
      </c>
      <c r="P16" s="71">
        <v>0</v>
      </c>
    </row>
    <row r="17" spans="1:16" ht="43.2" x14ac:dyDescent="0.3">
      <c r="A17" s="92"/>
      <c r="B17" s="92"/>
      <c r="C17" s="92"/>
      <c r="D17" s="92"/>
      <c r="E17" s="92"/>
      <c r="F17" s="92"/>
      <c r="G17" s="92"/>
      <c r="H17" s="96"/>
      <c r="I17" s="96"/>
      <c r="J17" s="69" t="s">
        <v>2989</v>
      </c>
      <c r="K17" s="70">
        <v>44993</v>
      </c>
      <c r="L17" s="92" t="s">
        <v>171</v>
      </c>
      <c r="M17" s="92" t="s">
        <v>170</v>
      </c>
      <c r="N17" s="69" t="s">
        <v>2986</v>
      </c>
      <c r="O17" s="71">
        <v>310000</v>
      </c>
      <c r="P17" s="71">
        <v>0</v>
      </c>
    </row>
    <row r="18" spans="1:16" ht="43.2" x14ac:dyDescent="0.3">
      <c r="A18" s="92"/>
      <c r="B18" s="92"/>
      <c r="C18" s="92"/>
      <c r="D18" s="92"/>
      <c r="E18" s="92"/>
      <c r="F18" s="92"/>
      <c r="G18" s="92"/>
      <c r="H18" s="96"/>
      <c r="I18" s="96"/>
      <c r="J18" s="69" t="s">
        <v>2992</v>
      </c>
      <c r="K18" s="70">
        <v>44992</v>
      </c>
      <c r="L18" s="69" t="s">
        <v>1946</v>
      </c>
      <c r="M18" s="69" t="s">
        <v>279</v>
      </c>
      <c r="N18" s="69" t="s">
        <v>2990</v>
      </c>
      <c r="O18" s="71">
        <v>300000</v>
      </c>
      <c r="P18" s="71">
        <v>0</v>
      </c>
    </row>
    <row r="19" spans="1:16" ht="57.6" x14ac:dyDescent="0.3">
      <c r="A19" s="92"/>
      <c r="B19" s="92"/>
      <c r="C19" s="92"/>
      <c r="D19" s="92"/>
      <c r="E19" s="92"/>
      <c r="F19" s="92"/>
      <c r="G19" s="92"/>
      <c r="H19" s="96"/>
      <c r="I19" s="96"/>
      <c r="J19" s="69" t="s">
        <v>3193</v>
      </c>
      <c r="K19" s="70">
        <v>45009</v>
      </c>
      <c r="L19" s="91" t="s">
        <v>1964</v>
      </c>
      <c r="M19" s="69" t="s">
        <v>52</v>
      </c>
      <c r="N19" s="69" t="s">
        <v>3190</v>
      </c>
      <c r="O19" s="71">
        <v>992300</v>
      </c>
      <c r="P19" s="71">
        <v>19846</v>
      </c>
    </row>
    <row r="20" spans="1:16" ht="43.2" x14ac:dyDescent="0.3">
      <c r="A20" s="92"/>
      <c r="B20" s="92"/>
      <c r="C20" s="92"/>
      <c r="D20" s="92"/>
      <c r="E20" s="92"/>
      <c r="F20" s="92"/>
      <c r="G20" s="92"/>
      <c r="H20" s="96"/>
      <c r="I20" s="96"/>
      <c r="J20" s="69" t="s">
        <v>3201</v>
      </c>
      <c r="K20" s="70">
        <v>45019</v>
      </c>
      <c r="L20" s="92" t="s">
        <v>1964</v>
      </c>
      <c r="M20" s="69" t="s">
        <v>107</v>
      </c>
      <c r="N20" s="69" t="s">
        <v>3199</v>
      </c>
      <c r="O20" s="71">
        <v>1488200</v>
      </c>
      <c r="P20" s="71">
        <v>29764</v>
      </c>
    </row>
    <row r="21" spans="1:16" ht="28.8" x14ac:dyDescent="0.3">
      <c r="A21" s="92"/>
      <c r="B21" s="92"/>
      <c r="C21" s="92"/>
      <c r="D21" s="92"/>
      <c r="E21" s="92"/>
      <c r="F21" s="92"/>
      <c r="G21" s="92"/>
      <c r="H21" s="96"/>
      <c r="I21" s="96"/>
      <c r="J21" s="69" t="s">
        <v>3224</v>
      </c>
      <c r="K21" s="70">
        <v>45000</v>
      </c>
      <c r="L21" s="69" t="s">
        <v>171</v>
      </c>
      <c r="M21" s="69" t="s">
        <v>170</v>
      </c>
      <c r="N21" s="69" t="s">
        <v>3222</v>
      </c>
      <c r="O21" s="71">
        <v>20723910</v>
      </c>
      <c r="P21" s="71">
        <v>0</v>
      </c>
    </row>
    <row r="22" spans="1:16" ht="43.2" x14ac:dyDescent="0.3">
      <c r="A22" s="92"/>
      <c r="B22" s="92"/>
      <c r="C22" s="92"/>
      <c r="D22" s="92"/>
      <c r="E22" s="92"/>
      <c r="F22" s="92"/>
      <c r="G22" s="92"/>
      <c r="H22" s="96"/>
      <c r="I22" s="96"/>
      <c r="J22" s="69" t="s">
        <v>3230</v>
      </c>
      <c r="K22" s="70">
        <v>45009</v>
      </c>
      <c r="L22" s="69" t="s">
        <v>90</v>
      </c>
      <c r="M22" s="69" t="s">
        <v>52</v>
      </c>
      <c r="N22" s="69" t="s">
        <v>3228</v>
      </c>
      <c r="O22" s="71">
        <v>1500000</v>
      </c>
      <c r="P22" s="71">
        <v>0</v>
      </c>
    </row>
    <row r="23" spans="1:16" ht="28.8" x14ac:dyDescent="0.3">
      <c r="A23" s="92"/>
      <c r="B23" s="92"/>
      <c r="C23" s="92"/>
      <c r="D23" s="92"/>
      <c r="E23" s="92"/>
      <c r="F23" s="92"/>
      <c r="G23" s="92"/>
      <c r="H23" s="96"/>
      <c r="I23" s="96"/>
      <c r="J23" s="69" t="s">
        <v>3380</v>
      </c>
      <c r="K23" s="70">
        <v>45022</v>
      </c>
      <c r="L23" s="69" t="s">
        <v>3373</v>
      </c>
      <c r="M23" s="69" t="s">
        <v>292</v>
      </c>
      <c r="N23" s="69" t="s">
        <v>3378</v>
      </c>
      <c r="O23" s="71">
        <v>3210000</v>
      </c>
      <c r="P23" s="71">
        <v>0</v>
      </c>
    </row>
    <row r="24" spans="1:16" ht="57.6" x14ac:dyDescent="0.3">
      <c r="A24" s="92"/>
      <c r="B24" s="92"/>
      <c r="C24" s="91" t="s">
        <v>369</v>
      </c>
      <c r="D24" s="93">
        <v>44958</v>
      </c>
      <c r="E24" s="91" t="s">
        <v>1497</v>
      </c>
      <c r="F24" s="93">
        <v>44958</v>
      </c>
      <c r="G24" s="91" t="s">
        <v>233</v>
      </c>
      <c r="H24" s="72" t="s">
        <v>624</v>
      </c>
      <c r="I24" s="95">
        <v>44956</v>
      </c>
      <c r="J24" s="69" t="s">
        <v>199</v>
      </c>
      <c r="K24" s="70">
        <v>44931</v>
      </c>
      <c r="L24" s="91" t="s">
        <v>354</v>
      </c>
      <c r="M24" s="91" t="s">
        <v>52</v>
      </c>
      <c r="N24" s="69" t="s">
        <v>525</v>
      </c>
      <c r="O24" s="71">
        <v>1760000</v>
      </c>
      <c r="P24" s="71">
        <v>0</v>
      </c>
    </row>
    <row r="25" spans="1:16" ht="57.6" x14ac:dyDescent="0.3">
      <c r="A25" s="92"/>
      <c r="B25" s="92"/>
      <c r="C25" s="92"/>
      <c r="D25" s="92"/>
      <c r="E25" s="92"/>
      <c r="F25" s="92"/>
      <c r="G25" s="92"/>
      <c r="H25" s="72" t="s">
        <v>635</v>
      </c>
      <c r="I25" s="97">
        <v>44956</v>
      </c>
      <c r="J25" s="69" t="s">
        <v>198</v>
      </c>
      <c r="K25" s="70">
        <v>44942</v>
      </c>
      <c r="L25" s="92" t="s">
        <v>354</v>
      </c>
      <c r="M25" s="92" t="s">
        <v>52</v>
      </c>
      <c r="N25" s="69" t="s">
        <v>529</v>
      </c>
      <c r="O25" s="71">
        <v>3180000</v>
      </c>
      <c r="P25" s="71">
        <v>127200</v>
      </c>
    </row>
    <row r="26" spans="1:16" ht="28.8" x14ac:dyDescent="0.3">
      <c r="A26" s="92"/>
      <c r="B26" s="92"/>
      <c r="C26" s="92"/>
      <c r="D26" s="92"/>
      <c r="E26" s="92"/>
      <c r="F26" s="92"/>
      <c r="G26" s="92"/>
      <c r="H26" s="72" t="s">
        <v>628</v>
      </c>
      <c r="I26" s="97">
        <v>44956</v>
      </c>
      <c r="J26" s="69" t="s">
        <v>255</v>
      </c>
      <c r="K26" s="93">
        <v>44938</v>
      </c>
      <c r="L26" s="69" t="s">
        <v>89</v>
      </c>
      <c r="M26" s="92" t="s">
        <v>52</v>
      </c>
      <c r="N26" s="69" t="s">
        <v>532</v>
      </c>
      <c r="O26" s="71">
        <v>999500</v>
      </c>
      <c r="P26" s="71">
        <v>0</v>
      </c>
    </row>
    <row r="27" spans="1:16" ht="28.8" x14ac:dyDescent="0.3">
      <c r="A27" s="92"/>
      <c r="B27" s="92"/>
      <c r="C27" s="92"/>
      <c r="D27" s="92"/>
      <c r="E27" s="92"/>
      <c r="F27" s="92"/>
      <c r="G27" s="92"/>
      <c r="H27" s="72" t="s">
        <v>205</v>
      </c>
      <c r="I27" s="97">
        <v>44956</v>
      </c>
      <c r="J27" s="69" t="s">
        <v>254</v>
      </c>
      <c r="K27" s="94">
        <v>44938</v>
      </c>
      <c r="L27" s="69" t="s">
        <v>90</v>
      </c>
      <c r="M27" s="92" t="s">
        <v>52</v>
      </c>
      <c r="N27" s="69" t="s">
        <v>535</v>
      </c>
      <c r="O27" s="71">
        <v>1480000</v>
      </c>
      <c r="P27" s="71">
        <v>0</v>
      </c>
    </row>
    <row r="28" spans="1:16" ht="28.8" x14ac:dyDescent="0.3">
      <c r="A28" s="92"/>
      <c r="B28" s="92"/>
      <c r="C28" s="92"/>
      <c r="D28" s="92"/>
      <c r="E28" s="92"/>
      <c r="F28" s="92"/>
      <c r="G28" s="92"/>
      <c r="H28" s="72" t="s">
        <v>176</v>
      </c>
      <c r="I28" s="97">
        <v>44956</v>
      </c>
      <c r="J28" s="69" t="s">
        <v>253</v>
      </c>
      <c r="K28" s="70">
        <v>44944</v>
      </c>
      <c r="L28" s="69" t="s">
        <v>267</v>
      </c>
      <c r="M28" s="92" t="s">
        <v>52</v>
      </c>
      <c r="N28" s="69" t="s">
        <v>537</v>
      </c>
      <c r="O28" s="71">
        <v>1499200</v>
      </c>
      <c r="P28" s="71">
        <v>29984</v>
      </c>
    </row>
    <row r="29" spans="1:16" ht="43.2" x14ac:dyDescent="0.3">
      <c r="A29" s="92"/>
      <c r="B29" s="92"/>
      <c r="C29" s="92"/>
      <c r="D29" s="92"/>
      <c r="E29" s="92"/>
      <c r="F29" s="92"/>
      <c r="G29" s="92"/>
      <c r="H29" s="72" t="s">
        <v>620</v>
      </c>
      <c r="I29" s="97">
        <v>44956</v>
      </c>
      <c r="J29" s="69" t="s">
        <v>200</v>
      </c>
      <c r="K29" s="70">
        <v>44937</v>
      </c>
      <c r="L29" s="91" t="s">
        <v>171</v>
      </c>
      <c r="M29" s="91" t="s">
        <v>170</v>
      </c>
      <c r="N29" s="69" t="s">
        <v>539</v>
      </c>
      <c r="O29" s="71">
        <v>570000</v>
      </c>
      <c r="P29" s="71">
        <v>0</v>
      </c>
    </row>
    <row r="30" spans="1:16" ht="43.2" x14ac:dyDescent="0.3">
      <c r="A30" s="92"/>
      <c r="B30" s="92"/>
      <c r="C30" s="91" t="s">
        <v>2437</v>
      </c>
      <c r="D30" s="93">
        <v>44972</v>
      </c>
      <c r="E30" s="91" t="s">
        <v>2436</v>
      </c>
      <c r="F30" s="93">
        <v>44973</v>
      </c>
      <c r="G30" s="69" t="s">
        <v>186</v>
      </c>
      <c r="H30" s="72" t="s">
        <v>1799</v>
      </c>
      <c r="I30" s="95">
        <v>44971</v>
      </c>
      <c r="J30" s="69" t="s">
        <v>1605</v>
      </c>
      <c r="K30" s="70">
        <v>44957</v>
      </c>
      <c r="L30" s="92" t="s">
        <v>171</v>
      </c>
      <c r="M30" s="92" t="s">
        <v>170</v>
      </c>
      <c r="N30" s="69" t="s">
        <v>1601</v>
      </c>
      <c r="O30" s="71">
        <v>4665500</v>
      </c>
      <c r="P30" s="71">
        <v>0</v>
      </c>
    </row>
    <row r="31" spans="1:16" ht="43.2" x14ac:dyDescent="0.3">
      <c r="A31" s="92"/>
      <c r="B31" s="92"/>
      <c r="C31" s="92"/>
      <c r="D31" s="92"/>
      <c r="E31" s="92"/>
      <c r="F31" s="92"/>
      <c r="G31" s="69" t="s">
        <v>2438</v>
      </c>
      <c r="H31" s="72" t="s">
        <v>1805</v>
      </c>
      <c r="I31" s="97">
        <v>44971</v>
      </c>
      <c r="J31" s="69" t="s">
        <v>1628</v>
      </c>
      <c r="K31" s="70">
        <v>44953</v>
      </c>
      <c r="L31" s="69" t="s">
        <v>1623</v>
      </c>
      <c r="M31" s="69" t="s">
        <v>62</v>
      </c>
      <c r="N31" s="69" t="s">
        <v>1625</v>
      </c>
      <c r="O31" s="71">
        <v>314457</v>
      </c>
      <c r="P31" s="71">
        <v>0</v>
      </c>
    </row>
    <row r="32" spans="1:16" ht="43.2" x14ac:dyDescent="0.3">
      <c r="A32" s="92"/>
      <c r="B32" s="92"/>
      <c r="C32" s="91" t="s">
        <v>2271</v>
      </c>
      <c r="D32" s="93">
        <v>44980</v>
      </c>
      <c r="E32" s="91" t="s">
        <v>2434</v>
      </c>
      <c r="F32" s="93">
        <v>44981</v>
      </c>
      <c r="G32" s="91" t="s">
        <v>200</v>
      </c>
      <c r="H32" s="72" t="s">
        <v>2099</v>
      </c>
      <c r="I32" s="95">
        <v>44979</v>
      </c>
      <c r="J32" s="69" t="s">
        <v>1929</v>
      </c>
      <c r="K32" s="93">
        <v>44974</v>
      </c>
      <c r="L32" s="91" t="s">
        <v>171</v>
      </c>
      <c r="M32" s="91" t="s">
        <v>170</v>
      </c>
      <c r="N32" s="69" t="s">
        <v>1927</v>
      </c>
      <c r="O32" s="71">
        <v>5778680</v>
      </c>
      <c r="P32" s="71">
        <v>0</v>
      </c>
    </row>
    <row r="33" spans="1:16" ht="43.2" x14ac:dyDescent="0.3">
      <c r="A33" s="92"/>
      <c r="B33" s="92"/>
      <c r="C33" s="92"/>
      <c r="D33" s="92"/>
      <c r="E33" s="92"/>
      <c r="F33" s="92"/>
      <c r="G33" s="92"/>
      <c r="H33" s="72" t="s">
        <v>1929</v>
      </c>
      <c r="I33" s="97">
        <v>44979</v>
      </c>
      <c r="J33" s="69" t="s">
        <v>1933</v>
      </c>
      <c r="K33" s="94">
        <v>44974</v>
      </c>
      <c r="L33" s="92" t="s">
        <v>171</v>
      </c>
      <c r="M33" s="92" t="s">
        <v>170</v>
      </c>
      <c r="N33" s="69" t="s">
        <v>1931</v>
      </c>
      <c r="O33" s="71">
        <v>2173000</v>
      </c>
      <c r="P33" s="71">
        <v>0</v>
      </c>
    </row>
    <row r="34" spans="1:16" ht="43.2" x14ac:dyDescent="0.3">
      <c r="A34" s="92"/>
      <c r="B34" s="92"/>
      <c r="C34" s="92"/>
      <c r="D34" s="92"/>
      <c r="E34" s="92"/>
      <c r="F34" s="92"/>
      <c r="G34" s="92"/>
      <c r="H34" s="72" t="s">
        <v>1933</v>
      </c>
      <c r="I34" s="97">
        <v>44979</v>
      </c>
      <c r="J34" s="69" t="s">
        <v>1936</v>
      </c>
      <c r="K34" s="94">
        <v>44974</v>
      </c>
      <c r="L34" s="92" t="s">
        <v>171</v>
      </c>
      <c r="M34" s="92" t="s">
        <v>170</v>
      </c>
      <c r="N34" s="69" t="s">
        <v>1934</v>
      </c>
      <c r="O34" s="71">
        <v>3076500</v>
      </c>
      <c r="P34" s="71">
        <v>0</v>
      </c>
    </row>
    <row r="35" spans="1:16" ht="28.8" x14ac:dyDescent="0.3">
      <c r="A35" s="92"/>
      <c r="B35" s="92"/>
      <c r="C35" s="92"/>
      <c r="D35" s="92"/>
      <c r="E35" s="92"/>
      <c r="F35" s="92"/>
      <c r="G35" s="92"/>
      <c r="H35" s="72" t="s">
        <v>1936</v>
      </c>
      <c r="I35" s="97">
        <v>44979</v>
      </c>
      <c r="J35" s="69" t="s">
        <v>1939</v>
      </c>
      <c r="K35" s="94">
        <v>44974</v>
      </c>
      <c r="L35" s="92" t="s">
        <v>171</v>
      </c>
      <c r="M35" s="92" t="s">
        <v>170</v>
      </c>
      <c r="N35" s="69" t="s">
        <v>1937</v>
      </c>
      <c r="O35" s="71">
        <v>8800000</v>
      </c>
      <c r="P35" s="71">
        <v>0</v>
      </c>
    </row>
    <row r="36" spans="1:16" ht="28.8" x14ac:dyDescent="0.3">
      <c r="A36" s="92"/>
      <c r="B36" s="92"/>
      <c r="C36" s="92"/>
      <c r="D36" s="92"/>
      <c r="E36" s="92"/>
      <c r="F36" s="92"/>
      <c r="G36" s="92"/>
      <c r="H36" s="72" t="s">
        <v>1939</v>
      </c>
      <c r="I36" s="97">
        <v>44979</v>
      </c>
      <c r="J36" s="69" t="s">
        <v>1941</v>
      </c>
      <c r="K36" s="94">
        <v>44974</v>
      </c>
      <c r="L36" s="92" t="s">
        <v>171</v>
      </c>
      <c r="M36" s="92" t="s">
        <v>170</v>
      </c>
      <c r="N36" s="69" t="s">
        <v>1937</v>
      </c>
      <c r="O36" s="71">
        <v>1320000</v>
      </c>
      <c r="P36" s="71">
        <v>0</v>
      </c>
    </row>
    <row r="37" spans="1:16" ht="43.2" x14ac:dyDescent="0.3">
      <c r="A37" s="92"/>
      <c r="B37" s="92"/>
      <c r="C37" s="92"/>
      <c r="D37" s="92"/>
      <c r="E37" s="92"/>
      <c r="F37" s="92"/>
      <c r="G37" s="92"/>
      <c r="H37" s="72" t="s">
        <v>1941</v>
      </c>
      <c r="I37" s="97">
        <v>44979</v>
      </c>
      <c r="J37" s="69" t="s">
        <v>1859</v>
      </c>
      <c r="K37" s="70">
        <v>44972</v>
      </c>
      <c r="L37" s="91" t="s">
        <v>354</v>
      </c>
      <c r="M37" s="91" t="s">
        <v>52</v>
      </c>
      <c r="N37" s="69" t="s">
        <v>1856</v>
      </c>
      <c r="O37" s="71">
        <v>3000000</v>
      </c>
      <c r="P37" s="71">
        <v>120000</v>
      </c>
    </row>
    <row r="38" spans="1:16" ht="43.2" x14ac:dyDescent="0.3">
      <c r="A38" s="92"/>
      <c r="B38" s="92"/>
      <c r="C38" s="92"/>
      <c r="D38" s="92"/>
      <c r="E38" s="92"/>
      <c r="F38" s="92"/>
      <c r="G38" s="92"/>
      <c r="H38" s="72" t="s">
        <v>1859</v>
      </c>
      <c r="I38" s="97">
        <v>44979</v>
      </c>
      <c r="J38" s="69" t="s">
        <v>1867</v>
      </c>
      <c r="K38" s="70">
        <v>44973</v>
      </c>
      <c r="L38" s="92" t="s">
        <v>354</v>
      </c>
      <c r="M38" s="92" t="s">
        <v>52</v>
      </c>
      <c r="N38" s="69" t="s">
        <v>1856</v>
      </c>
      <c r="O38" s="71">
        <v>3000000</v>
      </c>
      <c r="P38" s="71">
        <v>120000</v>
      </c>
    </row>
    <row r="39" spans="1:16" ht="43.2" x14ac:dyDescent="0.3">
      <c r="A39" s="92"/>
      <c r="B39" s="92"/>
      <c r="C39" s="92"/>
      <c r="D39" s="92"/>
      <c r="E39" s="92"/>
      <c r="F39" s="92"/>
      <c r="G39" s="92"/>
      <c r="H39" s="72" t="s">
        <v>1867</v>
      </c>
      <c r="I39" s="97">
        <v>44979</v>
      </c>
      <c r="J39" s="69" t="s">
        <v>1873</v>
      </c>
      <c r="K39" s="70">
        <v>44974</v>
      </c>
      <c r="L39" s="92" t="s">
        <v>354</v>
      </c>
      <c r="M39" s="92" t="s">
        <v>52</v>
      </c>
      <c r="N39" s="69" t="s">
        <v>1856</v>
      </c>
      <c r="O39" s="71">
        <v>1500000</v>
      </c>
      <c r="P39" s="71">
        <v>60000</v>
      </c>
    </row>
    <row r="40" spans="1:16" ht="28.8" x14ac:dyDescent="0.3">
      <c r="A40" s="92"/>
      <c r="B40" s="92"/>
      <c r="C40" s="92"/>
      <c r="D40" s="92"/>
      <c r="E40" s="92"/>
      <c r="F40" s="92"/>
      <c r="G40" s="92"/>
      <c r="H40" s="72" t="s">
        <v>2103</v>
      </c>
      <c r="I40" s="97">
        <v>44979</v>
      </c>
      <c r="J40" s="69" t="s">
        <v>1950</v>
      </c>
      <c r="K40" s="93">
        <v>44978</v>
      </c>
      <c r="L40" s="69" t="s">
        <v>1946</v>
      </c>
      <c r="M40" s="69" t="s">
        <v>279</v>
      </c>
      <c r="N40" s="69" t="s">
        <v>1948</v>
      </c>
      <c r="O40" s="71">
        <v>300000</v>
      </c>
      <c r="P40" s="71">
        <v>0</v>
      </c>
    </row>
    <row r="41" spans="1:16" ht="43.2" x14ac:dyDescent="0.3">
      <c r="A41" s="92"/>
      <c r="B41" s="92"/>
      <c r="C41" s="92"/>
      <c r="D41" s="92"/>
      <c r="E41" s="92"/>
      <c r="F41" s="92"/>
      <c r="G41" s="92"/>
      <c r="H41" s="72" t="s">
        <v>1950</v>
      </c>
      <c r="I41" s="97">
        <v>44979</v>
      </c>
      <c r="J41" s="69" t="s">
        <v>1945</v>
      </c>
      <c r="K41" s="94">
        <v>44978</v>
      </c>
      <c r="L41" s="69" t="s">
        <v>171</v>
      </c>
      <c r="M41" s="69" t="s">
        <v>170</v>
      </c>
      <c r="N41" s="69" t="s">
        <v>1942</v>
      </c>
      <c r="O41" s="71">
        <v>210000</v>
      </c>
      <c r="P41" s="71">
        <v>0</v>
      </c>
    </row>
    <row r="42" spans="1:16" ht="43.2" x14ac:dyDescent="0.3">
      <c r="A42" s="92"/>
      <c r="B42" s="92"/>
      <c r="C42" s="92"/>
      <c r="D42" s="92"/>
      <c r="E42" s="92"/>
      <c r="F42" s="92"/>
      <c r="G42" s="69" t="s">
        <v>215</v>
      </c>
      <c r="H42" s="72" t="s">
        <v>1873</v>
      </c>
      <c r="I42" s="97">
        <v>44979</v>
      </c>
      <c r="J42" s="69" t="s">
        <v>2103</v>
      </c>
      <c r="K42" s="70">
        <v>44967</v>
      </c>
      <c r="L42" s="69" t="s">
        <v>1623</v>
      </c>
      <c r="M42" s="69" t="s">
        <v>62</v>
      </c>
      <c r="N42" s="69" t="s">
        <v>2100</v>
      </c>
      <c r="O42" s="71">
        <v>146940</v>
      </c>
      <c r="P42" s="71">
        <v>0</v>
      </c>
    </row>
    <row r="43" spans="1:16" ht="28.8" x14ac:dyDescent="0.3">
      <c r="A43" s="92"/>
      <c r="B43" s="92"/>
      <c r="C43" s="91" t="s">
        <v>2853</v>
      </c>
      <c r="D43" s="93" t="s">
        <v>714</v>
      </c>
      <c r="E43" s="91" t="s">
        <v>714</v>
      </c>
      <c r="F43" s="93" t="s">
        <v>714</v>
      </c>
      <c r="G43" s="91" t="s">
        <v>635</v>
      </c>
      <c r="H43" s="72" t="s">
        <v>2754</v>
      </c>
      <c r="I43" s="95">
        <v>44992</v>
      </c>
      <c r="J43" s="69" t="s">
        <v>2500</v>
      </c>
      <c r="K43" s="70">
        <v>44966</v>
      </c>
      <c r="L43" s="91" t="s">
        <v>171</v>
      </c>
      <c r="M43" s="91" t="s">
        <v>170</v>
      </c>
      <c r="N43" s="69" t="s">
        <v>2498</v>
      </c>
      <c r="O43" s="71">
        <v>2263920</v>
      </c>
      <c r="P43" s="71">
        <v>0</v>
      </c>
    </row>
    <row r="44" spans="1:16" ht="43.2" x14ac:dyDescent="0.3">
      <c r="A44" s="92"/>
      <c r="B44" s="92"/>
      <c r="C44" s="92"/>
      <c r="D44" s="92"/>
      <c r="E44" s="92"/>
      <c r="F44" s="92"/>
      <c r="G44" s="92"/>
      <c r="H44" s="72" t="s">
        <v>2756</v>
      </c>
      <c r="I44" s="97">
        <v>44992</v>
      </c>
      <c r="J44" s="69" t="s">
        <v>2503</v>
      </c>
      <c r="K44" s="70">
        <v>44980</v>
      </c>
      <c r="L44" s="92" t="s">
        <v>171</v>
      </c>
      <c r="M44" s="92" t="s">
        <v>170</v>
      </c>
      <c r="N44" s="69" t="s">
        <v>2501</v>
      </c>
      <c r="O44" s="71">
        <v>4455000</v>
      </c>
      <c r="P44" s="71">
        <v>0</v>
      </c>
    </row>
    <row r="45" spans="1:16" ht="57.6" x14ac:dyDescent="0.3">
      <c r="A45" s="92"/>
      <c r="B45" s="92"/>
      <c r="C45" s="92"/>
      <c r="D45" s="92"/>
      <c r="E45" s="92"/>
      <c r="F45" s="92"/>
      <c r="G45" s="92"/>
      <c r="H45" s="72" t="s">
        <v>2758</v>
      </c>
      <c r="I45" s="97">
        <v>44992</v>
      </c>
      <c r="J45" s="69" t="s">
        <v>2506</v>
      </c>
      <c r="K45" s="93">
        <v>44970</v>
      </c>
      <c r="L45" s="91" t="s">
        <v>354</v>
      </c>
      <c r="M45" s="91" t="s">
        <v>52</v>
      </c>
      <c r="N45" s="69" t="s">
        <v>2504</v>
      </c>
      <c r="O45" s="71">
        <v>528000</v>
      </c>
      <c r="P45" s="71">
        <v>0</v>
      </c>
    </row>
    <row r="46" spans="1:16" ht="57.6" x14ac:dyDescent="0.3">
      <c r="A46" s="92"/>
      <c r="B46" s="92"/>
      <c r="C46" s="92"/>
      <c r="D46" s="92"/>
      <c r="E46" s="92"/>
      <c r="F46" s="92"/>
      <c r="G46" s="92"/>
      <c r="H46" s="72" t="s">
        <v>2760</v>
      </c>
      <c r="I46" s="97">
        <v>44992</v>
      </c>
      <c r="J46" s="69" t="s">
        <v>2509</v>
      </c>
      <c r="K46" s="94">
        <v>44970</v>
      </c>
      <c r="L46" s="92" t="s">
        <v>354</v>
      </c>
      <c r="M46" s="92" t="s">
        <v>52</v>
      </c>
      <c r="N46" s="69" t="s">
        <v>2507</v>
      </c>
      <c r="O46" s="71">
        <v>1272000</v>
      </c>
      <c r="P46" s="71">
        <v>0</v>
      </c>
    </row>
    <row r="47" spans="1:16" x14ac:dyDescent="0.3">
      <c r="A47" s="92"/>
      <c r="B47" s="91" t="s">
        <v>2439</v>
      </c>
      <c r="C47" s="92"/>
      <c r="D47" s="92"/>
      <c r="E47" s="92"/>
      <c r="F47" s="92"/>
      <c r="G47" s="92"/>
      <c r="H47" s="92"/>
      <c r="I47" s="92"/>
      <c r="J47" s="92"/>
      <c r="K47" s="92"/>
      <c r="L47" s="92"/>
      <c r="M47" s="92"/>
      <c r="N47" s="92"/>
      <c r="O47" s="71">
        <v>94536445</v>
      </c>
      <c r="P47" s="71">
        <v>536764</v>
      </c>
    </row>
    <row r="48" spans="1:16" ht="43.2" x14ac:dyDescent="0.3">
      <c r="A48" s="92"/>
      <c r="B48" s="91" t="s">
        <v>63</v>
      </c>
      <c r="C48" s="91" t="s">
        <v>714</v>
      </c>
      <c r="D48" s="93" t="s">
        <v>714</v>
      </c>
      <c r="E48" s="91" t="s">
        <v>714</v>
      </c>
      <c r="F48" s="93" t="s">
        <v>714</v>
      </c>
      <c r="G48" s="91" t="s">
        <v>714</v>
      </c>
      <c r="H48" s="98" t="s">
        <v>2855</v>
      </c>
      <c r="I48" s="98" t="s">
        <v>714</v>
      </c>
      <c r="J48" s="69" t="s">
        <v>2996</v>
      </c>
      <c r="K48" s="93">
        <v>44988</v>
      </c>
      <c r="L48" s="69" t="s">
        <v>1964</v>
      </c>
      <c r="M48" s="69" t="s">
        <v>174</v>
      </c>
      <c r="N48" s="69" t="s">
        <v>2994</v>
      </c>
      <c r="O48" s="71">
        <v>1499400</v>
      </c>
      <c r="P48" s="71">
        <v>29988</v>
      </c>
    </row>
    <row r="49" spans="1:16" ht="57.6" x14ac:dyDescent="0.3">
      <c r="A49" s="92"/>
      <c r="B49" s="92"/>
      <c r="C49" s="92"/>
      <c r="D49" s="92"/>
      <c r="E49" s="92"/>
      <c r="F49" s="92"/>
      <c r="G49" s="92"/>
      <c r="H49" s="96"/>
      <c r="I49" s="96"/>
      <c r="J49" s="69" t="s">
        <v>3001</v>
      </c>
      <c r="K49" s="94">
        <v>44988</v>
      </c>
      <c r="L49" s="69" t="s">
        <v>2997</v>
      </c>
      <c r="M49" s="91" t="s">
        <v>555</v>
      </c>
      <c r="N49" s="69" t="s">
        <v>2999</v>
      </c>
      <c r="O49" s="71">
        <v>6885000</v>
      </c>
      <c r="P49" s="71">
        <v>775338</v>
      </c>
    </row>
    <row r="50" spans="1:16" ht="43.2" x14ac:dyDescent="0.3">
      <c r="A50" s="92"/>
      <c r="B50" s="92"/>
      <c r="C50" s="92"/>
      <c r="D50" s="92"/>
      <c r="E50" s="92"/>
      <c r="F50" s="92"/>
      <c r="G50" s="92"/>
      <c r="H50" s="96"/>
      <c r="I50" s="96"/>
      <c r="J50" s="69" t="s">
        <v>3005</v>
      </c>
      <c r="K50" s="70">
        <v>44991</v>
      </c>
      <c r="L50" s="91" t="s">
        <v>354</v>
      </c>
      <c r="M50" s="92" t="s">
        <v>555</v>
      </c>
      <c r="N50" s="69" t="s">
        <v>3003</v>
      </c>
      <c r="O50" s="71">
        <v>880000</v>
      </c>
      <c r="P50" s="71">
        <v>0</v>
      </c>
    </row>
    <row r="51" spans="1:16" ht="43.2" x14ac:dyDescent="0.3">
      <c r="A51" s="92"/>
      <c r="B51" s="92"/>
      <c r="C51" s="92"/>
      <c r="D51" s="92"/>
      <c r="E51" s="92"/>
      <c r="F51" s="92"/>
      <c r="G51" s="92"/>
      <c r="H51" s="96"/>
      <c r="I51" s="96"/>
      <c r="J51" s="69" t="s">
        <v>3008</v>
      </c>
      <c r="K51" s="70">
        <v>44992</v>
      </c>
      <c r="L51" s="92" t="s">
        <v>354</v>
      </c>
      <c r="M51" s="92" t="s">
        <v>555</v>
      </c>
      <c r="N51" s="69" t="s">
        <v>3006</v>
      </c>
      <c r="O51" s="71">
        <v>880000</v>
      </c>
      <c r="P51" s="71">
        <v>0</v>
      </c>
    </row>
    <row r="52" spans="1:16" ht="43.2" x14ac:dyDescent="0.3">
      <c r="A52" s="92"/>
      <c r="B52" s="92"/>
      <c r="C52" s="92"/>
      <c r="D52" s="92"/>
      <c r="E52" s="92"/>
      <c r="F52" s="92"/>
      <c r="G52" s="92"/>
      <c r="H52" s="96"/>
      <c r="I52" s="96"/>
      <c r="J52" s="69" t="s">
        <v>3011</v>
      </c>
      <c r="K52" s="70">
        <v>44993</v>
      </c>
      <c r="L52" s="92" t="s">
        <v>354</v>
      </c>
      <c r="M52" s="92" t="s">
        <v>555</v>
      </c>
      <c r="N52" s="69" t="s">
        <v>3009</v>
      </c>
      <c r="O52" s="71">
        <v>880000</v>
      </c>
      <c r="P52" s="71">
        <v>0</v>
      </c>
    </row>
    <row r="53" spans="1:16" ht="43.2" x14ac:dyDescent="0.3">
      <c r="A53" s="92"/>
      <c r="B53" s="92"/>
      <c r="C53" s="92"/>
      <c r="D53" s="92"/>
      <c r="E53" s="92"/>
      <c r="F53" s="92"/>
      <c r="G53" s="92"/>
      <c r="H53" s="96"/>
      <c r="I53" s="96"/>
      <c r="J53" s="69" t="s">
        <v>3014</v>
      </c>
      <c r="K53" s="70">
        <v>44994</v>
      </c>
      <c r="L53" s="69" t="s">
        <v>1956</v>
      </c>
      <c r="M53" s="69" t="s">
        <v>1449</v>
      </c>
      <c r="N53" s="69" t="s">
        <v>3012</v>
      </c>
      <c r="O53" s="71">
        <v>1874280</v>
      </c>
      <c r="P53" s="71">
        <v>0</v>
      </c>
    </row>
    <row r="54" spans="1:16" ht="43.2" x14ac:dyDescent="0.3">
      <c r="A54" s="92"/>
      <c r="B54" s="92"/>
      <c r="C54" s="92"/>
      <c r="D54" s="92"/>
      <c r="E54" s="92"/>
      <c r="F54" s="92"/>
      <c r="G54" s="92"/>
      <c r="H54" s="96"/>
      <c r="I54" s="96"/>
      <c r="J54" s="69" t="s">
        <v>3188</v>
      </c>
      <c r="K54" s="93">
        <v>45000</v>
      </c>
      <c r="L54" s="91" t="s">
        <v>1951</v>
      </c>
      <c r="M54" s="91" t="s">
        <v>173</v>
      </c>
      <c r="N54" s="69" t="s">
        <v>3185</v>
      </c>
      <c r="O54" s="71">
        <v>23078940</v>
      </c>
      <c r="P54" s="71">
        <v>0</v>
      </c>
    </row>
    <row r="55" spans="1:16" ht="43.2" x14ac:dyDescent="0.3">
      <c r="A55" s="92"/>
      <c r="B55" s="92"/>
      <c r="C55" s="92"/>
      <c r="D55" s="92"/>
      <c r="E55" s="92"/>
      <c r="F55" s="92"/>
      <c r="G55" s="92"/>
      <c r="H55" s="96"/>
      <c r="I55" s="96"/>
      <c r="J55" s="69" t="s">
        <v>3197</v>
      </c>
      <c r="K55" s="94">
        <v>45000</v>
      </c>
      <c r="L55" s="92" t="s">
        <v>1951</v>
      </c>
      <c r="M55" s="92" t="s">
        <v>173</v>
      </c>
      <c r="N55" s="69" t="s">
        <v>3195</v>
      </c>
      <c r="O55" s="71">
        <v>4356350</v>
      </c>
      <c r="P55" s="71">
        <v>0</v>
      </c>
    </row>
    <row r="56" spans="1:16" ht="43.2" x14ac:dyDescent="0.3">
      <c r="A56" s="92"/>
      <c r="B56" s="92"/>
      <c r="C56" s="92"/>
      <c r="D56" s="92"/>
      <c r="E56" s="92"/>
      <c r="F56" s="92"/>
      <c r="G56" s="92"/>
      <c r="H56" s="96"/>
      <c r="I56" s="96"/>
      <c r="J56" s="69" t="s">
        <v>3205</v>
      </c>
      <c r="K56" s="94">
        <v>45000</v>
      </c>
      <c r="L56" s="92" t="s">
        <v>1951</v>
      </c>
      <c r="M56" s="92" t="s">
        <v>173</v>
      </c>
      <c r="N56" s="69" t="s">
        <v>3203</v>
      </c>
      <c r="O56" s="71">
        <v>8343000</v>
      </c>
      <c r="P56" s="71">
        <v>0</v>
      </c>
    </row>
    <row r="57" spans="1:16" ht="43.2" x14ac:dyDescent="0.3">
      <c r="A57" s="92"/>
      <c r="B57" s="92"/>
      <c r="C57" s="92"/>
      <c r="D57" s="92"/>
      <c r="E57" s="92"/>
      <c r="F57" s="92"/>
      <c r="G57" s="92"/>
      <c r="H57" s="96"/>
      <c r="I57" s="96"/>
      <c r="J57" s="69" t="s">
        <v>3209</v>
      </c>
      <c r="K57" s="70">
        <v>45022</v>
      </c>
      <c r="L57" s="69" t="s">
        <v>1964</v>
      </c>
      <c r="M57" s="69" t="s">
        <v>174</v>
      </c>
      <c r="N57" s="69" t="s">
        <v>3206</v>
      </c>
      <c r="O57" s="71">
        <v>1498600</v>
      </c>
      <c r="P57" s="71">
        <v>29972</v>
      </c>
    </row>
    <row r="58" spans="1:16" ht="43.2" x14ac:dyDescent="0.3">
      <c r="A58" s="92"/>
      <c r="B58" s="92"/>
      <c r="C58" s="92"/>
      <c r="D58" s="92"/>
      <c r="E58" s="92"/>
      <c r="F58" s="92"/>
      <c r="G58" s="92"/>
      <c r="H58" s="96"/>
      <c r="I58" s="96"/>
      <c r="J58" s="69" t="s">
        <v>3212</v>
      </c>
      <c r="K58" s="70">
        <v>45001</v>
      </c>
      <c r="L58" s="91" t="s">
        <v>1951</v>
      </c>
      <c r="M58" s="91" t="s">
        <v>173</v>
      </c>
      <c r="N58" s="69" t="s">
        <v>3210</v>
      </c>
      <c r="O58" s="71">
        <v>9616100</v>
      </c>
      <c r="P58" s="71">
        <v>0</v>
      </c>
    </row>
    <row r="59" spans="1:16" ht="43.2" x14ac:dyDescent="0.3">
      <c r="A59" s="92"/>
      <c r="B59" s="92"/>
      <c r="C59" s="92"/>
      <c r="D59" s="92"/>
      <c r="E59" s="92"/>
      <c r="F59" s="92"/>
      <c r="G59" s="92"/>
      <c r="H59" s="96"/>
      <c r="I59" s="96"/>
      <c r="J59" s="69" t="s">
        <v>3215</v>
      </c>
      <c r="K59" s="70">
        <v>45012</v>
      </c>
      <c r="L59" s="92" t="s">
        <v>1951</v>
      </c>
      <c r="M59" s="92" t="s">
        <v>173</v>
      </c>
      <c r="N59" s="69" t="s">
        <v>3213</v>
      </c>
      <c r="O59" s="71">
        <v>150000</v>
      </c>
      <c r="P59" s="71">
        <v>0</v>
      </c>
    </row>
    <row r="60" spans="1:16" ht="43.2" x14ac:dyDescent="0.3">
      <c r="A60" s="92"/>
      <c r="B60" s="92"/>
      <c r="C60" s="92"/>
      <c r="D60" s="92"/>
      <c r="E60" s="92"/>
      <c r="F60" s="92"/>
      <c r="G60" s="92"/>
      <c r="H60" s="96"/>
      <c r="I60" s="96"/>
      <c r="J60" s="69" t="s">
        <v>3218</v>
      </c>
      <c r="K60" s="93">
        <v>45002</v>
      </c>
      <c r="L60" s="69" t="s">
        <v>89</v>
      </c>
      <c r="M60" s="91" t="s">
        <v>174</v>
      </c>
      <c r="N60" s="69" t="s">
        <v>3216</v>
      </c>
      <c r="O60" s="71">
        <v>1000000</v>
      </c>
      <c r="P60" s="71">
        <v>0</v>
      </c>
    </row>
    <row r="61" spans="1:16" ht="43.2" x14ac:dyDescent="0.3">
      <c r="A61" s="92"/>
      <c r="B61" s="92"/>
      <c r="C61" s="92"/>
      <c r="D61" s="92"/>
      <c r="E61" s="92"/>
      <c r="F61" s="92"/>
      <c r="G61" s="92"/>
      <c r="H61" s="96"/>
      <c r="I61" s="96"/>
      <c r="J61" s="69" t="s">
        <v>3221</v>
      </c>
      <c r="K61" s="94">
        <v>45002</v>
      </c>
      <c r="L61" s="69" t="s">
        <v>90</v>
      </c>
      <c r="M61" s="92" t="s">
        <v>174</v>
      </c>
      <c r="N61" s="69" t="s">
        <v>3219</v>
      </c>
      <c r="O61" s="71">
        <v>1500000</v>
      </c>
      <c r="P61" s="71">
        <v>0</v>
      </c>
    </row>
    <row r="62" spans="1:16" ht="43.2" x14ac:dyDescent="0.3">
      <c r="A62" s="92"/>
      <c r="B62" s="92"/>
      <c r="C62" s="92"/>
      <c r="D62" s="92"/>
      <c r="E62" s="92"/>
      <c r="F62" s="92"/>
      <c r="G62" s="92"/>
      <c r="H62" s="72" t="s">
        <v>3759</v>
      </c>
      <c r="I62" s="95">
        <v>45069</v>
      </c>
      <c r="J62" s="69" t="s">
        <v>3714</v>
      </c>
      <c r="K62" s="93">
        <v>45059</v>
      </c>
      <c r="L62" s="69" t="s">
        <v>1951</v>
      </c>
      <c r="M62" s="69" t="s">
        <v>173</v>
      </c>
      <c r="N62" s="69" t="s">
        <v>3710</v>
      </c>
      <c r="O62" s="71">
        <v>8063193</v>
      </c>
      <c r="P62" s="71">
        <v>0</v>
      </c>
    </row>
    <row r="63" spans="1:16" ht="43.2" x14ac:dyDescent="0.3">
      <c r="A63" s="92"/>
      <c r="B63" s="92"/>
      <c r="C63" s="92"/>
      <c r="D63" s="92"/>
      <c r="E63" s="92"/>
      <c r="F63" s="92"/>
      <c r="G63" s="92"/>
      <c r="H63" s="72" t="s">
        <v>3764</v>
      </c>
      <c r="I63" s="97">
        <v>45069</v>
      </c>
      <c r="J63" s="69" t="s">
        <v>3725</v>
      </c>
      <c r="K63" s="94">
        <v>45059</v>
      </c>
      <c r="L63" s="91" t="s">
        <v>1956</v>
      </c>
      <c r="M63" s="91" t="s">
        <v>1449</v>
      </c>
      <c r="N63" s="69" t="s">
        <v>3723</v>
      </c>
      <c r="O63" s="71">
        <v>8622860</v>
      </c>
      <c r="P63" s="71">
        <v>0</v>
      </c>
    </row>
    <row r="64" spans="1:16" ht="43.2" x14ac:dyDescent="0.3">
      <c r="A64" s="92"/>
      <c r="B64" s="92"/>
      <c r="C64" s="92"/>
      <c r="D64" s="92"/>
      <c r="E64" s="92"/>
      <c r="F64" s="92"/>
      <c r="G64" s="92"/>
      <c r="H64" s="72" t="s">
        <v>3768</v>
      </c>
      <c r="I64" s="97">
        <v>45069</v>
      </c>
      <c r="J64" s="69" t="s">
        <v>3733</v>
      </c>
      <c r="K64" s="70">
        <v>45058</v>
      </c>
      <c r="L64" s="92" t="s">
        <v>1956</v>
      </c>
      <c r="M64" s="92" t="s">
        <v>1449</v>
      </c>
      <c r="N64" s="69" t="s">
        <v>3730</v>
      </c>
      <c r="O64" s="71">
        <v>7493930</v>
      </c>
      <c r="P64" s="71">
        <v>0</v>
      </c>
    </row>
    <row r="65" spans="1:16" ht="57.6" x14ac:dyDescent="0.3">
      <c r="A65" s="92"/>
      <c r="B65" s="92"/>
      <c r="C65" s="91" t="s">
        <v>369</v>
      </c>
      <c r="D65" s="93">
        <v>44958</v>
      </c>
      <c r="E65" s="91" t="s">
        <v>1497</v>
      </c>
      <c r="F65" s="93">
        <v>44958</v>
      </c>
      <c r="G65" s="91" t="s">
        <v>233</v>
      </c>
      <c r="H65" s="72" t="s">
        <v>252</v>
      </c>
      <c r="I65" s="95">
        <v>44956</v>
      </c>
      <c r="J65" s="69" t="s">
        <v>545</v>
      </c>
      <c r="K65" s="93">
        <v>44935</v>
      </c>
      <c r="L65" s="69" t="s">
        <v>354</v>
      </c>
      <c r="M65" s="69" t="s">
        <v>174</v>
      </c>
      <c r="N65" s="69" t="s">
        <v>543</v>
      </c>
      <c r="O65" s="71">
        <v>440000</v>
      </c>
      <c r="P65" s="71">
        <v>0</v>
      </c>
    </row>
    <row r="66" spans="1:16" ht="43.2" x14ac:dyDescent="0.3">
      <c r="A66" s="92"/>
      <c r="B66" s="92"/>
      <c r="C66" s="92"/>
      <c r="D66" s="92"/>
      <c r="E66" s="92"/>
      <c r="F66" s="92"/>
      <c r="G66" s="92"/>
      <c r="H66" s="72" t="s">
        <v>197</v>
      </c>
      <c r="I66" s="97">
        <v>44956</v>
      </c>
      <c r="J66" s="69" t="s">
        <v>548</v>
      </c>
      <c r="K66" s="94">
        <v>44935</v>
      </c>
      <c r="L66" s="69" t="s">
        <v>89</v>
      </c>
      <c r="M66" s="91" t="s">
        <v>555</v>
      </c>
      <c r="N66" s="69" t="s">
        <v>546</v>
      </c>
      <c r="O66" s="71">
        <v>1000000</v>
      </c>
      <c r="P66" s="71">
        <v>0</v>
      </c>
    </row>
    <row r="67" spans="1:16" ht="43.2" x14ac:dyDescent="0.3">
      <c r="A67" s="92"/>
      <c r="B67" s="92"/>
      <c r="C67" s="92"/>
      <c r="D67" s="92"/>
      <c r="E67" s="92"/>
      <c r="F67" s="92"/>
      <c r="G67" s="92"/>
      <c r="H67" s="72" t="s">
        <v>175</v>
      </c>
      <c r="I67" s="97">
        <v>44956</v>
      </c>
      <c r="J67" s="69" t="s">
        <v>193</v>
      </c>
      <c r="K67" s="94">
        <v>44935</v>
      </c>
      <c r="L67" s="69" t="s">
        <v>90</v>
      </c>
      <c r="M67" s="92" t="s">
        <v>555</v>
      </c>
      <c r="N67" s="69" t="s">
        <v>549</v>
      </c>
      <c r="O67" s="71">
        <v>1500000</v>
      </c>
      <c r="P67" s="71">
        <v>0</v>
      </c>
    </row>
    <row r="68" spans="1:16" ht="43.2" x14ac:dyDescent="0.3">
      <c r="A68" s="92"/>
      <c r="B68" s="92"/>
      <c r="C68" s="92"/>
      <c r="D68" s="92"/>
      <c r="E68" s="92"/>
      <c r="F68" s="92"/>
      <c r="G68" s="92"/>
      <c r="H68" s="72" t="s">
        <v>169</v>
      </c>
      <c r="I68" s="97">
        <v>44956</v>
      </c>
      <c r="J68" s="69" t="s">
        <v>235</v>
      </c>
      <c r="K68" s="93">
        <v>44942</v>
      </c>
      <c r="L68" s="69" t="s">
        <v>89</v>
      </c>
      <c r="M68" s="92" t="s">
        <v>555</v>
      </c>
      <c r="N68" s="69" t="s">
        <v>552</v>
      </c>
      <c r="O68" s="71">
        <v>997000</v>
      </c>
      <c r="P68" s="71">
        <v>0</v>
      </c>
    </row>
    <row r="69" spans="1:16" ht="43.2" x14ac:dyDescent="0.3">
      <c r="A69" s="92"/>
      <c r="B69" s="92"/>
      <c r="C69" s="92"/>
      <c r="D69" s="92"/>
      <c r="E69" s="92"/>
      <c r="F69" s="92"/>
      <c r="G69" s="92"/>
      <c r="H69" s="72" t="s">
        <v>164</v>
      </c>
      <c r="I69" s="97">
        <v>44956</v>
      </c>
      <c r="J69" s="69" t="s">
        <v>234</v>
      </c>
      <c r="K69" s="94">
        <v>44942</v>
      </c>
      <c r="L69" s="69" t="s">
        <v>90</v>
      </c>
      <c r="M69" s="92" t="s">
        <v>555</v>
      </c>
      <c r="N69" s="69" t="s">
        <v>556</v>
      </c>
      <c r="O69" s="71">
        <v>1500000</v>
      </c>
      <c r="P69" s="71">
        <v>0</v>
      </c>
    </row>
    <row r="70" spans="1:16" ht="43.2" x14ac:dyDescent="0.3">
      <c r="A70" s="92"/>
      <c r="B70" s="92"/>
      <c r="C70" s="91" t="s">
        <v>2271</v>
      </c>
      <c r="D70" s="93">
        <v>44980</v>
      </c>
      <c r="E70" s="91" t="s">
        <v>2434</v>
      </c>
      <c r="F70" s="93">
        <v>44981</v>
      </c>
      <c r="G70" s="91" t="s">
        <v>200</v>
      </c>
      <c r="H70" s="72" t="s">
        <v>1945</v>
      </c>
      <c r="I70" s="95">
        <v>44979</v>
      </c>
      <c r="J70" s="69" t="s">
        <v>1960</v>
      </c>
      <c r="K70" s="93">
        <v>44973</v>
      </c>
      <c r="L70" s="91" t="s">
        <v>1956</v>
      </c>
      <c r="M70" s="91" t="s">
        <v>1449</v>
      </c>
      <c r="N70" s="69" t="s">
        <v>1958</v>
      </c>
      <c r="O70" s="71">
        <v>9752000</v>
      </c>
      <c r="P70" s="71">
        <v>0</v>
      </c>
    </row>
    <row r="71" spans="1:16" ht="43.2" x14ac:dyDescent="0.3">
      <c r="A71" s="92"/>
      <c r="B71" s="92"/>
      <c r="C71" s="92"/>
      <c r="D71" s="92"/>
      <c r="E71" s="92"/>
      <c r="F71" s="92"/>
      <c r="G71" s="92"/>
      <c r="H71" s="72" t="s">
        <v>1960</v>
      </c>
      <c r="I71" s="97">
        <v>44979</v>
      </c>
      <c r="J71" s="69" t="s">
        <v>1963</v>
      </c>
      <c r="K71" s="94">
        <v>44973</v>
      </c>
      <c r="L71" s="92" t="s">
        <v>1956</v>
      </c>
      <c r="M71" s="92" t="s">
        <v>1449</v>
      </c>
      <c r="N71" s="69" t="s">
        <v>1961</v>
      </c>
      <c r="O71" s="71">
        <v>1290000</v>
      </c>
      <c r="P71" s="71">
        <v>0</v>
      </c>
    </row>
    <row r="72" spans="1:16" ht="43.2" x14ac:dyDescent="0.3">
      <c r="A72" s="92"/>
      <c r="B72" s="92"/>
      <c r="C72" s="92"/>
      <c r="D72" s="92"/>
      <c r="E72" s="92"/>
      <c r="F72" s="92"/>
      <c r="G72" s="92"/>
      <c r="H72" s="72" t="s">
        <v>1963</v>
      </c>
      <c r="I72" s="97">
        <v>44979</v>
      </c>
      <c r="J72" s="69" t="s">
        <v>1955</v>
      </c>
      <c r="K72" s="70">
        <v>44974</v>
      </c>
      <c r="L72" s="69" t="s">
        <v>1951</v>
      </c>
      <c r="M72" s="69" t="s">
        <v>173</v>
      </c>
      <c r="N72" s="69" t="s">
        <v>1953</v>
      </c>
      <c r="O72" s="71">
        <v>660000</v>
      </c>
      <c r="P72" s="71">
        <v>0</v>
      </c>
    </row>
    <row r="73" spans="1:16" ht="43.2" x14ac:dyDescent="0.3">
      <c r="A73" s="92"/>
      <c r="B73" s="92"/>
      <c r="C73" s="92"/>
      <c r="D73" s="92"/>
      <c r="E73" s="92"/>
      <c r="F73" s="92"/>
      <c r="G73" s="92"/>
      <c r="H73" s="72" t="s">
        <v>1955</v>
      </c>
      <c r="I73" s="95">
        <v>44980</v>
      </c>
      <c r="J73" s="69" t="s">
        <v>2285</v>
      </c>
      <c r="K73" s="93">
        <v>44980</v>
      </c>
      <c r="L73" s="91" t="s">
        <v>1956</v>
      </c>
      <c r="M73" s="91" t="s">
        <v>1449</v>
      </c>
      <c r="N73" s="69" t="s">
        <v>2282</v>
      </c>
      <c r="O73" s="71">
        <v>13791500</v>
      </c>
      <c r="P73" s="71">
        <v>0</v>
      </c>
    </row>
    <row r="74" spans="1:16" ht="43.2" x14ac:dyDescent="0.3">
      <c r="A74" s="92"/>
      <c r="B74" s="92"/>
      <c r="C74" s="92"/>
      <c r="D74" s="92"/>
      <c r="E74" s="92"/>
      <c r="F74" s="92"/>
      <c r="G74" s="92"/>
      <c r="H74" s="72" t="s">
        <v>2252</v>
      </c>
      <c r="I74" s="97">
        <v>44980</v>
      </c>
      <c r="J74" s="69" t="s">
        <v>2278</v>
      </c>
      <c r="K74" s="94">
        <v>44980</v>
      </c>
      <c r="L74" s="92" t="s">
        <v>1956</v>
      </c>
      <c r="M74" s="92" t="s">
        <v>1449</v>
      </c>
      <c r="N74" s="69" t="s">
        <v>2274</v>
      </c>
      <c r="O74" s="71">
        <v>1369000</v>
      </c>
      <c r="P74" s="71">
        <v>0</v>
      </c>
    </row>
    <row r="75" spans="1:16" ht="43.2" x14ac:dyDescent="0.3">
      <c r="A75" s="92"/>
      <c r="B75" s="92"/>
      <c r="C75" s="91" t="s">
        <v>2853</v>
      </c>
      <c r="D75" s="93" t="s">
        <v>714</v>
      </c>
      <c r="E75" s="91" t="s">
        <v>714</v>
      </c>
      <c r="F75" s="93" t="s">
        <v>714</v>
      </c>
      <c r="G75" s="91" t="s">
        <v>635</v>
      </c>
      <c r="H75" s="72" t="s">
        <v>2730</v>
      </c>
      <c r="I75" s="95">
        <v>44992</v>
      </c>
      <c r="J75" s="69" t="s">
        <v>2454</v>
      </c>
      <c r="K75" s="70">
        <v>44953</v>
      </c>
      <c r="L75" s="69" t="s">
        <v>354</v>
      </c>
      <c r="M75" s="69" t="s">
        <v>174</v>
      </c>
      <c r="N75" s="69" t="s">
        <v>2451</v>
      </c>
      <c r="O75" s="71">
        <v>330000</v>
      </c>
      <c r="P75" s="71">
        <v>0</v>
      </c>
    </row>
    <row r="76" spans="1:16" ht="43.2" x14ac:dyDescent="0.3">
      <c r="A76" s="92"/>
      <c r="B76" s="92"/>
      <c r="C76" s="92"/>
      <c r="D76" s="92"/>
      <c r="E76" s="92"/>
      <c r="F76" s="92"/>
      <c r="G76" s="92"/>
      <c r="H76" s="72" t="s">
        <v>2732</v>
      </c>
      <c r="I76" s="97">
        <v>44992</v>
      </c>
      <c r="J76" s="69" t="s">
        <v>2460</v>
      </c>
      <c r="K76" s="70">
        <v>44981</v>
      </c>
      <c r="L76" s="91" t="s">
        <v>1964</v>
      </c>
      <c r="M76" s="91" t="s">
        <v>555</v>
      </c>
      <c r="N76" s="69" t="s">
        <v>2457</v>
      </c>
      <c r="O76" s="71">
        <v>1499550</v>
      </c>
      <c r="P76" s="71">
        <v>29991</v>
      </c>
    </row>
    <row r="77" spans="1:16" ht="43.2" x14ac:dyDescent="0.3">
      <c r="A77" s="92"/>
      <c r="B77" s="92"/>
      <c r="C77" s="92"/>
      <c r="D77" s="92"/>
      <c r="E77" s="92"/>
      <c r="F77" s="92"/>
      <c r="G77" s="92"/>
      <c r="H77" s="72" t="s">
        <v>2736</v>
      </c>
      <c r="I77" s="97">
        <v>44992</v>
      </c>
      <c r="J77" s="69" t="s">
        <v>2469</v>
      </c>
      <c r="K77" s="70">
        <v>44985</v>
      </c>
      <c r="L77" s="92" t="s">
        <v>1964</v>
      </c>
      <c r="M77" s="92" t="s">
        <v>555</v>
      </c>
      <c r="N77" s="69" t="s">
        <v>2466</v>
      </c>
      <c r="O77" s="71">
        <v>1499700</v>
      </c>
      <c r="P77" s="71">
        <v>29994</v>
      </c>
    </row>
    <row r="78" spans="1:16" ht="57.6" x14ac:dyDescent="0.3">
      <c r="A78" s="92"/>
      <c r="B78" s="92"/>
      <c r="C78" s="92"/>
      <c r="D78" s="92"/>
      <c r="E78" s="92"/>
      <c r="F78" s="92"/>
      <c r="G78" s="92"/>
      <c r="H78" s="72" t="s">
        <v>2734</v>
      </c>
      <c r="I78" s="97">
        <v>44992</v>
      </c>
      <c r="J78" s="69" t="s">
        <v>2465</v>
      </c>
      <c r="K78" s="93">
        <v>44986</v>
      </c>
      <c r="L78" s="69" t="s">
        <v>89</v>
      </c>
      <c r="M78" s="91" t="s">
        <v>174</v>
      </c>
      <c r="N78" s="69" t="s">
        <v>2462</v>
      </c>
      <c r="O78" s="71">
        <v>1000000</v>
      </c>
      <c r="P78" s="71">
        <v>0</v>
      </c>
    </row>
    <row r="79" spans="1:16" ht="43.2" x14ac:dyDescent="0.3">
      <c r="A79" s="92"/>
      <c r="B79" s="92"/>
      <c r="C79" s="92"/>
      <c r="D79" s="92"/>
      <c r="E79" s="92"/>
      <c r="F79" s="92"/>
      <c r="G79" s="92"/>
      <c r="H79" s="72" t="s">
        <v>2738</v>
      </c>
      <c r="I79" s="97">
        <v>44992</v>
      </c>
      <c r="J79" s="69" t="s">
        <v>2473</v>
      </c>
      <c r="K79" s="94">
        <v>44986</v>
      </c>
      <c r="L79" s="69" t="s">
        <v>90</v>
      </c>
      <c r="M79" s="92" t="s">
        <v>174</v>
      </c>
      <c r="N79" s="69" t="s">
        <v>2471</v>
      </c>
      <c r="O79" s="71">
        <v>1500000</v>
      </c>
      <c r="P79" s="71">
        <v>0</v>
      </c>
    </row>
    <row r="80" spans="1:16" x14ac:dyDescent="0.3">
      <c r="A80" s="92"/>
      <c r="B80" s="91" t="s">
        <v>2440</v>
      </c>
      <c r="C80" s="92"/>
      <c r="D80" s="92"/>
      <c r="E80" s="92"/>
      <c r="F80" s="92"/>
      <c r="G80" s="92"/>
      <c r="H80" s="92"/>
      <c r="I80" s="92"/>
      <c r="J80" s="92"/>
      <c r="K80" s="92"/>
      <c r="L80" s="92"/>
      <c r="M80" s="92"/>
      <c r="N80" s="92"/>
      <c r="O80" s="71">
        <v>124750403</v>
      </c>
      <c r="P80" s="71">
        <v>895283</v>
      </c>
    </row>
    <row r="81" spans="1:16" x14ac:dyDescent="0.3">
      <c r="A81" s="91" t="s">
        <v>2441</v>
      </c>
      <c r="B81" s="92"/>
      <c r="C81" s="92"/>
      <c r="D81" s="92"/>
      <c r="E81" s="92"/>
      <c r="F81" s="92"/>
      <c r="G81" s="92"/>
      <c r="H81" s="92"/>
      <c r="I81" s="92"/>
      <c r="J81" s="92"/>
      <c r="K81" s="92"/>
      <c r="L81" s="92"/>
      <c r="M81" s="92"/>
      <c r="N81" s="92"/>
      <c r="O81" s="71">
        <v>219286848</v>
      </c>
      <c r="P81" s="71">
        <v>1432047</v>
      </c>
    </row>
    <row r="82" spans="1:16" ht="43.2" x14ac:dyDescent="0.3">
      <c r="A82" s="91" t="s">
        <v>36</v>
      </c>
      <c r="B82" s="91" t="s">
        <v>37</v>
      </c>
      <c r="C82" s="91" t="s">
        <v>714</v>
      </c>
      <c r="D82" s="93" t="s">
        <v>714</v>
      </c>
      <c r="E82" s="91" t="s">
        <v>714</v>
      </c>
      <c r="F82" s="93" t="s">
        <v>714</v>
      </c>
      <c r="G82" s="91" t="s">
        <v>714</v>
      </c>
      <c r="H82" s="98" t="s">
        <v>2855</v>
      </c>
      <c r="I82" s="98" t="s">
        <v>714</v>
      </c>
      <c r="J82" s="69" t="s">
        <v>3264</v>
      </c>
      <c r="K82" s="70">
        <v>45020</v>
      </c>
      <c r="L82" s="69" t="s">
        <v>491</v>
      </c>
      <c r="M82" s="69" t="s">
        <v>168</v>
      </c>
      <c r="N82" s="69" t="s">
        <v>3262</v>
      </c>
      <c r="O82" s="71">
        <v>1250000</v>
      </c>
      <c r="P82" s="71">
        <v>0</v>
      </c>
    </row>
    <row r="83" spans="1:16" ht="43.2" x14ac:dyDescent="0.3">
      <c r="A83" s="92"/>
      <c r="B83" s="92"/>
      <c r="C83" s="92"/>
      <c r="D83" s="92"/>
      <c r="E83" s="92"/>
      <c r="F83" s="92"/>
      <c r="G83" s="92"/>
      <c r="H83" s="96"/>
      <c r="I83" s="96"/>
      <c r="J83" s="69" t="s">
        <v>3388</v>
      </c>
      <c r="K83" s="70">
        <v>45004</v>
      </c>
      <c r="L83" s="69" t="s">
        <v>1623</v>
      </c>
      <c r="M83" s="69" t="s">
        <v>76</v>
      </c>
      <c r="N83" s="69" t="s">
        <v>3385</v>
      </c>
      <c r="O83" s="71">
        <v>250000</v>
      </c>
      <c r="P83" s="71">
        <v>0</v>
      </c>
    </row>
    <row r="84" spans="1:16" ht="43.2" x14ac:dyDescent="0.3">
      <c r="A84" s="92"/>
      <c r="B84" s="92"/>
      <c r="C84" s="92"/>
      <c r="D84" s="92"/>
      <c r="E84" s="92"/>
      <c r="F84" s="92"/>
      <c r="G84" s="92"/>
      <c r="H84" s="96"/>
      <c r="I84" s="96"/>
      <c r="J84" s="69" t="s">
        <v>3396</v>
      </c>
      <c r="K84" s="70">
        <v>45001</v>
      </c>
      <c r="L84" s="69" t="s">
        <v>3389</v>
      </c>
      <c r="M84" s="69" t="s">
        <v>116</v>
      </c>
      <c r="N84" s="69" t="s">
        <v>3394</v>
      </c>
      <c r="O84" s="71">
        <v>1475200</v>
      </c>
      <c r="P84" s="71">
        <v>0</v>
      </c>
    </row>
    <row r="85" spans="1:16" ht="43.2" x14ac:dyDescent="0.3">
      <c r="A85" s="92"/>
      <c r="B85" s="92"/>
      <c r="C85" s="92"/>
      <c r="D85" s="92"/>
      <c r="E85" s="92"/>
      <c r="F85" s="92"/>
      <c r="G85" s="92"/>
      <c r="H85" s="96"/>
      <c r="I85" s="96"/>
      <c r="J85" s="69" t="s">
        <v>3531</v>
      </c>
      <c r="K85" s="70">
        <v>45016</v>
      </c>
      <c r="L85" s="69" t="s">
        <v>354</v>
      </c>
      <c r="M85" s="69" t="s">
        <v>1484</v>
      </c>
      <c r="N85" s="69" t="s">
        <v>3529</v>
      </c>
      <c r="O85" s="71">
        <v>342000</v>
      </c>
      <c r="P85" s="71">
        <v>0</v>
      </c>
    </row>
    <row r="86" spans="1:16" ht="43.2" x14ac:dyDescent="0.3">
      <c r="A86" s="92"/>
      <c r="B86" s="92"/>
      <c r="C86" s="92"/>
      <c r="D86" s="92"/>
      <c r="E86" s="92"/>
      <c r="F86" s="92"/>
      <c r="G86" s="92"/>
      <c r="H86" s="96"/>
      <c r="I86" s="96"/>
      <c r="J86" s="69" t="s">
        <v>3550</v>
      </c>
      <c r="K86" s="70">
        <v>45022</v>
      </c>
      <c r="L86" s="69" t="s">
        <v>1492</v>
      </c>
      <c r="M86" s="69" t="s">
        <v>1486</v>
      </c>
      <c r="N86" s="69" t="s">
        <v>3548</v>
      </c>
      <c r="O86" s="71">
        <v>1680000</v>
      </c>
      <c r="P86" s="71">
        <v>0</v>
      </c>
    </row>
    <row r="87" spans="1:16" ht="28.8" x14ac:dyDescent="0.3">
      <c r="A87" s="92"/>
      <c r="B87" s="92"/>
      <c r="C87" s="92"/>
      <c r="D87" s="92"/>
      <c r="E87" s="92"/>
      <c r="F87" s="92"/>
      <c r="G87" s="92"/>
      <c r="H87" s="96"/>
      <c r="I87" s="96"/>
      <c r="J87" s="69" t="s">
        <v>3538</v>
      </c>
      <c r="K87" s="70">
        <v>45019</v>
      </c>
      <c r="L87" s="69" t="s">
        <v>90</v>
      </c>
      <c r="M87" s="69" t="s">
        <v>1484</v>
      </c>
      <c r="N87" s="69" t="s">
        <v>3536</v>
      </c>
      <c r="O87" s="71">
        <v>1474000</v>
      </c>
      <c r="P87" s="71">
        <v>0</v>
      </c>
    </row>
    <row r="88" spans="1:16" ht="43.2" x14ac:dyDescent="0.3">
      <c r="A88" s="92"/>
      <c r="B88" s="92"/>
      <c r="C88" s="92"/>
      <c r="D88" s="92"/>
      <c r="E88" s="92"/>
      <c r="F88" s="92"/>
      <c r="G88" s="92"/>
      <c r="H88" s="96"/>
      <c r="I88" s="96"/>
      <c r="J88" s="69" t="s">
        <v>3594</v>
      </c>
      <c r="K88" s="93">
        <v>45028</v>
      </c>
      <c r="L88" s="69" t="s">
        <v>354</v>
      </c>
      <c r="M88" s="69" t="s">
        <v>34</v>
      </c>
      <c r="N88" s="69" t="s">
        <v>3590</v>
      </c>
      <c r="O88" s="71">
        <v>221700</v>
      </c>
      <c r="P88" s="71">
        <v>0</v>
      </c>
    </row>
    <row r="89" spans="1:16" ht="43.2" x14ac:dyDescent="0.3">
      <c r="A89" s="92"/>
      <c r="B89" s="92"/>
      <c r="C89" s="92"/>
      <c r="D89" s="92"/>
      <c r="E89" s="92"/>
      <c r="F89" s="92"/>
      <c r="G89" s="92"/>
      <c r="H89" s="96"/>
      <c r="I89" s="96"/>
      <c r="J89" s="69" t="s">
        <v>3598</v>
      </c>
      <c r="K89" s="94">
        <v>45028</v>
      </c>
      <c r="L89" s="91" t="s">
        <v>1877</v>
      </c>
      <c r="M89" s="91" t="s">
        <v>42</v>
      </c>
      <c r="N89" s="69" t="s">
        <v>3596</v>
      </c>
      <c r="O89" s="71">
        <v>900000</v>
      </c>
      <c r="P89" s="71">
        <v>0</v>
      </c>
    </row>
    <row r="90" spans="1:16" ht="43.2" x14ac:dyDescent="0.3">
      <c r="A90" s="92"/>
      <c r="B90" s="92"/>
      <c r="C90" s="92"/>
      <c r="D90" s="92"/>
      <c r="E90" s="92"/>
      <c r="F90" s="92"/>
      <c r="G90" s="92"/>
      <c r="H90" s="96"/>
      <c r="I90" s="96"/>
      <c r="J90" s="69" t="s">
        <v>3602</v>
      </c>
      <c r="K90" s="93">
        <v>45034</v>
      </c>
      <c r="L90" s="92" t="s">
        <v>1877</v>
      </c>
      <c r="M90" s="92" t="s">
        <v>42</v>
      </c>
      <c r="N90" s="69" t="s">
        <v>3599</v>
      </c>
      <c r="O90" s="71">
        <v>896000</v>
      </c>
      <c r="P90" s="71">
        <v>0</v>
      </c>
    </row>
    <row r="91" spans="1:16" ht="28.8" x14ac:dyDescent="0.3">
      <c r="A91" s="92"/>
      <c r="B91" s="92"/>
      <c r="C91" s="92"/>
      <c r="D91" s="92"/>
      <c r="E91" s="92"/>
      <c r="F91" s="92"/>
      <c r="G91" s="92"/>
      <c r="H91" s="96"/>
      <c r="I91" s="96"/>
      <c r="J91" s="69" t="s">
        <v>3605</v>
      </c>
      <c r="K91" s="94">
        <v>45034</v>
      </c>
      <c r="L91" s="92" t="s">
        <v>1877</v>
      </c>
      <c r="M91" s="92" t="s">
        <v>42</v>
      </c>
      <c r="N91" s="69" t="s">
        <v>3603</v>
      </c>
      <c r="O91" s="71">
        <v>1288000</v>
      </c>
      <c r="P91" s="71">
        <v>0</v>
      </c>
    </row>
    <row r="92" spans="1:16" ht="43.2" x14ac:dyDescent="0.3">
      <c r="A92" s="92"/>
      <c r="B92" s="92"/>
      <c r="C92" s="92"/>
      <c r="D92" s="92"/>
      <c r="E92" s="92"/>
      <c r="F92" s="92"/>
      <c r="G92" s="92"/>
      <c r="H92" s="96"/>
      <c r="I92" s="96"/>
      <c r="J92" s="69" t="s">
        <v>3643</v>
      </c>
      <c r="K92" s="70">
        <v>45042</v>
      </c>
      <c r="L92" s="91" t="s">
        <v>1623</v>
      </c>
      <c r="M92" s="91" t="s">
        <v>76</v>
      </c>
      <c r="N92" s="69" t="s">
        <v>3640</v>
      </c>
      <c r="O92" s="71">
        <v>250000</v>
      </c>
      <c r="P92" s="71">
        <v>0</v>
      </c>
    </row>
    <row r="93" spans="1:16" ht="43.2" x14ac:dyDescent="0.3">
      <c r="A93" s="92"/>
      <c r="B93" s="92"/>
      <c r="C93" s="92"/>
      <c r="D93" s="92"/>
      <c r="E93" s="92"/>
      <c r="F93" s="92"/>
      <c r="G93" s="92"/>
      <c r="H93" s="96"/>
      <c r="I93" s="96"/>
      <c r="J93" s="69" t="s">
        <v>3646</v>
      </c>
      <c r="K93" s="70">
        <v>45047</v>
      </c>
      <c r="L93" s="92" t="s">
        <v>1623</v>
      </c>
      <c r="M93" s="92" t="s">
        <v>76</v>
      </c>
      <c r="N93" s="69" t="s">
        <v>3644</v>
      </c>
      <c r="O93" s="71">
        <v>161547</v>
      </c>
      <c r="P93" s="71">
        <v>0</v>
      </c>
    </row>
    <row r="94" spans="1:16" ht="43.2" x14ac:dyDescent="0.3">
      <c r="A94" s="92"/>
      <c r="B94" s="92"/>
      <c r="C94" s="92"/>
      <c r="D94" s="92"/>
      <c r="E94" s="92"/>
      <c r="F94" s="92"/>
      <c r="G94" s="92"/>
      <c r="H94" s="96"/>
      <c r="I94" s="96"/>
      <c r="J94" s="69" t="s">
        <v>3704</v>
      </c>
      <c r="K94" s="93">
        <v>45029</v>
      </c>
      <c r="L94" s="69" t="s">
        <v>354</v>
      </c>
      <c r="M94" s="69" t="s">
        <v>1484</v>
      </c>
      <c r="N94" s="69" t="s">
        <v>3702</v>
      </c>
      <c r="O94" s="71">
        <v>273000</v>
      </c>
      <c r="P94" s="71">
        <v>0</v>
      </c>
    </row>
    <row r="95" spans="1:16" ht="43.2" x14ac:dyDescent="0.3">
      <c r="A95" s="92"/>
      <c r="B95" s="92"/>
      <c r="C95" s="92"/>
      <c r="D95" s="92"/>
      <c r="E95" s="92"/>
      <c r="F95" s="92"/>
      <c r="G95" s="92"/>
      <c r="H95" s="96"/>
      <c r="I95" s="96"/>
      <c r="J95" s="69" t="s">
        <v>3707</v>
      </c>
      <c r="K95" s="94">
        <v>45029</v>
      </c>
      <c r="L95" s="69" t="s">
        <v>1492</v>
      </c>
      <c r="M95" s="69" t="s">
        <v>1486</v>
      </c>
      <c r="N95" s="69" t="s">
        <v>3705</v>
      </c>
      <c r="O95" s="71">
        <v>900000</v>
      </c>
      <c r="P95" s="71">
        <v>0</v>
      </c>
    </row>
    <row r="96" spans="1:16" ht="43.2" x14ac:dyDescent="0.3">
      <c r="A96" s="92"/>
      <c r="B96" s="92"/>
      <c r="C96" s="92"/>
      <c r="D96" s="92"/>
      <c r="E96" s="92"/>
      <c r="F96" s="92"/>
      <c r="G96" s="92"/>
      <c r="H96" s="96"/>
      <c r="I96" s="96"/>
      <c r="J96" s="69" t="s">
        <v>3017</v>
      </c>
      <c r="K96" s="70">
        <v>44994</v>
      </c>
      <c r="L96" s="91" t="s">
        <v>354</v>
      </c>
      <c r="M96" s="91" t="s">
        <v>101</v>
      </c>
      <c r="N96" s="69" t="s">
        <v>3015</v>
      </c>
      <c r="O96" s="71">
        <v>528000</v>
      </c>
      <c r="P96" s="71">
        <v>21120</v>
      </c>
    </row>
    <row r="97" spans="1:16" ht="28.8" x14ac:dyDescent="0.3">
      <c r="A97" s="92"/>
      <c r="B97" s="92"/>
      <c r="C97" s="92"/>
      <c r="D97" s="92"/>
      <c r="E97" s="92"/>
      <c r="F97" s="92"/>
      <c r="G97" s="92"/>
      <c r="H97" s="96"/>
      <c r="I97" s="96"/>
      <c r="J97" s="69" t="s">
        <v>3022</v>
      </c>
      <c r="K97" s="70">
        <v>45013</v>
      </c>
      <c r="L97" s="92" t="s">
        <v>354</v>
      </c>
      <c r="M97" s="92" t="s">
        <v>101</v>
      </c>
      <c r="N97" s="69" t="s">
        <v>3019</v>
      </c>
      <c r="O97" s="71">
        <v>750000</v>
      </c>
      <c r="P97" s="71">
        <v>30000</v>
      </c>
    </row>
    <row r="98" spans="1:16" ht="28.8" x14ac:dyDescent="0.3">
      <c r="A98" s="92"/>
      <c r="B98" s="92"/>
      <c r="C98" s="92"/>
      <c r="D98" s="92"/>
      <c r="E98" s="92"/>
      <c r="F98" s="92"/>
      <c r="G98" s="92"/>
      <c r="H98" s="96"/>
      <c r="I98" s="96"/>
      <c r="J98" s="69" t="s">
        <v>3027</v>
      </c>
      <c r="K98" s="93">
        <v>44985</v>
      </c>
      <c r="L98" s="91" t="s">
        <v>3023</v>
      </c>
      <c r="M98" s="91" t="s">
        <v>243</v>
      </c>
      <c r="N98" s="69" t="s">
        <v>3025</v>
      </c>
      <c r="O98" s="71">
        <v>1200000</v>
      </c>
      <c r="P98" s="71">
        <v>180000</v>
      </c>
    </row>
    <row r="99" spans="1:16" ht="28.8" x14ac:dyDescent="0.3">
      <c r="A99" s="92"/>
      <c r="B99" s="92"/>
      <c r="C99" s="92"/>
      <c r="D99" s="92"/>
      <c r="E99" s="92"/>
      <c r="F99" s="92"/>
      <c r="G99" s="92"/>
      <c r="H99" s="96"/>
      <c r="I99" s="96"/>
      <c r="J99" s="69" t="s">
        <v>3030</v>
      </c>
      <c r="K99" s="94">
        <v>44985</v>
      </c>
      <c r="L99" s="92" t="s">
        <v>3023</v>
      </c>
      <c r="M99" s="92" t="s">
        <v>243</v>
      </c>
      <c r="N99" s="69" t="s">
        <v>3025</v>
      </c>
      <c r="O99" s="71">
        <v>1200000</v>
      </c>
      <c r="P99" s="71">
        <v>180000</v>
      </c>
    </row>
    <row r="100" spans="1:16" ht="43.2" x14ac:dyDescent="0.3">
      <c r="A100" s="92"/>
      <c r="B100" s="92"/>
      <c r="C100" s="92"/>
      <c r="D100" s="92"/>
      <c r="E100" s="92"/>
      <c r="F100" s="92"/>
      <c r="G100" s="92"/>
      <c r="H100" s="96"/>
      <c r="I100" s="96"/>
      <c r="J100" s="69" t="s">
        <v>3033</v>
      </c>
      <c r="K100" s="94">
        <v>44985</v>
      </c>
      <c r="L100" s="69" t="s">
        <v>491</v>
      </c>
      <c r="M100" s="69" t="s">
        <v>168</v>
      </c>
      <c r="N100" s="69" t="s">
        <v>3031</v>
      </c>
      <c r="O100" s="71">
        <v>2090000</v>
      </c>
      <c r="P100" s="71">
        <v>0</v>
      </c>
    </row>
    <row r="101" spans="1:16" ht="28.8" x14ac:dyDescent="0.3">
      <c r="A101" s="92"/>
      <c r="B101" s="92"/>
      <c r="C101" s="92"/>
      <c r="D101" s="92"/>
      <c r="E101" s="92"/>
      <c r="F101" s="92"/>
      <c r="G101" s="92"/>
      <c r="H101" s="96"/>
      <c r="I101" s="96"/>
      <c r="J101" s="69" t="s">
        <v>3157</v>
      </c>
      <c r="K101" s="70">
        <v>44986</v>
      </c>
      <c r="L101" s="69" t="s">
        <v>354</v>
      </c>
      <c r="M101" s="69" t="s">
        <v>1484</v>
      </c>
      <c r="N101" s="69" t="s">
        <v>3155</v>
      </c>
      <c r="O101" s="71">
        <v>308000</v>
      </c>
      <c r="P101" s="71">
        <v>12320</v>
      </c>
    </row>
    <row r="102" spans="1:16" ht="43.2" x14ac:dyDescent="0.3">
      <c r="A102" s="92"/>
      <c r="B102" s="92"/>
      <c r="C102" s="92"/>
      <c r="D102" s="92"/>
      <c r="E102" s="92"/>
      <c r="F102" s="92"/>
      <c r="G102" s="92"/>
      <c r="H102" s="96"/>
      <c r="I102" s="96"/>
      <c r="J102" s="69" t="s">
        <v>3160</v>
      </c>
      <c r="K102" s="70">
        <v>44967</v>
      </c>
      <c r="L102" s="91" t="s">
        <v>1492</v>
      </c>
      <c r="M102" s="91" t="s">
        <v>1486</v>
      </c>
      <c r="N102" s="69" t="s">
        <v>3158</v>
      </c>
      <c r="O102" s="71">
        <v>2370000</v>
      </c>
      <c r="P102" s="71">
        <v>0</v>
      </c>
    </row>
    <row r="103" spans="1:16" ht="43.2" x14ac:dyDescent="0.3">
      <c r="A103" s="92"/>
      <c r="B103" s="92"/>
      <c r="C103" s="92"/>
      <c r="D103" s="92"/>
      <c r="E103" s="92"/>
      <c r="F103" s="92"/>
      <c r="G103" s="92"/>
      <c r="H103" s="96"/>
      <c r="I103" s="96"/>
      <c r="J103" s="69" t="s">
        <v>3163</v>
      </c>
      <c r="K103" s="70">
        <v>44978</v>
      </c>
      <c r="L103" s="92" t="s">
        <v>1492</v>
      </c>
      <c r="M103" s="92" t="s">
        <v>1486</v>
      </c>
      <c r="N103" s="69" t="s">
        <v>3161</v>
      </c>
      <c r="O103" s="71">
        <v>840000</v>
      </c>
      <c r="P103" s="71">
        <v>0</v>
      </c>
    </row>
    <row r="104" spans="1:16" ht="28.8" x14ac:dyDescent="0.3">
      <c r="A104" s="92"/>
      <c r="B104" s="92"/>
      <c r="C104" s="92"/>
      <c r="D104" s="92"/>
      <c r="E104" s="92"/>
      <c r="F104" s="92"/>
      <c r="G104" s="92"/>
      <c r="H104" s="96"/>
      <c r="I104" s="96"/>
      <c r="J104" s="69" t="s">
        <v>3246</v>
      </c>
      <c r="K104" s="70">
        <v>45013</v>
      </c>
      <c r="L104" s="91" t="s">
        <v>354</v>
      </c>
      <c r="M104" s="91" t="s">
        <v>34</v>
      </c>
      <c r="N104" s="69" t="s">
        <v>3244</v>
      </c>
      <c r="O104" s="71">
        <v>643500</v>
      </c>
      <c r="P104" s="71">
        <v>0</v>
      </c>
    </row>
    <row r="105" spans="1:16" ht="43.2" x14ac:dyDescent="0.3">
      <c r="A105" s="92"/>
      <c r="B105" s="92"/>
      <c r="C105" s="92"/>
      <c r="D105" s="92"/>
      <c r="E105" s="92"/>
      <c r="F105" s="92"/>
      <c r="G105" s="92"/>
      <c r="H105" s="96"/>
      <c r="I105" s="96"/>
      <c r="J105" s="69" t="s">
        <v>3250</v>
      </c>
      <c r="K105" s="70">
        <v>45015</v>
      </c>
      <c r="L105" s="92" t="s">
        <v>354</v>
      </c>
      <c r="M105" s="92" t="s">
        <v>34</v>
      </c>
      <c r="N105" s="69" t="s">
        <v>3247</v>
      </c>
      <c r="O105" s="71">
        <v>241500</v>
      </c>
      <c r="P105" s="71">
        <v>0</v>
      </c>
    </row>
    <row r="106" spans="1:16" ht="43.2" x14ac:dyDescent="0.3">
      <c r="A106" s="92"/>
      <c r="B106" s="92"/>
      <c r="C106" s="92"/>
      <c r="D106" s="92"/>
      <c r="E106" s="92"/>
      <c r="F106" s="92"/>
      <c r="G106" s="92"/>
      <c r="H106" s="96"/>
      <c r="I106" s="96"/>
      <c r="J106" s="69" t="s">
        <v>3254</v>
      </c>
      <c r="K106" s="70">
        <v>45026</v>
      </c>
      <c r="L106" s="92" t="s">
        <v>354</v>
      </c>
      <c r="M106" s="92" t="s">
        <v>34</v>
      </c>
      <c r="N106" s="69" t="s">
        <v>3251</v>
      </c>
      <c r="O106" s="71">
        <v>382000</v>
      </c>
      <c r="P106" s="71">
        <v>0</v>
      </c>
    </row>
    <row r="107" spans="1:16" ht="43.2" x14ac:dyDescent="0.3">
      <c r="A107" s="92"/>
      <c r="B107" s="92"/>
      <c r="C107" s="92"/>
      <c r="D107" s="92"/>
      <c r="E107" s="92"/>
      <c r="F107" s="92"/>
      <c r="G107" s="92"/>
      <c r="H107" s="96"/>
      <c r="I107" s="96"/>
      <c r="J107" s="69" t="s">
        <v>3257</v>
      </c>
      <c r="K107" s="70">
        <v>45015</v>
      </c>
      <c r="L107" s="69" t="s">
        <v>1877</v>
      </c>
      <c r="M107" s="69" t="s">
        <v>42</v>
      </c>
      <c r="N107" s="69" t="s">
        <v>3255</v>
      </c>
      <c r="O107" s="71">
        <v>1530000</v>
      </c>
      <c r="P107" s="71">
        <v>0</v>
      </c>
    </row>
    <row r="108" spans="1:16" ht="43.2" x14ac:dyDescent="0.3">
      <c r="A108" s="92"/>
      <c r="B108" s="92"/>
      <c r="C108" s="92"/>
      <c r="D108" s="92"/>
      <c r="E108" s="92"/>
      <c r="F108" s="92"/>
      <c r="G108" s="92"/>
      <c r="H108" s="96"/>
      <c r="I108" s="96"/>
      <c r="J108" s="69" t="s">
        <v>3261</v>
      </c>
      <c r="K108" s="70">
        <v>45020</v>
      </c>
      <c r="L108" s="91" t="s">
        <v>354</v>
      </c>
      <c r="M108" s="69" t="s">
        <v>101</v>
      </c>
      <c r="N108" s="69" t="s">
        <v>3258</v>
      </c>
      <c r="O108" s="71">
        <v>217800</v>
      </c>
      <c r="P108" s="71">
        <v>0</v>
      </c>
    </row>
    <row r="109" spans="1:16" ht="43.2" x14ac:dyDescent="0.3">
      <c r="A109" s="92"/>
      <c r="B109" s="92"/>
      <c r="C109" s="92"/>
      <c r="D109" s="92"/>
      <c r="E109" s="92"/>
      <c r="F109" s="92"/>
      <c r="G109" s="92"/>
      <c r="H109" s="96"/>
      <c r="I109" s="96"/>
      <c r="J109" s="69" t="s">
        <v>3384</v>
      </c>
      <c r="K109" s="70">
        <v>45005</v>
      </c>
      <c r="L109" s="92" t="s">
        <v>354</v>
      </c>
      <c r="M109" s="69" t="s">
        <v>75</v>
      </c>
      <c r="N109" s="69" t="s">
        <v>3382</v>
      </c>
      <c r="O109" s="71">
        <v>1320000</v>
      </c>
      <c r="P109" s="71">
        <v>52800</v>
      </c>
    </row>
    <row r="110" spans="1:16" ht="43.2" x14ac:dyDescent="0.3">
      <c r="A110" s="92"/>
      <c r="B110" s="92"/>
      <c r="C110" s="92"/>
      <c r="D110" s="92"/>
      <c r="E110" s="92"/>
      <c r="F110" s="92"/>
      <c r="G110" s="92"/>
      <c r="H110" s="96"/>
      <c r="I110" s="96"/>
      <c r="J110" s="69" t="s">
        <v>3393</v>
      </c>
      <c r="K110" s="70">
        <v>45000</v>
      </c>
      <c r="L110" s="91" t="s">
        <v>3389</v>
      </c>
      <c r="M110" s="91" t="s">
        <v>116</v>
      </c>
      <c r="N110" s="69" t="s">
        <v>3391</v>
      </c>
      <c r="O110" s="71">
        <v>12434705</v>
      </c>
      <c r="P110" s="71">
        <v>0</v>
      </c>
    </row>
    <row r="111" spans="1:16" ht="43.2" x14ac:dyDescent="0.3">
      <c r="A111" s="92"/>
      <c r="B111" s="92"/>
      <c r="C111" s="92"/>
      <c r="D111" s="92"/>
      <c r="E111" s="92"/>
      <c r="F111" s="92"/>
      <c r="G111" s="92"/>
      <c r="H111" s="96"/>
      <c r="I111" s="96"/>
      <c r="J111" s="69" t="s">
        <v>3399</v>
      </c>
      <c r="K111" s="70">
        <v>45005</v>
      </c>
      <c r="L111" s="92" t="s">
        <v>3389</v>
      </c>
      <c r="M111" s="92" t="s">
        <v>116</v>
      </c>
      <c r="N111" s="69" t="s">
        <v>3397</v>
      </c>
      <c r="O111" s="71">
        <v>2220000</v>
      </c>
      <c r="P111" s="71">
        <v>0</v>
      </c>
    </row>
    <row r="112" spans="1:16" ht="43.2" x14ac:dyDescent="0.3">
      <c r="A112" s="92"/>
      <c r="B112" s="92"/>
      <c r="C112" s="92"/>
      <c r="D112" s="92"/>
      <c r="E112" s="92"/>
      <c r="F112" s="92"/>
      <c r="G112" s="92"/>
      <c r="H112" s="96"/>
      <c r="I112" s="96"/>
      <c r="J112" s="69" t="s">
        <v>3534</v>
      </c>
      <c r="K112" s="70">
        <v>45022</v>
      </c>
      <c r="L112" s="69" t="s">
        <v>354</v>
      </c>
      <c r="M112" s="91" t="s">
        <v>1484</v>
      </c>
      <c r="N112" s="69" t="s">
        <v>3532</v>
      </c>
      <c r="O112" s="71">
        <v>247800</v>
      </c>
      <c r="P112" s="71">
        <v>0</v>
      </c>
    </row>
    <row r="113" spans="1:16" ht="28.8" x14ac:dyDescent="0.3">
      <c r="A113" s="92"/>
      <c r="B113" s="92"/>
      <c r="C113" s="92"/>
      <c r="D113" s="92"/>
      <c r="E113" s="92"/>
      <c r="F113" s="92"/>
      <c r="G113" s="92"/>
      <c r="H113" s="96"/>
      <c r="I113" s="96"/>
      <c r="J113" s="69" t="s">
        <v>3542</v>
      </c>
      <c r="K113" s="70">
        <v>45019</v>
      </c>
      <c r="L113" s="69" t="s">
        <v>89</v>
      </c>
      <c r="M113" s="92" t="s">
        <v>1484</v>
      </c>
      <c r="N113" s="69" t="s">
        <v>3540</v>
      </c>
      <c r="O113" s="71">
        <v>997000</v>
      </c>
      <c r="P113" s="71">
        <v>0</v>
      </c>
    </row>
    <row r="114" spans="1:16" ht="43.2" x14ac:dyDescent="0.3">
      <c r="A114" s="92"/>
      <c r="B114" s="92"/>
      <c r="C114" s="92"/>
      <c r="D114" s="92"/>
      <c r="E114" s="92"/>
      <c r="F114" s="92"/>
      <c r="G114" s="92"/>
      <c r="H114" s="96"/>
      <c r="I114" s="96"/>
      <c r="J114" s="69" t="s">
        <v>3544</v>
      </c>
      <c r="K114" s="70">
        <v>45000</v>
      </c>
      <c r="L114" s="91" t="s">
        <v>1492</v>
      </c>
      <c r="M114" s="91" t="s">
        <v>1486</v>
      </c>
      <c r="N114" s="69" t="s">
        <v>3391</v>
      </c>
      <c r="O114" s="71">
        <v>15376450</v>
      </c>
      <c r="P114" s="71">
        <v>0</v>
      </c>
    </row>
    <row r="115" spans="1:16" ht="43.2" x14ac:dyDescent="0.3">
      <c r="A115" s="92"/>
      <c r="B115" s="92"/>
      <c r="C115" s="92"/>
      <c r="D115" s="92"/>
      <c r="E115" s="92"/>
      <c r="F115" s="92"/>
      <c r="G115" s="92"/>
      <c r="H115" s="96"/>
      <c r="I115" s="96"/>
      <c r="J115" s="69" t="s">
        <v>3547</v>
      </c>
      <c r="K115" s="70">
        <v>45016</v>
      </c>
      <c r="L115" s="92" t="s">
        <v>1492</v>
      </c>
      <c r="M115" s="92" t="s">
        <v>1486</v>
      </c>
      <c r="N115" s="69" t="s">
        <v>3545</v>
      </c>
      <c r="O115" s="71">
        <v>2090000</v>
      </c>
      <c r="P115" s="71">
        <v>0</v>
      </c>
    </row>
    <row r="116" spans="1:16" ht="57.6" x14ac:dyDescent="0.3">
      <c r="A116" s="92"/>
      <c r="B116" s="92"/>
      <c r="C116" s="91" t="s">
        <v>369</v>
      </c>
      <c r="D116" s="93">
        <v>44958</v>
      </c>
      <c r="E116" s="91" t="s">
        <v>1497</v>
      </c>
      <c r="F116" s="93">
        <v>44958</v>
      </c>
      <c r="G116" s="91" t="s">
        <v>233</v>
      </c>
      <c r="H116" s="72" t="s">
        <v>1500</v>
      </c>
      <c r="I116" s="95">
        <v>44956</v>
      </c>
      <c r="J116" s="69" t="s">
        <v>252</v>
      </c>
      <c r="K116" s="70">
        <v>44937</v>
      </c>
      <c r="L116" s="91" t="s">
        <v>354</v>
      </c>
      <c r="M116" s="91" t="s">
        <v>101</v>
      </c>
      <c r="N116" s="69" t="s">
        <v>478</v>
      </c>
      <c r="O116" s="71">
        <v>264000</v>
      </c>
      <c r="P116" s="71">
        <v>0</v>
      </c>
    </row>
    <row r="117" spans="1:16" ht="43.2" x14ac:dyDescent="0.3">
      <c r="A117" s="92"/>
      <c r="B117" s="92"/>
      <c r="C117" s="92"/>
      <c r="D117" s="92"/>
      <c r="E117" s="92"/>
      <c r="F117" s="92"/>
      <c r="G117" s="92"/>
      <c r="H117" s="72" t="s">
        <v>1504</v>
      </c>
      <c r="I117" s="97">
        <v>44956</v>
      </c>
      <c r="J117" s="69" t="s">
        <v>197</v>
      </c>
      <c r="K117" s="70">
        <v>44939</v>
      </c>
      <c r="L117" s="92" t="s">
        <v>354</v>
      </c>
      <c r="M117" s="92" t="s">
        <v>101</v>
      </c>
      <c r="N117" s="69" t="s">
        <v>485</v>
      </c>
      <c r="O117" s="71">
        <v>396000</v>
      </c>
      <c r="P117" s="71">
        <v>0</v>
      </c>
    </row>
    <row r="118" spans="1:16" ht="43.2" x14ac:dyDescent="0.3">
      <c r="A118" s="92"/>
      <c r="B118" s="92"/>
      <c r="C118" s="92"/>
      <c r="D118" s="92"/>
      <c r="E118" s="92"/>
      <c r="F118" s="92"/>
      <c r="G118" s="92"/>
      <c r="H118" s="72" t="s">
        <v>1508</v>
      </c>
      <c r="I118" s="97">
        <v>44956</v>
      </c>
      <c r="J118" s="69" t="s">
        <v>175</v>
      </c>
      <c r="K118" s="70">
        <v>44944</v>
      </c>
      <c r="L118" s="92" t="s">
        <v>354</v>
      </c>
      <c r="M118" s="92" t="s">
        <v>101</v>
      </c>
      <c r="N118" s="69" t="s">
        <v>488</v>
      </c>
      <c r="O118" s="71">
        <v>396000</v>
      </c>
      <c r="P118" s="71">
        <v>0</v>
      </c>
    </row>
    <row r="119" spans="1:16" ht="28.8" x14ac:dyDescent="0.3">
      <c r="A119" s="92"/>
      <c r="B119" s="92"/>
      <c r="C119" s="92"/>
      <c r="D119" s="92"/>
      <c r="E119" s="92"/>
      <c r="F119" s="92"/>
      <c r="G119" s="92"/>
      <c r="H119" s="72" t="s">
        <v>1512</v>
      </c>
      <c r="I119" s="97">
        <v>44956</v>
      </c>
      <c r="J119" s="69" t="s">
        <v>169</v>
      </c>
      <c r="K119" s="70">
        <v>44937</v>
      </c>
      <c r="L119" s="91" t="s">
        <v>491</v>
      </c>
      <c r="M119" s="91" t="s">
        <v>168</v>
      </c>
      <c r="N119" s="69" t="s">
        <v>493</v>
      </c>
      <c r="O119" s="71">
        <v>1400000</v>
      </c>
      <c r="P119" s="71">
        <v>0</v>
      </c>
    </row>
    <row r="120" spans="1:16" ht="43.2" x14ac:dyDescent="0.3">
      <c r="A120" s="92"/>
      <c r="B120" s="92"/>
      <c r="C120" s="92"/>
      <c r="D120" s="92"/>
      <c r="E120" s="92"/>
      <c r="F120" s="92"/>
      <c r="G120" s="92"/>
      <c r="H120" s="72" t="s">
        <v>1516</v>
      </c>
      <c r="I120" s="97">
        <v>44956</v>
      </c>
      <c r="J120" s="69" t="s">
        <v>164</v>
      </c>
      <c r="K120" s="70">
        <v>44939</v>
      </c>
      <c r="L120" s="92" t="s">
        <v>491</v>
      </c>
      <c r="M120" s="92" t="s">
        <v>168</v>
      </c>
      <c r="N120" s="69" t="s">
        <v>496</v>
      </c>
      <c r="O120" s="71">
        <v>3260000</v>
      </c>
      <c r="P120" s="71">
        <v>0</v>
      </c>
    </row>
    <row r="121" spans="1:16" ht="43.2" x14ac:dyDescent="0.3">
      <c r="A121" s="92"/>
      <c r="B121" s="92"/>
      <c r="C121" s="92"/>
      <c r="D121" s="92"/>
      <c r="E121" s="92"/>
      <c r="F121" s="92"/>
      <c r="G121" s="92"/>
      <c r="H121" s="72" t="s">
        <v>1519</v>
      </c>
      <c r="I121" s="97">
        <v>44956</v>
      </c>
      <c r="J121" s="69" t="s">
        <v>166</v>
      </c>
      <c r="K121" s="70">
        <v>44944</v>
      </c>
      <c r="L121" s="92" t="s">
        <v>491</v>
      </c>
      <c r="M121" s="92" t="s">
        <v>168</v>
      </c>
      <c r="N121" s="69" t="s">
        <v>498</v>
      </c>
      <c r="O121" s="71">
        <v>2220000</v>
      </c>
      <c r="P121" s="71">
        <v>0</v>
      </c>
    </row>
    <row r="122" spans="1:16" ht="43.2" x14ac:dyDescent="0.3">
      <c r="A122" s="92"/>
      <c r="B122" s="92"/>
      <c r="C122" s="92"/>
      <c r="D122" s="92"/>
      <c r="E122" s="92"/>
      <c r="F122" s="92"/>
      <c r="G122" s="69" t="s">
        <v>235</v>
      </c>
      <c r="H122" s="72" t="s">
        <v>1502</v>
      </c>
      <c r="I122" s="97">
        <v>44956</v>
      </c>
      <c r="J122" s="69" t="s">
        <v>1495</v>
      </c>
      <c r="K122" s="70">
        <v>44946</v>
      </c>
      <c r="L122" s="91" t="s">
        <v>1492</v>
      </c>
      <c r="M122" s="91" t="s">
        <v>1486</v>
      </c>
      <c r="N122" s="69" t="s">
        <v>500</v>
      </c>
      <c r="O122" s="71">
        <v>1440000</v>
      </c>
      <c r="P122" s="71">
        <v>0</v>
      </c>
    </row>
    <row r="123" spans="1:16" ht="43.2" x14ac:dyDescent="0.3">
      <c r="A123" s="92"/>
      <c r="B123" s="92"/>
      <c r="C123" s="69" t="s">
        <v>2437</v>
      </c>
      <c r="D123" s="70">
        <v>44972</v>
      </c>
      <c r="E123" s="69" t="s">
        <v>2436</v>
      </c>
      <c r="F123" s="70">
        <v>44973</v>
      </c>
      <c r="G123" s="69" t="s">
        <v>182</v>
      </c>
      <c r="H123" s="72" t="s">
        <v>1605</v>
      </c>
      <c r="I123" s="73">
        <v>44971</v>
      </c>
      <c r="J123" s="69" t="s">
        <v>1788</v>
      </c>
      <c r="K123" s="70">
        <v>44953</v>
      </c>
      <c r="L123" s="92" t="s">
        <v>1492</v>
      </c>
      <c r="M123" s="92" t="s">
        <v>1486</v>
      </c>
      <c r="N123" s="69" t="s">
        <v>1786</v>
      </c>
      <c r="O123" s="71">
        <v>930000</v>
      </c>
      <c r="P123" s="71">
        <v>0</v>
      </c>
    </row>
    <row r="124" spans="1:16" ht="43.2" x14ac:dyDescent="0.3">
      <c r="A124" s="92"/>
      <c r="B124" s="92"/>
      <c r="C124" s="91" t="s">
        <v>2271</v>
      </c>
      <c r="D124" s="93">
        <v>44980</v>
      </c>
      <c r="E124" s="91" t="s">
        <v>2434</v>
      </c>
      <c r="F124" s="93">
        <v>44981</v>
      </c>
      <c r="G124" s="91" t="s">
        <v>200</v>
      </c>
      <c r="H124" s="72" t="s">
        <v>2273</v>
      </c>
      <c r="I124" s="95">
        <v>44979</v>
      </c>
      <c r="J124" s="69" t="s">
        <v>1853</v>
      </c>
      <c r="K124" s="70">
        <v>44965</v>
      </c>
      <c r="L124" s="91" t="s">
        <v>354</v>
      </c>
      <c r="M124" s="91" t="s">
        <v>34</v>
      </c>
      <c r="N124" s="69" t="s">
        <v>1850</v>
      </c>
      <c r="O124" s="71">
        <v>1100000</v>
      </c>
      <c r="P124" s="71">
        <v>0</v>
      </c>
    </row>
    <row r="125" spans="1:16" ht="28.8" x14ac:dyDescent="0.3">
      <c r="A125" s="92"/>
      <c r="B125" s="92"/>
      <c r="C125" s="92"/>
      <c r="D125" s="92"/>
      <c r="E125" s="92"/>
      <c r="F125" s="92"/>
      <c r="G125" s="92"/>
      <c r="H125" s="72" t="s">
        <v>2287</v>
      </c>
      <c r="I125" s="97">
        <v>44979</v>
      </c>
      <c r="J125" s="69" t="s">
        <v>1870</v>
      </c>
      <c r="K125" s="70">
        <v>44956</v>
      </c>
      <c r="L125" s="92" t="s">
        <v>354</v>
      </c>
      <c r="M125" s="92" t="s">
        <v>34</v>
      </c>
      <c r="N125" s="69" t="s">
        <v>1868</v>
      </c>
      <c r="O125" s="71">
        <v>1448000</v>
      </c>
      <c r="P125" s="71">
        <v>0</v>
      </c>
    </row>
    <row r="126" spans="1:16" ht="43.2" x14ac:dyDescent="0.3">
      <c r="A126" s="92"/>
      <c r="B126" s="92"/>
      <c r="C126" s="92"/>
      <c r="D126" s="92"/>
      <c r="E126" s="92"/>
      <c r="F126" s="92"/>
      <c r="G126" s="92"/>
      <c r="H126" s="72" t="s">
        <v>2293</v>
      </c>
      <c r="I126" s="97">
        <v>44979</v>
      </c>
      <c r="J126" s="69" t="s">
        <v>1881</v>
      </c>
      <c r="K126" s="70">
        <v>44957</v>
      </c>
      <c r="L126" s="69" t="s">
        <v>1877</v>
      </c>
      <c r="M126" s="69" t="s">
        <v>42</v>
      </c>
      <c r="N126" s="69" t="s">
        <v>1879</v>
      </c>
      <c r="O126" s="71">
        <v>4470500</v>
      </c>
      <c r="P126" s="71">
        <v>0</v>
      </c>
    </row>
    <row r="127" spans="1:16" ht="43.2" x14ac:dyDescent="0.3">
      <c r="A127" s="92"/>
      <c r="B127" s="92"/>
      <c r="C127" s="92"/>
      <c r="D127" s="92"/>
      <c r="E127" s="92"/>
      <c r="F127" s="92"/>
      <c r="G127" s="92"/>
      <c r="H127" s="72" t="s">
        <v>2299</v>
      </c>
      <c r="I127" s="97">
        <v>44979</v>
      </c>
      <c r="J127" s="69" t="s">
        <v>1887</v>
      </c>
      <c r="K127" s="70">
        <v>44964</v>
      </c>
      <c r="L127" s="69" t="s">
        <v>354</v>
      </c>
      <c r="M127" s="91" t="s">
        <v>101</v>
      </c>
      <c r="N127" s="69" t="s">
        <v>1885</v>
      </c>
      <c r="O127" s="71">
        <v>484000</v>
      </c>
      <c r="P127" s="71">
        <v>0</v>
      </c>
    </row>
    <row r="128" spans="1:16" ht="28.8" x14ac:dyDescent="0.3">
      <c r="A128" s="92"/>
      <c r="B128" s="92"/>
      <c r="C128" s="92"/>
      <c r="D128" s="92"/>
      <c r="E128" s="92"/>
      <c r="F128" s="92"/>
      <c r="G128" s="92"/>
      <c r="H128" s="72" t="s">
        <v>2305</v>
      </c>
      <c r="I128" s="97">
        <v>44979</v>
      </c>
      <c r="J128" s="69" t="s">
        <v>1893</v>
      </c>
      <c r="K128" s="70">
        <v>44956</v>
      </c>
      <c r="L128" s="69" t="s">
        <v>90</v>
      </c>
      <c r="M128" s="92" t="s">
        <v>101</v>
      </c>
      <c r="N128" s="69" t="s">
        <v>1889</v>
      </c>
      <c r="O128" s="71">
        <v>990000</v>
      </c>
      <c r="P128" s="71">
        <v>0</v>
      </c>
    </row>
    <row r="129" spans="1:16" ht="43.2" x14ac:dyDescent="0.3">
      <c r="A129" s="92"/>
      <c r="B129" s="92"/>
      <c r="C129" s="92"/>
      <c r="D129" s="92"/>
      <c r="E129" s="92"/>
      <c r="F129" s="92"/>
      <c r="G129" s="92"/>
      <c r="H129" s="72" t="s">
        <v>2280</v>
      </c>
      <c r="I129" s="97">
        <v>44979</v>
      </c>
      <c r="J129" s="69" t="s">
        <v>1864</v>
      </c>
      <c r="K129" s="70">
        <v>44970</v>
      </c>
      <c r="L129" s="91" t="s">
        <v>354</v>
      </c>
      <c r="M129" s="91" t="s">
        <v>34</v>
      </c>
      <c r="N129" s="69" t="s">
        <v>1861</v>
      </c>
      <c r="O129" s="71">
        <v>308000</v>
      </c>
      <c r="P129" s="71">
        <v>0</v>
      </c>
    </row>
    <row r="130" spans="1:16" ht="28.8" x14ac:dyDescent="0.3">
      <c r="A130" s="92"/>
      <c r="B130" s="92"/>
      <c r="C130" s="92"/>
      <c r="D130" s="92"/>
      <c r="E130" s="92"/>
      <c r="F130" s="92"/>
      <c r="G130" s="92"/>
      <c r="H130" s="72" t="s">
        <v>2290</v>
      </c>
      <c r="I130" s="97">
        <v>44979</v>
      </c>
      <c r="J130" s="69" t="s">
        <v>1876</v>
      </c>
      <c r="K130" s="70">
        <v>44956</v>
      </c>
      <c r="L130" s="92" t="s">
        <v>354</v>
      </c>
      <c r="M130" s="92" t="s">
        <v>34</v>
      </c>
      <c r="N130" s="69" t="s">
        <v>1874</v>
      </c>
      <c r="O130" s="71">
        <v>997300</v>
      </c>
      <c r="P130" s="71">
        <v>0</v>
      </c>
    </row>
    <row r="131" spans="1:16" ht="43.2" x14ac:dyDescent="0.3">
      <c r="A131" s="92"/>
      <c r="B131" s="92"/>
      <c r="C131" s="92"/>
      <c r="D131" s="92"/>
      <c r="E131" s="92"/>
      <c r="F131" s="92"/>
      <c r="G131" s="92"/>
      <c r="H131" s="72" t="s">
        <v>2296</v>
      </c>
      <c r="I131" s="97">
        <v>44979</v>
      </c>
      <c r="J131" s="69" t="s">
        <v>1884</v>
      </c>
      <c r="K131" s="70">
        <v>44959</v>
      </c>
      <c r="L131" s="92" t="s">
        <v>354</v>
      </c>
      <c r="M131" s="91" t="s">
        <v>101</v>
      </c>
      <c r="N131" s="69" t="s">
        <v>1882</v>
      </c>
      <c r="O131" s="71">
        <v>660000</v>
      </c>
      <c r="P131" s="71">
        <v>0</v>
      </c>
    </row>
    <row r="132" spans="1:16" ht="28.8" x14ac:dyDescent="0.3">
      <c r="A132" s="92"/>
      <c r="B132" s="92"/>
      <c r="C132" s="92"/>
      <c r="D132" s="92"/>
      <c r="E132" s="92"/>
      <c r="F132" s="92"/>
      <c r="G132" s="92"/>
      <c r="H132" s="72" t="s">
        <v>2302</v>
      </c>
      <c r="I132" s="97">
        <v>44979</v>
      </c>
      <c r="J132" s="69" t="s">
        <v>1891</v>
      </c>
      <c r="K132" s="70">
        <v>44956</v>
      </c>
      <c r="L132" s="69" t="s">
        <v>90</v>
      </c>
      <c r="M132" s="92" t="s">
        <v>101</v>
      </c>
      <c r="N132" s="69" t="s">
        <v>1889</v>
      </c>
      <c r="O132" s="71">
        <v>1475000</v>
      </c>
      <c r="P132" s="71">
        <v>0</v>
      </c>
    </row>
    <row r="133" spans="1:16" ht="43.2" x14ac:dyDescent="0.3">
      <c r="A133" s="92"/>
      <c r="B133" s="92"/>
      <c r="C133" s="92"/>
      <c r="D133" s="92"/>
      <c r="E133" s="92"/>
      <c r="F133" s="92"/>
      <c r="G133" s="92"/>
      <c r="H133" s="72" t="s">
        <v>2308</v>
      </c>
      <c r="I133" s="97">
        <v>44979</v>
      </c>
      <c r="J133" s="69" t="s">
        <v>1896</v>
      </c>
      <c r="K133" s="70">
        <v>44929</v>
      </c>
      <c r="L133" s="69" t="s">
        <v>491</v>
      </c>
      <c r="M133" s="69" t="s">
        <v>168</v>
      </c>
      <c r="N133" s="69" t="s">
        <v>1894</v>
      </c>
      <c r="O133" s="71">
        <v>6140000</v>
      </c>
      <c r="P133" s="71">
        <v>0</v>
      </c>
    </row>
    <row r="134" spans="1:16" ht="28.8" x14ac:dyDescent="0.3">
      <c r="A134" s="92"/>
      <c r="B134" s="92"/>
      <c r="C134" s="92"/>
      <c r="D134" s="92"/>
      <c r="E134" s="92"/>
      <c r="F134" s="92"/>
      <c r="G134" s="91" t="s">
        <v>215</v>
      </c>
      <c r="H134" s="72" t="s">
        <v>2384</v>
      </c>
      <c r="I134" s="97">
        <v>44979</v>
      </c>
      <c r="J134" s="69" t="s">
        <v>2107</v>
      </c>
      <c r="K134" s="70">
        <v>44956</v>
      </c>
      <c r="L134" s="69" t="s">
        <v>90</v>
      </c>
      <c r="M134" s="69" t="s">
        <v>75</v>
      </c>
      <c r="N134" s="69" t="s">
        <v>2105</v>
      </c>
      <c r="O134" s="71">
        <v>1489000</v>
      </c>
      <c r="P134" s="71">
        <v>0</v>
      </c>
    </row>
    <row r="135" spans="1:16" ht="43.2" x14ac:dyDescent="0.3">
      <c r="A135" s="92"/>
      <c r="B135" s="92"/>
      <c r="C135" s="92"/>
      <c r="D135" s="92"/>
      <c r="E135" s="92"/>
      <c r="F135" s="92"/>
      <c r="G135" s="92"/>
      <c r="H135" s="72" t="s">
        <v>2388</v>
      </c>
      <c r="I135" s="97">
        <v>44979</v>
      </c>
      <c r="J135" s="69" t="s">
        <v>2115</v>
      </c>
      <c r="K135" s="93">
        <v>44957</v>
      </c>
      <c r="L135" s="69" t="s">
        <v>1623</v>
      </c>
      <c r="M135" s="69" t="s">
        <v>76</v>
      </c>
      <c r="N135" s="69" t="s">
        <v>2113</v>
      </c>
      <c r="O135" s="71">
        <v>248901</v>
      </c>
      <c r="P135" s="71">
        <v>0</v>
      </c>
    </row>
    <row r="136" spans="1:16" ht="28.8" x14ac:dyDescent="0.3">
      <c r="A136" s="92"/>
      <c r="B136" s="92"/>
      <c r="C136" s="92"/>
      <c r="D136" s="92"/>
      <c r="E136" s="92"/>
      <c r="F136" s="92"/>
      <c r="G136" s="92"/>
      <c r="H136" s="72" t="s">
        <v>2386</v>
      </c>
      <c r="I136" s="97">
        <v>44979</v>
      </c>
      <c r="J136" s="69" t="s">
        <v>2112</v>
      </c>
      <c r="K136" s="94">
        <v>44957</v>
      </c>
      <c r="L136" s="69" t="s">
        <v>89</v>
      </c>
      <c r="M136" s="69" t="s">
        <v>75</v>
      </c>
      <c r="N136" s="69" t="s">
        <v>2110</v>
      </c>
      <c r="O136" s="71">
        <v>995000</v>
      </c>
      <c r="P136" s="71">
        <v>0</v>
      </c>
    </row>
    <row r="137" spans="1:16" ht="43.2" x14ac:dyDescent="0.3">
      <c r="A137" s="92"/>
      <c r="B137" s="92"/>
      <c r="C137" s="91" t="s">
        <v>2853</v>
      </c>
      <c r="D137" s="93" t="s">
        <v>714</v>
      </c>
      <c r="E137" s="91" t="s">
        <v>714</v>
      </c>
      <c r="F137" s="93" t="s">
        <v>714</v>
      </c>
      <c r="G137" s="91" t="s">
        <v>635</v>
      </c>
      <c r="H137" s="72" t="s">
        <v>2746</v>
      </c>
      <c r="I137" s="95">
        <v>44992</v>
      </c>
      <c r="J137" s="69" t="s">
        <v>2488</v>
      </c>
      <c r="K137" s="93">
        <v>44984</v>
      </c>
      <c r="L137" s="91" t="s">
        <v>354</v>
      </c>
      <c r="M137" s="91" t="s">
        <v>34</v>
      </c>
      <c r="N137" s="69" t="s">
        <v>2485</v>
      </c>
      <c r="O137" s="71">
        <v>550000</v>
      </c>
      <c r="P137" s="71">
        <v>0</v>
      </c>
    </row>
    <row r="138" spans="1:16" ht="43.2" x14ac:dyDescent="0.3">
      <c r="A138" s="92"/>
      <c r="B138" s="92"/>
      <c r="C138" s="92"/>
      <c r="D138" s="92"/>
      <c r="E138" s="92"/>
      <c r="F138" s="92"/>
      <c r="G138" s="92"/>
      <c r="H138" s="72" t="s">
        <v>2748</v>
      </c>
      <c r="I138" s="97">
        <v>44992</v>
      </c>
      <c r="J138" s="69" t="s">
        <v>2491</v>
      </c>
      <c r="K138" s="94">
        <v>44984</v>
      </c>
      <c r="L138" s="92" t="s">
        <v>354</v>
      </c>
      <c r="M138" s="92" t="s">
        <v>34</v>
      </c>
      <c r="N138" s="69" t="s">
        <v>2489</v>
      </c>
      <c r="O138" s="71">
        <v>1325000</v>
      </c>
      <c r="P138" s="71">
        <v>0</v>
      </c>
    </row>
    <row r="139" spans="1:16" ht="43.2" x14ac:dyDescent="0.3">
      <c r="A139" s="92"/>
      <c r="B139" s="92"/>
      <c r="C139" s="92"/>
      <c r="D139" s="92"/>
      <c r="E139" s="92"/>
      <c r="F139" s="92"/>
      <c r="G139" s="92"/>
      <c r="H139" s="72" t="s">
        <v>2750</v>
      </c>
      <c r="I139" s="97">
        <v>44992</v>
      </c>
      <c r="J139" s="69" t="s">
        <v>2494</v>
      </c>
      <c r="K139" s="70">
        <v>44970</v>
      </c>
      <c r="L139" s="69" t="s">
        <v>1877</v>
      </c>
      <c r="M139" s="69" t="s">
        <v>42</v>
      </c>
      <c r="N139" s="69" t="s">
        <v>2492</v>
      </c>
      <c r="O139" s="71">
        <v>1810000</v>
      </c>
      <c r="P139" s="71">
        <v>0</v>
      </c>
    </row>
    <row r="140" spans="1:16" ht="43.2" x14ac:dyDescent="0.3">
      <c r="A140" s="92"/>
      <c r="B140" s="92"/>
      <c r="C140" s="92"/>
      <c r="D140" s="92"/>
      <c r="E140" s="92"/>
      <c r="F140" s="92"/>
      <c r="G140" s="92"/>
      <c r="H140" s="72" t="s">
        <v>2752</v>
      </c>
      <c r="I140" s="97">
        <v>44992</v>
      </c>
      <c r="J140" s="69" t="s">
        <v>2497</v>
      </c>
      <c r="K140" s="70">
        <v>44964</v>
      </c>
      <c r="L140" s="69" t="s">
        <v>491</v>
      </c>
      <c r="M140" s="69" t="s">
        <v>168</v>
      </c>
      <c r="N140" s="69" t="s">
        <v>2495</v>
      </c>
      <c r="O140" s="71">
        <v>2930000</v>
      </c>
      <c r="P140" s="71">
        <v>0</v>
      </c>
    </row>
    <row r="141" spans="1:16" ht="28.8" x14ac:dyDescent="0.3">
      <c r="A141" s="92"/>
      <c r="B141" s="92"/>
      <c r="C141" s="92"/>
      <c r="D141" s="92"/>
      <c r="E141" s="92"/>
      <c r="F141" s="92"/>
      <c r="G141" s="69" t="s">
        <v>620</v>
      </c>
      <c r="H141" s="72" t="s">
        <v>2841</v>
      </c>
      <c r="I141" s="97">
        <v>44992</v>
      </c>
      <c r="J141" s="69" t="s">
        <v>2686</v>
      </c>
      <c r="K141" s="70">
        <v>44967</v>
      </c>
      <c r="L141" s="69" t="s">
        <v>354</v>
      </c>
      <c r="M141" s="69" t="s">
        <v>1484</v>
      </c>
      <c r="N141" s="69" t="s">
        <v>2684</v>
      </c>
      <c r="O141" s="71">
        <v>396000</v>
      </c>
      <c r="P141" s="71">
        <v>0</v>
      </c>
    </row>
    <row r="142" spans="1:16" x14ac:dyDescent="0.3">
      <c r="A142" s="92"/>
      <c r="B142" s="91" t="s">
        <v>2442</v>
      </c>
      <c r="C142" s="92"/>
      <c r="D142" s="92"/>
      <c r="E142" s="92"/>
      <c r="F142" s="92"/>
      <c r="G142" s="92"/>
      <c r="H142" s="92"/>
      <c r="I142" s="92"/>
      <c r="J142" s="92"/>
      <c r="K142" s="92"/>
      <c r="L142" s="92"/>
      <c r="M142" s="92"/>
      <c r="N142" s="92"/>
      <c r="O142" s="71">
        <v>96470903</v>
      </c>
      <c r="P142" s="71">
        <v>476240</v>
      </c>
    </row>
    <row r="143" spans="1:16" ht="43.2" x14ac:dyDescent="0.3">
      <c r="A143" s="92"/>
      <c r="B143" s="91" t="s">
        <v>47</v>
      </c>
      <c r="C143" s="91" t="s">
        <v>714</v>
      </c>
      <c r="D143" s="93" t="s">
        <v>714</v>
      </c>
      <c r="E143" s="91" t="s">
        <v>714</v>
      </c>
      <c r="F143" s="93" t="s">
        <v>714</v>
      </c>
      <c r="G143" s="91" t="s">
        <v>714</v>
      </c>
      <c r="H143" s="98" t="s">
        <v>2855</v>
      </c>
      <c r="I143" s="98" t="s">
        <v>714</v>
      </c>
      <c r="J143" s="69" t="s">
        <v>3242</v>
      </c>
      <c r="K143" s="70">
        <v>45021</v>
      </c>
      <c r="L143" s="69" t="s">
        <v>3040</v>
      </c>
      <c r="M143" s="69" t="s">
        <v>418</v>
      </c>
      <c r="N143" s="69" t="s">
        <v>3239</v>
      </c>
      <c r="O143" s="71">
        <v>570000</v>
      </c>
      <c r="P143" s="71">
        <v>0</v>
      </c>
    </row>
    <row r="144" spans="1:16" ht="43.2" x14ac:dyDescent="0.3">
      <c r="A144" s="92"/>
      <c r="B144" s="92"/>
      <c r="C144" s="92"/>
      <c r="D144" s="92"/>
      <c r="E144" s="92"/>
      <c r="F144" s="92"/>
      <c r="G144" s="92"/>
      <c r="H144" s="96"/>
      <c r="I144" s="96"/>
      <c r="J144" s="69" t="s">
        <v>3402</v>
      </c>
      <c r="K144" s="93">
        <v>45005</v>
      </c>
      <c r="L144" s="91" t="s">
        <v>354</v>
      </c>
      <c r="M144" s="91" t="s">
        <v>293</v>
      </c>
      <c r="N144" s="69" t="s">
        <v>3400</v>
      </c>
      <c r="O144" s="71">
        <v>154000</v>
      </c>
      <c r="P144" s="71">
        <v>0</v>
      </c>
    </row>
    <row r="145" spans="1:16" ht="43.2" x14ac:dyDescent="0.3">
      <c r="A145" s="92"/>
      <c r="B145" s="92"/>
      <c r="C145" s="92"/>
      <c r="D145" s="92"/>
      <c r="E145" s="92"/>
      <c r="F145" s="92"/>
      <c r="G145" s="92"/>
      <c r="H145" s="96"/>
      <c r="I145" s="96"/>
      <c r="J145" s="69" t="s">
        <v>3405</v>
      </c>
      <c r="K145" s="94">
        <v>45005</v>
      </c>
      <c r="L145" s="92" t="s">
        <v>354</v>
      </c>
      <c r="M145" s="92" t="s">
        <v>293</v>
      </c>
      <c r="N145" s="69" t="s">
        <v>3403</v>
      </c>
      <c r="O145" s="71">
        <v>371000</v>
      </c>
      <c r="P145" s="71">
        <v>0</v>
      </c>
    </row>
    <row r="146" spans="1:16" ht="43.2" x14ac:dyDescent="0.3">
      <c r="A146" s="92"/>
      <c r="B146" s="92"/>
      <c r="C146" s="92"/>
      <c r="D146" s="92"/>
      <c r="E146" s="92"/>
      <c r="F146" s="92"/>
      <c r="G146" s="92"/>
      <c r="H146" s="96"/>
      <c r="I146" s="96"/>
      <c r="J146" s="69" t="s">
        <v>3407</v>
      </c>
      <c r="K146" s="70">
        <v>45000</v>
      </c>
      <c r="L146" s="69" t="s">
        <v>589</v>
      </c>
      <c r="M146" s="69" t="s">
        <v>294</v>
      </c>
      <c r="N146" s="69" t="s">
        <v>3391</v>
      </c>
      <c r="O146" s="71">
        <v>9018835</v>
      </c>
      <c r="P146" s="71">
        <v>0</v>
      </c>
    </row>
    <row r="147" spans="1:16" ht="43.2" x14ac:dyDescent="0.3">
      <c r="A147" s="92"/>
      <c r="B147" s="92"/>
      <c r="C147" s="92"/>
      <c r="D147" s="92"/>
      <c r="E147" s="92"/>
      <c r="F147" s="92"/>
      <c r="G147" s="92"/>
      <c r="H147" s="96"/>
      <c r="I147" s="96"/>
      <c r="J147" s="69" t="s">
        <v>3608</v>
      </c>
      <c r="K147" s="70">
        <v>45027</v>
      </c>
      <c r="L147" s="69" t="s">
        <v>3040</v>
      </c>
      <c r="M147" s="69" t="s">
        <v>418</v>
      </c>
      <c r="N147" s="69" t="s">
        <v>3606</v>
      </c>
      <c r="O147" s="71">
        <v>5353856</v>
      </c>
      <c r="P147" s="71">
        <v>0</v>
      </c>
    </row>
    <row r="148" spans="1:16" ht="43.2" x14ac:dyDescent="0.3">
      <c r="A148" s="92"/>
      <c r="B148" s="92"/>
      <c r="C148" s="92"/>
      <c r="D148" s="92"/>
      <c r="E148" s="92"/>
      <c r="F148" s="92"/>
      <c r="G148" s="92"/>
      <c r="H148" s="96"/>
      <c r="I148" s="96"/>
      <c r="J148" s="69" t="s">
        <v>3036</v>
      </c>
      <c r="K148" s="70">
        <v>44992</v>
      </c>
      <c r="L148" s="91" t="s">
        <v>354</v>
      </c>
      <c r="M148" s="91" t="s">
        <v>46</v>
      </c>
      <c r="N148" s="69" t="s">
        <v>3034</v>
      </c>
      <c r="O148" s="71">
        <v>880000</v>
      </c>
      <c r="P148" s="71">
        <v>0</v>
      </c>
    </row>
    <row r="149" spans="1:16" ht="43.2" x14ac:dyDescent="0.3">
      <c r="A149" s="92"/>
      <c r="B149" s="92"/>
      <c r="C149" s="92"/>
      <c r="D149" s="92"/>
      <c r="E149" s="92"/>
      <c r="F149" s="92"/>
      <c r="G149" s="92"/>
      <c r="H149" s="96"/>
      <c r="I149" s="96"/>
      <c r="J149" s="69" t="s">
        <v>3039</v>
      </c>
      <c r="K149" s="70">
        <v>44993</v>
      </c>
      <c r="L149" s="92" t="s">
        <v>354</v>
      </c>
      <c r="M149" s="92" t="s">
        <v>46</v>
      </c>
      <c r="N149" s="69" t="s">
        <v>3037</v>
      </c>
      <c r="O149" s="71">
        <v>352000</v>
      </c>
      <c r="P149" s="71">
        <v>0</v>
      </c>
    </row>
    <row r="150" spans="1:16" ht="43.2" x14ac:dyDescent="0.3">
      <c r="A150" s="92"/>
      <c r="B150" s="92"/>
      <c r="C150" s="92"/>
      <c r="D150" s="92"/>
      <c r="E150" s="92"/>
      <c r="F150" s="92"/>
      <c r="G150" s="92"/>
      <c r="H150" s="96"/>
      <c r="I150" s="96"/>
      <c r="J150" s="69" t="s">
        <v>3044</v>
      </c>
      <c r="K150" s="70">
        <v>44981</v>
      </c>
      <c r="L150" s="69" t="s">
        <v>3040</v>
      </c>
      <c r="M150" s="69" t="s">
        <v>418</v>
      </c>
      <c r="N150" s="69" t="s">
        <v>3042</v>
      </c>
      <c r="O150" s="71">
        <v>6980000</v>
      </c>
      <c r="P150" s="71">
        <v>0</v>
      </c>
    </row>
    <row r="151" spans="1:16" ht="28.8" x14ac:dyDescent="0.3">
      <c r="A151" s="92"/>
      <c r="B151" s="92"/>
      <c r="C151" s="92"/>
      <c r="D151" s="92"/>
      <c r="E151" s="92"/>
      <c r="F151" s="92"/>
      <c r="G151" s="92"/>
      <c r="H151" s="96"/>
      <c r="I151" s="96"/>
      <c r="J151" s="69" t="s">
        <v>3057</v>
      </c>
      <c r="K151" s="70">
        <v>45017</v>
      </c>
      <c r="L151" s="91" t="s">
        <v>354</v>
      </c>
      <c r="M151" s="91" t="s">
        <v>293</v>
      </c>
      <c r="N151" s="69" t="s">
        <v>3054</v>
      </c>
      <c r="O151" s="71">
        <v>374000</v>
      </c>
      <c r="P151" s="71">
        <v>0</v>
      </c>
    </row>
    <row r="152" spans="1:16" ht="28.8" x14ac:dyDescent="0.3">
      <c r="A152" s="92"/>
      <c r="B152" s="92"/>
      <c r="C152" s="92"/>
      <c r="D152" s="92"/>
      <c r="E152" s="92"/>
      <c r="F152" s="92"/>
      <c r="G152" s="92"/>
      <c r="H152" s="96"/>
      <c r="I152" s="96"/>
      <c r="J152" s="69" t="s">
        <v>3059</v>
      </c>
      <c r="K152" s="70">
        <v>44986</v>
      </c>
      <c r="L152" s="92" t="s">
        <v>354</v>
      </c>
      <c r="M152" s="92" t="s">
        <v>293</v>
      </c>
      <c r="N152" s="69" t="s">
        <v>3054</v>
      </c>
      <c r="O152" s="71">
        <v>901000</v>
      </c>
      <c r="P152" s="71">
        <v>0</v>
      </c>
    </row>
    <row r="153" spans="1:16" ht="57.6" x14ac:dyDescent="0.3">
      <c r="A153" s="92"/>
      <c r="B153" s="92"/>
      <c r="C153" s="92"/>
      <c r="D153" s="92"/>
      <c r="E153" s="92"/>
      <c r="F153" s="92"/>
      <c r="G153" s="92"/>
      <c r="H153" s="96"/>
      <c r="I153" s="96"/>
      <c r="J153" s="69" t="s">
        <v>3410</v>
      </c>
      <c r="K153" s="93">
        <v>45022</v>
      </c>
      <c r="L153" s="91" t="s">
        <v>589</v>
      </c>
      <c r="M153" s="91" t="s">
        <v>294</v>
      </c>
      <c r="N153" s="69" t="s">
        <v>3408</v>
      </c>
      <c r="O153" s="71">
        <v>1073500</v>
      </c>
      <c r="P153" s="71">
        <v>0</v>
      </c>
    </row>
    <row r="154" spans="1:16" ht="28.8" x14ac:dyDescent="0.3">
      <c r="A154" s="92"/>
      <c r="B154" s="92"/>
      <c r="C154" s="92"/>
      <c r="D154" s="92"/>
      <c r="E154" s="92"/>
      <c r="F154" s="92"/>
      <c r="G154" s="92"/>
      <c r="H154" s="96"/>
      <c r="I154" s="96"/>
      <c r="J154" s="69" t="s">
        <v>3413</v>
      </c>
      <c r="K154" s="94">
        <v>45022</v>
      </c>
      <c r="L154" s="92" t="s">
        <v>589</v>
      </c>
      <c r="M154" s="92" t="s">
        <v>294</v>
      </c>
      <c r="N154" s="69" t="s">
        <v>3411</v>
      </c>
      <c r="O154" s="71">
        <v>1920000</v>
      </c>
      <c r="P154" s="71">
        <v>0</v>
      </c>
    </row>
    <row r="155" spans="1:16" ht="43.2" x14ac:dyDescent="0.3">
      <c r="A155" s="92"/>
      <c r="B155" s="92"/>
      <c r="C155" s="92"/>
      <c r="D155" s="92"/>
      <c r="E155" s="92"/>
      <c r="F155" s="92"/>
      <c r="G155" s="92"/>
      <c r="H155" s="96"/>
      <c r="I155" s="96"/>
      <c r="J155" s="69" t="s">
        <v>3952</v>
      </c>
      <c r="K155" s="70">
        <v>45051</v>
      </c>
      <c r="L155" s="92" t="s">
        <v>589</v>
      </c>
      <c r="M155" s="92" t="s">
        <v>294</v>
      </c>
      <c r="N155" s="69" t="s">
        <v>3950</v>
      </c>
      <c r="O155" s="71">
        <v>4092801</v>
      </c>
      <c r="P155" s="71">
        <v>0</v>
      </c>
    </row>
    <row r="156" spans="1:16" ht="28.8" x14ac:dyDescent="0.3">
      <c r="A156" s="92"/>
      <c r="B156" s="92"/>
      <c r="C156" s="91" t="s">
        <v>369</v>
      </c>
      <c r="D156" s="93">
        <v>44958</v>
      </c>
      <c r="E156" s="91" t="s">
        <v>1497</v>
      </c>
      <c r="F156" s="93">
        <v>44958</v>
      </c>
      <c r="G156" s="91" t="s">
        <v>233</v>
      </c>
      <c r="H156" s="72" t="s">
        <v>1522</v>
      </c>
      <c r="I156" s="95">
        <v>44956</v>
      </c>
      <c r="J156" s="69" t="s">
        <v>163</v>
      </c>
      <c r="K156" s="70">
        <v>44935</v>
      </c>
      <c r="L156" s="91" t="s">
        <v>354</v>
      </c>
      <c r="M156" s="91" t="s">
        <v>46</v>
      </c>
      <c r="N156" s="69" t="s">
        <v>506</v>
      </c>
      <c r="O156" s="71">
        <v>242000</v>
      </c>
      <c r="P156" s="71">
        <v>0</v>
      </c>
    </row>
    <row r="157" spans="1:16" ht="28.8" x14ac:dyDescent="0.3">
      <c r="A157" s="92"/>
      <c r="B157" s="92"/>
      <c r="C157" s="92"/>
      <c r="D157" s="92"/>
      <c r="E157" s="92"/>
      <c r="F157" s="92"/>
      <c r="G157" s="92"/>
      <c r="H157" s="72" t="s">
        <v>1525</v>
      </c>
      <c r="I157" s="97">
        <v>44956</v>
      </c>
      <c r="J157" s="69" t="s">
        <v>156</v>
      </c>
      <c r="K157" s="70">
        <v>44945</v>
      </c>
      <c r="L157" s="92" t="s">
        <v>354</v>
      </c>
      <c r="M157" s="92" t="s">
        <v>46</v>
      </c>
      <c r="N157" s="69" t="s">
        <v>509</v>
      </c>
      <c r="O157" s="71">
        <v>528000</v>
      </c>
      <c r="P157" s="71">
        <v>0</v>
      </c>
    </row>
    <row r="158" spans="1:16" ht="43.2" x14ac:dyDescent="0.3">
      <c r="A158" s="92"/>
      <c r="B158" s="92"/>
      <c r="C158" s="92"/>
      <c r="D158" s="92"/>
      <c r="E158" s="92"/>
      <c r="F158" s="92"/>
      <c r="G158" s="92"/>
      <c r="H158" s="72" t="s">
        <v>1528</v>
      </c>
      <c r="I158" s="97">
        <v>44956</v>
      </c>
      <c r="J158" s="69" t="s">
        <v>196</v>
      </c>
      <c r="K158" s="70">
        <v>44935</v>
      </c>
      <c r="L158" s="91" t="s">
        <v>49</v>
      </c>
      <c r="M158" s="91" t="s">
        <v>48</v>
      </c>
      <c r="N158" s="69" t="s">
        <v>513</v>
      </c>
      <c r="O158" s="71">
        <v>360000</v>
      </c>
      <c r="P158" s="71">
        <v>0</v>
      </c>
    </row>
    <row r="159" spans="1:16" ht="43.2" x14ac:dyDescent="0.3">
      <c r="A159" s="92"/>
      <c r="B159" s="92"/>
      <c r="C159" s="92"/>
      <c r="D159" s="92"/>
      <c r="E159" s="92"/>
      <c r="F159" s="92"/>
      <c r="G159" s="92"/>
      <c r="H159" s="72" t="s">
        <v>1532</v>
      </c>
      <c r="I159" s="97">
        <v>44956</v>
      </c>
      <c r="J159" s="69" t="s">
        <v>214</v>
      </c>
      <c r="K159" s="70">
        <v>44936</v>
      </c>
      <c r="L159" s="92" t="s">
        <v>49</v>
      </c>
      <c r="M159" s="92" t="s">
        <v>48</v>
      </c>
      <c r="N159" s="69" t="s">
        <v>515</v>
      </c>
      <c r="O159" s="71">
        <v>1810000</v>
      </c>
      <c r="P159" s="71">
        <v>0</v>
      </c>
    </row>
    <row r="160" spans="1:16" ht="43.2" x14ac:dyDescent="0.3">
      <c r="A160" s="92"/>
      <c r="B160" s="92"/>
      <c r="C160" s="92"/>
      <c r="D160" s="92"/>
      <c r="E160" s="92"/>
      <c r="F160" s="92"/>
      <c r="G160" s="92"/>
      <c r="H160" s="72" t="s">
        <v>152</v>
      </c>
      <c r="I160" s="97">
        <v>44956</v>
      </c>
      <c r="J160" s="69" t="s">
        <v>213</v>
      </c>
      <c r="K160" s="70">
        <v>44945</v>
      </c>
      <c r="L160" s="92" t="s">
        <v>49</v>
      </c>
      <c r="M160" s="92" t="s">
        <v>48</v>
      </c>
      <c r="N160" s="69" t="s">
        <v>518</v>
      </c>
      <c r="O160" s="71">
        <v>3060000</v>
      </c>
      <c r="P160" s="71">
        <v>0</v>
      </c>
    </row>
    <row r="161" spans="1:16" ht="43.2" x14ac:dyDescent="0.3">
      <c r="A161" s="92"/>
      <c r="B161" s="92"/>
      <c r="C161" s="92"/>
      <c r="D161" s="92"/>
      <c r="E161" s="92"/>
      <c r="F161" s="92"/>
      <c r="G161" s="92"/>
      <c r="H161" s="72" t="s">
        <v>178</v>
      </c>
      <c r="I161" s="97">
        <v>44956</v>
      </c>
      <c r="J161" s="69" t="s">
        <v>212</v>
      </c>
      <c r="K161" s="70">
        <v>44950</v>
      </c>
      <c r="L161" s="92" t="s">
        <v>49</v>
      </c>
      <c r="M161" s="92" t="s">
        <v>48</v>
      </c>
      <c r="N161" s="69" t="s">
        <v>520</v>
      </c>
      <c r="O161" s="71">
        <v>3630000</v>
      </c>
      <c r="P161" s="71">
        <v>0</v>
      </c>
    </row>
    <row r="162" spans="1:16" ht="43.2" x14ac:dyDescent="0.3">
      <c r="A162" s="92"/>
      <c r="B162" s="92"/>
      <c r="C162" s="92"/>
      <c r="D162" s="92"/>
      <c r="E162" s="92"/>
      <c r="F162" s="92"/>
      <c r="G162" s="91" t="s">
        <v>234</v>
      </c>
      <c r="H162" s="72" t="s">
        <v>1552</v>
      </c>
      <c r="I162" s="97">
        <v>44956</v>
      </c>
      <c r="J162" s="69" t="s">
        <v>210</v>
      </c>
      <c r="K162" s="70">
        <v>44943</v>
      </c>
      <c r="L162" s="91" t="s">
        <v>589</v>
      </c>
      <c r="M162" s="91" t="s">
        <v>294</v>
      </c>
      <c r="N162" s="69" t="s">
        <v>593</v>
      </c>
      <c r="O162" s="71">
        <v>2370000</v>
      </c>
      <c r="P162" s="71">
        <v>0</v>
      </c>
    </row>
    <row r="163" spans="1:16" ht="43.2" x14ac:dyDescent="0.3">
      <c r="A163" s="92"/>
      <c r="B163" s="92"/>
      <c r="C163" s="92"/>
      <c r="D163" s="92"/>
      <c r="E163" s="92"/>
      <c r="F163" s="92"/>
      <c r="G163" s="92"/>
      <c r="H163" s="72" t="s">
        <v>248</v>
      </c>
      <c r="I163" s="97">
        <v>44956</v>
      </c>
      <c r="J163" s="69" t="s">
        <v>211</v>
      </c>
      <c r="K163" s="70">
        <v>44942</v>
      </c>
      <c r="L163" s="92" t="s">
        <v>589</v>
      </c>
      <c r="M163" s="92" t="s">
        <v>294</v>
      </c>
      <c r="N163" s="69" t="s">
        <v>590</v>
      </c>
      <c r="O163" s="71">
        <v>930000</v>
      </c>
      <c r="P163" s="71">
        <v>0</v>
      </c>
    </row>
    <row r="164" spans="1:16" ht="28.8" x14ac:dyDescent="0.3">
      <c r="A164" s="92"/>
      <c r="B164" s="92"/>
      <c r="C164" s="91" t="s">
        <v>2271</v>
      </c>
      <c r="D164" s="93">
        <v>44980</v>
      </c>
      <c r="E164" s="91" t="s">
        <v>2434</v>
      </c>
      <c r="F164" s="93">
        <v>44981</v>
      </c>
      <c r="G164" s="91" t="s">
        <v>200</v>
      </c>
      <c r="H164" s="72" t="s">
        <v>2313</v>
      </c>
      <c r="I164" s="95">
        <v>44979</v>
      </c>
      <c r="J164" s="69" t="s">
        <v>1904</v>
      </c>
      <c r="K164" s="70">
        <v>44957</v>
      </c>
      <c r="L164" s="69" t="s">
        <v>89</v>
      </c>
      <c r="M164" s="69" t="s">
        <v>46</v>
      </c>
      <c r="N164" s="69" t="s">
        <v>1902</v>
      </c>
      <c r="O164" s="71">
        <v>988000</v>
      </c>
      <c r="P164" s="71">
        <v>0</v>
      </c>
    </row>
    <row r="165" spans="1:16" ht="43.2" x14ac:dyDescent="0.3">
      <c r="A165" s="92"/>
      <c r="B165" s="92"/>
      <c r="C165" s="92"/>
      <c r="D165" s="92"/>
      <c r="E165" s="92"/>
      <c r="F165" s="92"/>
      <c r="G165" s="92"/>
      <c r="H165" s="72" t="s">
        <v>2322</v>
      </c>
      <c r="I165" s="97">
        <v>44979</v>
      </c>
      <c r="J165" s="69" t="s">
        <v>1914</v>
      </c>
      <c r="K165" s="70">
        <v>44974</v>
      </c>
      <c r="L165" s="91" t="s">
        <v>49</v>
      </c>
      <c r="M165" s="91" t="s">
        <v>48</v>
      </c>
      <c r="N165" s="69" t="s">
        <v>1912</v>
      </c>
      <c r="O165" s="71">
        <v>1950000</v>
      </c>
      <c r="P165" s="71">
        <v>0</v>
      </c>
    </row>
    <row r="166" spans="1:16" ht="43.2" x14ac:dyDescent="0.3">
      <c r="A166" s="92"/>
      <c r="B166" s="92"/>
      <c r="C166" s="92"/>
      <c r="D166" s="92"/>
      <c r="E166" s="92"/>
      <c r="F166" s="92"/>
      <c r="G166" s="92"/>
      <c r="H166" s="72" t="s">
        <v>2325</v>
      </c>
      <c r="I166" s="97">
        <v>44979</v>
      </c>
      <c r="J166" s="69" t="s">
        <v>1917</v>
      </c>
      <c r="K166" s="70">
        <v>44977</v>
      </c>
      <c r="L166" s="92" t="s">
        <v>49</v>
      </c>
      <c r="M166" s="92" t="s">
        <v>48</v>
      </c>
      <c r="N166" s="69" t="s">
        <v>1915</v>
      </c>
      <c r="O166" s="71">
        <v>2370000</v>
      </c>
      <c r="P166" s="71">
        <v>0</v>
      </c>
    </row>
    <row r="167" spans="1:16" ht="28.8" x14ac:dyDescent="0.3">
      <c r="A167" s="92"/>
      <c r="B167" s="92"/>
      <c r="C167" s="92"/>
      <c r="D167" s="92"/>
      <c r="E167" s="92"/>
      <c r="F167" s="92"/>
      <c r="G167" s="92"/>
      <c r="H167" s="72" t="s">
        <v>1908</v>
      </c>
      <c r="I167" s="97">
        <v>44979</v>
      </c>
      <c r="J167" s="69" t="s">
        <v>1926</v>
      </c>
      <c r="K167" s="70">
        <v>44958</v>
      </c>
      <c r="L167" s="69" t="s">
        <v>89</v>
      </c>
      <c r="M167" s="69" t="s">
        <v>1446</v>
      </c>
      <c r="N167" s="69" t="s">
        <v>1924</v>
      </c>
      <c r="O167" s="71">
        <v>990000</v>
      </c>
      <c r="P167" s="71">
        <v>0</v>
      </c>
    </row>
    <row r="168" spans="1:16" ht="28.8" x14ac:dyDescent="0.3">
      <c r="A168" s="92"/>
      <c r="B168" s="92"/>
      <c r="C168" s="92"/>
      <c r="D168" s="92"/>
      <c r="E168" s="92"/>
      <c r="F168" s="92"/>
      <c r="G168" s="92"/>
      <c r="H168" s="72" t="s">
        <v>2311</v>
      </c>
      <c r="I168" s="97">
        <v>44979</v>
      </c>
      <c r="J168" s="69" t="s">
        <v>1900</v>
      </c>
      <c r="K168" s="70">
        <v>44957</v>
      </c>
      <c r="L168" s="69" t="s">
        <v>90</v>
      </c>
      <c r="M168" s="91" t="s">
        <v>46</v>
      </c>
      <c r="N168" s="69" t="s">
        <v>1898</v>
      </c>
      <c r="O168" s="71">
        <v>1470000</v>
      </c>
      <c r="P168" s="71">
        <v>0</v>
      </c>
    </row>
    <row r="169" spans="1:16" ht="43.2" x14ac:dyDescent="0.3">
      <c r="A169" s="92"/>
      <c r="B169" s="92"/>
      <c r="C169" s="92"/>
      <c r="D169" s="92"/>
      <c r="E169" s="92"/>
      <c r="F169" s="92"/>
      <c r="G169" s="92"/>
      <c r="H169" s="72" t="s">
        <v>2316</v>
      </c>
      <c r="I169" s="97">
        <v>44979</v>
      </c>
      <c r="J169" s="69" t="s">
        <v>1908</v>
      </c>
      <c r="K169" s="70">
        <v>44977</v>
      </c>
      <c r="L169" s="69" t="s">
        <v>354</v>
      </c>
      <c r="M169" s="92" t="s">
        <v>46</v>
      </c>
      <c r="N169" s="69" t="s">
        <v>1905</v>
      </c>
      <c r="O169" s="71">
        <v>440000</v>
      </c>
      <c r="P169" s="71">
        <v>0</v>
      </c>
    </row>
    <row r="170" spans="1:16" ht="43.2" x14ac:dyDescent="0.3">
      <c r="A170" s="92"/>
      <c r="B170" s="92"/>
      <c r="C170" s="92"/>
      <c r="D170" s="92"/>
      <c r="E170" s="92"/>
      <c r="F170" s="92"/>
      <c r="G170" s="92"/>
      <c r="H170" s="72" t="s">
        <v>2319</v>
      </c>
      <c r="I170" s="97">
        <v>44979</v>
      </c>
      <c r="J170" s="69" t="s">
        <v>1911</v>
      </c>
      <c r="K170" s="70">
        <v>44973</v>
      </c>
      <c r="L170" s="69" t="s">
        <v>49</v>
      </c>
      <c r="M170" s="69" t="s">
        <v>48</v>
      </c>
      <c r="N170" s="69" t="s">
        <v>1909</v>
      </c>
      <c r="O170" s="71">
        <v>1290000</v>
      </c>
      <c r="P170" s="71">
        <v>0</v>
      </c>
    </row>
    <row r="171" spans="1:16" ht="28.8" x14ac:dyDescent="0.3">
      <c r="A171" s="92"/>
      <c r="B171" s="92"/>
      <c r="C171" s="92"/>
      <c r="D171" s="92"/>
      <c r="E171" s="92"/>
      <c r="F171" s="92"/>
      <c r="G171" s="92"/>
      <c r="H171" s="72" t="s">
        <v>2328</v>
      </c>
      <c r="I171" s="97">
        <v>44979</v>
      </c>
      <c r="J171" s="69" t="s">
        <v>1921</v>
      </c>
      <c r="K171" s="70">
        <v>44957</v>
      </c>
      <c r="L171" s="69" t="s">
        <v>90</v>
      </c>
      <c r="M171" s="69" t="s">
        <v>1446</v>
      </c>
      <c r="N171" s="69" t="s">
        <v>1919</v>
      </c>
      <c r="O171" s="71">
        <v>1495000</v>
      </c>
      <c r="P171" s="71">
        <v>0</v>
      </c>
    </row>
    <row r="172" spans="1:16" ht="28.8" x14ac:dyDescent="0.3">
      <c r="A172" s="92"/>
      <c r="B172" s="92"/>
      <c r="C172" s="92"/>
      <c r="D172" s="92"/>
      <c r="E172" s="92"/>
      <c r="F172" s="92"/>
      <c r="G172" s="91" t="s">
        <v>215</v>
      </c>
      <c r="H172" s="72" t="s">
        <v>1921</v>
      </c>
      <c r="I172" s="97">
        <v>44979</v>
      </c>
      <c r="J172" s="69" t="s">
        <v>2123</v>
      </c>
      <c r="K172" s="93">
        <v>44958</v>
      </c>
      <c r="L172" s="69" t="s">
        <v>89</v>
      </c>
      <c r="M172" s="91" t="s">
        <v>293</v>
      </c>
      <c r="N172" s="69" t="s">
        <v>2121</v>
      </c>
      <c r="O172" s="71">
        <v>995000</v>
      </c>
      <c r="P172" s="71">
        <v>0</v>
      </c>
    </row>
    <row r="173" spans="1:16" ht="28.8" x14ac:dyDescent="0.3">
      <c r="A173" s="92"/>
      <c r="B173" s="92"/>
      <c r="C173" s="92"/>
      <c r="D173" s="92"/>
      <c r="E173" s="92"/>
      <c r="F173" s="92"/>
      <c r="G173" s="92"/>
      <c r="H173" s="72" t="s">
        <v>1917</v>
      </c>
      <c r="I173" s="97">
        <v>44979</v>
      </c>
      <c r="J173" s="69" t="s">
        <v>2119</v>
      </c>
      <c r="K173" s="94">
        <v>44958</v>
      </c>
      <c r="L173" s="69" t="s">
        <v>90</v>
      </c>
      <c r="M173" s="92" t="s">
        <v>293</v>
      </c>
      <c r="N173" s="69" t="s">
        <v>2117</v>
      </c>
      <c r="O173" s="71">
        <v>1475000</v>
      </c>
      <c r="P173" s="71">
        <v>0</v>
      </c>
    </row>
    <row r="174" spans="1:16" ht="43.2" x14ac:dyDescent="0.3">
      <c r="A174" s="92"/>
      <c r="B174" s="92"/>
      <c r="C174" s="91" t="s">
        <v>2853</v>
      </c>
      <c r="D174" s="93" t="s">
        <v>714</v>
      </c>
      <c r="E174" s="91" t="s">
        <v>714</v>
      </c>
      <c r="F174" s="93" t="s">
        <v>714</v>
      </c>
      <c r="G174" s="91" t="s">
        <v>635</v>
      </c>
      <c r="H174" s="72" t="s">
        <v>2740</v>
      </c>
      <c r="I174" s="95">
        <v>44992</v>
      </c>
      <c r="J174" s="69" t="s">
        <v>2476</v>
      </c>
      <c r="K174" s="70">
        <v>44965</v>
      </c>
      <c r="L174" s="69" t="s">
        <v>49</v>
      </c>
      <c r="M174" s="69" t="s">
        <v>48</v>
      </c>
      <c r="N174" s="69" t="s">
        <v>2474</v>
      </c>
      <c r="O174" s="71">
        <v>780000</v>
      </c>
      <c r="P174" s="71">
        <v>0</v>
      </c>
    </row>
    <row r="175" spans="1:16" ht="43.2" x14ac:dyDescent="0.3">
      <c r="A175" s="92"/>
      <c r="B175" s="92"/>
      <c r="C175" s="92"/>
      <c r="D175" s="92"/>
      <c r="E175" s="92"/>
      <c r="F175" s="92"/>
      <c r="G175" s="92"/>
      <c r="H175" s="72" t="s">
        <v>2742</v>
      </c>
      <c r="I175" s="97">
        <v>44992</v>
      </c>
      <c r="J175" s="69" t="s">
        <v>2481</v>
      </c>
      <c r="K175" s="70">
        <v>44980</v>
      </c>
      <c r="L175" s="91" t="s">
        <v>354</v>
      </c>
      <c r="M175" s="91" t="s">
        <v>1446</v>
      </c>
      <c r="N175" s="69" t="s">
        <v>2479</v>
      </c>
      <c r="O175" s="71">
        <v>924000</v>
      </c>
      <c r="P175" s="71">
        <v>0</v>
      </c>
    </row>
    <row r="176" spans="1:16" ht="43.2" x14ac:dyDescent="0.3">
      <c r="A176" s="92"/>
      <c r="B176" s="92"/>
      <c r="C176" s="92"/>
      <c r="D176" s="92"/>
      <c r="E176" s="92"/>
      <c r="F176" s="92"/>
      <c r="G176" s="92"/>
      <c r="H176" s="72" t="s">
        <v>2744</v>
      </c>
      <c r="I176" s="97">
        <v>44992</v>
      </c>
      <c r="J176" s="69" t="s">
        <v>2484</v>
      </c>
      <c r="K176" s="70">
        <v>44981</v>
      </c>
      <c r="L176" s="92" t="s">
        <v>354</v>
      </c>
      <c r="M176" s="92" t="s">
        <v>1446</v>
      </c>
      <c r="N176" s="69" t="s">
        <v>2482</v>
      </c>
      <c r="O176" s="71">
        <v>660000</v>
      </c>
      <c r="P176" s="71">
        <v>0</v>
      </c>
    </row>
    <row r="177" spans="1:16" x14ac:dyDescent="0.3">
      <c r="A177" s="92"/>
      <c r="B177" s="91" t="s">
        <v>2443</v>
      </c>
      <c r="C177" s="92"/>
      <c r="D177" s="92"/>
      <c r="E177" s="92"/>
      <c r="F177" s="92"/>
      <c r="G177" s="92"/>
      <c r="H177" s="92"/>
      <c r="I177" s="92"/>
      <c r="J177" s="92"/>
      <c r="K177" s="92"/>
      <c r="L177" s="92"/>
      <c r="M177" s="92"/>
      <c r="N177" s="92"/>
      <c r="O177" s="71">
        <v>60797992</v>
      </c>
      <c r="P177" s="71">
        <v>0</v>
      </c>
    </row>
    <row r="178" spans="1:16" x14ac:dyDescent="0.3">
      <c r="A178" s="91" t="s">
        <v>2444</v>
      </c>
      <c r="B178" s="92"/>
      <c r="C178" s="92"/>
      <c r="D178" s="92"/>
      <c r="E178" s="92"/>
      <c r="F178" s="92"/>
      <c r="G178" s="92"/>
      <c r="H178" s="92"/>
      <c r="I178" s="92"/>
      <c r="J178" s="92"/>
      <c r="K178" s="92"/>
      <c r="L178" s="92"/>
      <c r="M178" s="92"/>
      <c r="N178" s="92"/>
      <c r="O178" s="71">
        <v>157268895</v>
      </c>
      <c r="P178" s="71">
        <v>476240</v>
      </c>
    </row>
    <row r="179" spans="1:16" ht="43.2" x14ac:dyDescent="0.3">
      <c r="A179" s="91" t="s">
        <v>82</v>
      </c>
      <c r="B179" s="91" t="s">
        <v>83</v>
      </c>
      <c r="C179" s="91" t="s">
        <v>714</v>
      </c>
      <c r="D179" s="93" t="s">
        <v>714</v>
      </c>
      <c r="E179" s="91" t="s">
        <v>714</v>
      </c>
      <c r="F179" s="93" t="s">
        <v>714</v>
      </c>
      <c r="G179" s="91" t="s">
        <v>714</v>
      </c>
      <c r="H179" s="98" t="s">
        <v>2855</v>
      </c>
      <c r="I179" s="98" t="s">
        <v>714</v>
      </c>
      <c r="J179" s="69" t="s">
        <v>3678</v>
      </c>
      <c r="K179" s="70">
        <v>45029</v>
      </c>
      <c r="L179" s="91" t="s">
        <v>3673</v>
      </c>
      <c r="M179" s="91" t="s">
        <v>327</v>
      </c>
      <c r="N179" s="69" t="s">
        <v>3675</v>
      </c>
      <c r="O179" s="71">
        <v>580000</v>
      </c>
      <c r="P179" s="71">
        <v>0</v>
      </c>
    </row>
    <row r="180" spans="1:16" ht="43.2" x14ac:dyDescent="0.3">
      <c r="A180" s="92"/>
      <c r="B180" s="92"/>
      <c r="C180" s="92"/>
      <c r="D180" s="92"/>
      <c r="E180" s="92"/>
      <c r="F180" s="92"/>
      <c r="G180" s="92"/>
      <c r="H180" s="96"/>
      <c r="I180" s="96"/>
      <c r="J180" s="69" t="s">
        <v>3681</v>
      </c>
      <c r="K180" s="70">
        <v>45033</v>
      </c>
      <c r="L180" s="92" t="s">
        <v>3673</v>
      </c>
      <c r="M180" s="92" t="s">
        <v>327</v>
      </c>
      <c r="N180" s="69" t="s">
        <v>3679</v>
      </c>
      <c r="O180" s="71">
        <v>1605000</v>
      </c>
      <c r="P180" s="71">
        <v>0</v>
      </c>
    </row>
    <row r="181" spans="1:16" ht="57.6" x14ac:dyDescent="0.3">
      <c r="A181" s="92"/>
      <c r="B181" s="92"/>
      <c r="C181" s="92"/>
      <c r="D181" s="92"/>
      <c r="E181" s="92"/>
      <c r="F181" s="92"/>
      <c r="G181" s="92"/>
      <c r="H181" s="96"/>
      <c r="I181" s="96"/>
      <c r="J181" s="69" t="s">
        <v>3684</v>
      </c>
      <c r="K181" s="70">
        <v>45048</v>
      </c>
      <c r="L181" s="91" t="s">
        <v>84</v>
      </c>
      <c r="M181" s="91" t="s">
        <v>81</v>
      </c>
      <c r="N181" s="69" t="s">
        <v>3682</v>
      </c>
      <c r="O181" s="71">
        <v>310375</v>
      </c>
      <c r="P181" s="71">
        <v>0</v>
      </c>
    </row>
    <row r="182" spans="1:16" ht="57.6" x14ac:dyDescent="0.3">
      <c r="A182" s="92"/>
      <c r="B182" s="92"/>
      <c r="C182" s="92"/>
      <c r="D182" s="92"/>
      <c r="E182" s="92"/>
      <c r="F182" s="92"/>
      <c r="G182" s="92"/>
      <c r="H182" s="96"/>
      <c r="I182" s="96"/>
      <c r="J182" s="69" t="s">
        <v>3687</v>
      </c>
      <c r="K182" s="70">
        <v>45042</v>
      </c>
      <c r="L182" s="92" t="s">
        <v>84</v>
      </c>
      <c r="M182" s="92" t="s">
        <v>81</v>
      </c>
      <c r="N182" s="69" t="s">
        <v>3685</v>
      </c>
      <c r="O182" s="71">
        <v>47730</v>
      </c>
      <c r="P182" s="71">
        <v>0</v>
      </c>
    </row>
    <row r="183" spans="1:16" ht="43.2" x14ac:dyDescent="0.3">
      <c r="A183" s="92"/>
      <c r="B183" s="92"/>
      <c r="C183" s="92"/>
      <c r="D183" s="92"/>
      <c r="E183" s="92"/>
      <c r="F183" s="92"/>
      <c r="G183" s="92"/>
      <c r="H183" s="96"/>
      <c r="I183" s="96"/>
      <c r="J183" s="69" t="s">
        <v>3690</v>
      </c>
      <c r="K183" s="93">
        <v>45028</v>
      </c>
      <c r="L183" s="69" t="s">
        <v>1774</v>
      </c>
      <c r="M183" s="69" t="s">
        <v>113</v>
      </c>
      <c r="N183" s="69" t="s">
        <v>3688</v>
      </c>
      <c r="O183" s="71">
        <v>4247000</v>
      </c>
      <c r="P183" s="71">
        <v>0</v>
      </c>
    </row>
    <row r="184" spans="1:16" ht="43.2" x14ac:dyDescent="0.3">
      <c r="A184" s="92"/>
      <c r="B184" s="92"/>
      <c r="C184" s="92"/>
      <c r="D184" s="92"/>
      <c r="E184" s="92"/>
      <c r="F184" s="92"/>
      <c r="G184" s="92"/>
      <c r="H184" s="96"/>
      <c r="I184" s="96"/>
      <c r="J184" s="69" t="s">
        <v>3693</v>
      </c>
      <c r="K184" s="94">
        <v>45028</v>
      </c>
      <c r="L184" s="69" t="s">
        <v>654</v>
      </c>
      <c r="M184" s="69" t="s">
        <v>158</v>
      </c>
      <c r="N184" s="69" t="s">
        <v>3691</v>
      </c>
      <c r="O184" s="71">
        <v>4450500</v>
      </c>
      <c r="P184" s="71">
        <v>0</v>
      </c>
    </row>
    <row r="185" spans="1:16" ht="28.8" x14ac:dyDescent="0.3">
      <c r="A185" s="92"/>
      <c r="B185" s="92"/>
      <c r="C185" s="92"/>
      <c r="D185" s="92"/>
      <c r="E185" s="92"/>
      <c r="F185" s="92"/>
      <c r="G185" s="92"/>
      <c r="H185" s="96"/>
      <c r="I185" s="96"/>
      <c r="J185" s="69" t="s">
        <v>3141</v>
      </c>
      <c r="K185" s="93">
        <v>44987</v>
      </c>
      <c r="L185" s="91" t="s">
        <v>354</v>
      </c>
      <c r="M185" s="91" t="s">
        <v>160</v>
      </c>
      <c r="N185" s="69" t="s">
        <v>3139</v>
      </c>
      <c r="O185" s="71">
        <v>198000</v>
      </c>
      <c r="P185" s="71">
        <v>0</v>
      </c>
    </row>
    <row r="186" spans="1:16" ht="28.8" x14ac:dyDescent="0.3">
      <c r="A186" s="92"/>
      <c r="B186" s="92"/>
      <c r="C186" s="92"/>
      <c r="D186" s="92"/>
      <c r="E186" s="92"/>
      <c r="F186" s="92"/>
      <c r="G186" s="92"/>
      <c r="H186" s="96"/>
      <c r="I186" s="96"/>
      <c r="J186" s="69" t="s">
        <v>3144</v>
      </c>
      <c r="K186" s="94">
        <v>44987</v>
      </c>
      <c r="L186" s="92" t="s">
        <v>354</v>
      </c>
      <c r="M186" s="92" t="s">
        <v>160</v>
      </c>
      <c r="N186" s="69" t="s">
        <v>3142</v>
      </c>
      <c r="O186" s="71">
        <v>180000</v>
      </c>
      <c r="P186" s="71">
        <v>0</v>
      </c>
    </row>
    <row r="187" spans="1:16" ht="28.8" x14ac:dyDescent="0.3">
      <c r="A187" s="92"/>
      <c r="B187" s="92"/>
      <c r="C187" s="92"/>
      <c r="D187" s="92"/>
      <c r="E187" s="92"/>
      <c r="F187" s="92"/>
      <c r="G187" s="92"/>
      <c r="H187" s="96"/>
      <c r="I187" s="96"/>
      <c r="J187" s="69" t="s">
        <v>3147</v>
      </c>
      <c r="K187" s="93">
        <v>44988</v>
      </c>
      <c r="L187" s="92" t="s">
        <v>354</v>
      </c>
      <c r="M187" s="92" t="s">
        <v>160</v>
      </c>
      <c r="N187" s="69" t="s">
        <v>3145</v>
      </c>
      <c r="O187" s="71">
        <v>154000</v>
      </c>
      <c r="P187" s="71">
        <v>0</v>
      </c>
    </row>
    <row r="188" spans="1:16" ht="28.8" x14ac:dyDescent="0.3">
      <c r="A188" s="92"/>
      <c r="B188" s="92"/>
      <c r="C188" s="92"/>
      <c r="D188" s="92"/>
      <c r="E188" s="92"/>
      <c r="F188" s="92"/>
      <c r="G188" s="92"/>
      <c r="H188" s="96"/>
      <c r="I188" s="96"/>
      <c r="J188" s="69" t="s">
        <v>3150</v>
      </c>
      <c r="K188" s="94">
        <v>44988</v>
      </c>
      <c r="L188" s="92" t="s">
        <v>354</v>
      </c>
      <c r="M188" s="92" t="s">
        <v>160</v>
      </c>
      <c r="N188" s="69" t="s">
        <v>3148</v>
      </c>
      <c r="O188" s="71">
        <v>140000</v>
      </c>
      <c r="P188" s="71">
        <v>0</v>
      </c>
    </row>
    <row r="189" spans="1:16" ht="43.2" x14ac:dyDescent="0.3">
      <c r="A189" s="92"/>
      <c r="B189" s="92"/>
      <c r="C189" s="92"/>
      <c r="D189" s="92"/>
      <c r="E189" s="92"/>
      <c r="F189" s="92"/>
      <c r="G189" s="92"/>
      <c r="H189" s="96"/>
      <c r="I189" s="96"/>
      <c r="J189" s="69" t="s">
        <v>3154</v>
      </c>
      <c r="K189" s="70">
        <v>44991</v>
      </c>
      <c r="L189" s="69" t="s">
        <v>84</v>
      </c>
      <c r="M189" s="69" t="s">
        <v>81</v>
      </c>
      <c r="N189" s="69" t="s">
        <v>3152</v>
      </c>
      <c r="O189" s="71">
        <v>318083</v>
      </c>
      <c r="P189" s="71">
        <v>0</v>
      </c>
    </row>
    <row r="190" spans="1:16" ht="28.8" x14ac:dyDescent="0.3">
      <c r="A190" s="92"/>
      <c r="B190" s="92"/>
      <c r="C190" s="92"/>
      <c r="D190" s="92"/>
      <c r="E190" s="92"/>
      <c r="F190" s="92"/>
      <c r="G190" s="92"/>
      <c r="H190" s="96"/>
      <c r="I190" s="96"/>
      <c r="J190" s="69" t="s">
        <v>3458</v>
      </c>
      <c r="K190" s="70">
        <v>45008</v>
      </c>
      <c r="L190" s="69" t="s">
        <v>1964</v>
      </c>
      <c r="M190" s="91" t="s">
        <v>111</v>
      </c>
      <c r="N190" s="69" t="s">
        <v>3456</v>
      </c>
      <c r="O190" s="71">
        <v>1487100</v>
      </c>
      <c r="P190" s="71">
        <v>29742</v>
      </c>
    </row>
    <row r="191" spans="1:16" ht="28.8" x14ac:dyDescent="0.3">
      <c r="A191" s="92"/>
      <c r="B191" s="92"/>
      <c r="C191" s="92"/>
      <c r="D191" s="92"/>
      <c r="E191" s="92"/>
      <c r="F191" s="92"/>
      <c r="G191" s="92"/>
      <c r="H191" s="96"/>
      <c r="I191" s="96"/>
      <c r="J191" s="69" t="s">
        <v>3462</v>
      </c>
      <c r="K191" s="93">
        <v>45012</v>
      </c>
      <c r="L191" s="69" t="s">
        <v>90</v>
      </c>
      <c r="M191" s="92" t="s">
        <v>111</v>
      </c>
      <c r="N191" s="69" t="s">
        <v>3460</v>
      </c>
      <c r="O191" s="71">
        <v>1500000</v>
      </c>
      <c r="P191" s="71">
        <v>0</v>
      </c>
    </row>
    <row r="192" spans="1:16" ht="28.8" x14ac:dyDescent="0.3">
      <c r="A192" s="92"/>
      <c r="B192" s="92"/>
      <c r="C192" s="92"/>
      <c r="D192" s="92"/>
      <c r="E192" s="92"/>
      <c r="F192" s="92"/>
      <c r="G192" s="92"/>
      <c r="H192" s="96"/>
      <c r="I192" s="96"/>
      <c r="J192" s="69" t="s">
        <v>3466</v>
      </c>
      <c r="K192" s="94">
        <v>45012</v>
      </c>
      <c r="L192" s="69" t="s">
        <v>89</v>
      </c>
      <c r="M192" s="92" t="s">
        <v>111</v>
      </c>
      <c r="N192" s="69" t="s">
        <v>3464</v>
      </c>
      <c r="O192" s="71">
        <v>980000</v>
      </c>
      <c r="P192" s="71">
        <v>0</v>
      </c>
    </row>
    <row r="193" spans="1:16" ht="43.2" x14ac:dyDescent="0.3">
      <c r="A193" s="92"/>
      <c r="B193" s="92"/>
      <c r="C193" s="92"/>
      <c r="D193" s="92"/>
      <c r="E193" s="92"/>
      <c r="F193" s="92"/>
      <c r="G193" s="92"/>
      <c r="H193" s="96"/>
      <c r="I193" s="96"/>
      <c r="J193" s="69" t="s">
        <v>3469</v>
      </c>
      <c r="K193" s="70">
        <v>45009</v>
      </c>
      <c r="L193" s="69" t="s">
        <v>84</v>
      </c>
      <c r="M193" s="69" t="s">
        <v>185</v>
      </c>
      <c r="N193" s="69" t="s">
        <v>3467</v>
      </c>
      <c r="O193" s="71">
        <v>47730</v>
      </c>
      <c r="P193" s="71">
        <v>0</v>
      </c>
    </row>
    <row r="194" spans="1:16" ht="28.8" x14ac:dyDescent="0.3">
      <c r="A194" s="92"/>
      <c r="B194" s="92"/>
      <c r="C194" s="92"/>
      <c r="D194" s="92"/>
      <c r="E194" s="92"/>
      <c r="F194" s="92"/>
      <c r="G194" s="92"/>
      <c r="H194" s="96"/>
      <c r="I194" s="96"/>
      <c r="J194" s="69" t="s">
        <v>3473</v>
      </c>
      <c r="K194" s="70">
        <v>45002</v>
      </c>
      <c r="L194" s="69" t="s">
        <v>1964</v>
      </c>
      <c r="M194" s="69" t="s">
        <v>160</v>
      </c>
      <c r="N194" s="69" t="s">
        <v>3471</v>
      </c>
      <c r="O194" s="71">
        <v>1485800</v>
      </c>
      <c r="P194" s="71">
        <v>29716</v>
      </c>
    </row>
    <row r="195" spans="1:16" ht="43.2" x14ac:dyDescent="0.3">
      <c r="A195" s="92"/>
      <c r="B195" s="92"/>
      <c r="C195" s="92"/>
      <c r="D195" s="92"/>
      <c r="E195" s="92"/>
      <c r="F195" s="92"/>
      <c r="G195" s="92"/>
      <c r="H195" s="96"/>
      <c r="I195" s="96"/>
      <c r="J195" s="69" t="s">
        <v>3476</v>
      </c>
      <c r="K195" s="70">
        <v>45019</v>
      </c>
      <c r="L195" s="69" t="s">
        <v>84</v>
      </c>
      <c r="M195" s="69" t="s">
        <v>81</v>
      </c>
      <c r="N195" s="69" t="s">
        <v>3474</v>
      </c>
      <c r="O195" s="71">
        <v>318184</v>
      </c>
      <c r="P195" s="71">
        <v>0</v>
      </c>
    </row>
    <row r="196" spans="1:16" ht="43.2" x14ac:dyDescent="0.3">
      <c r="A196" s="92"/>
      <c r="B196" s="92"/>
      <c r="C196" s="92"/>
      <c r="D196" s="92"/>
      <c r="E196" s="92"/>
      <c r="F196" s="92"/>
      <c r="G196" s="92"/>
      <c r="H196" s="96"/>
      <c r="I196" s="96"/>
      <c r="J196" s="69" t="s">
        <v>3479</v>
      </c>
      <c r="K196" s="93">
        <v>45022</v>
      </c>
      <c r="L196" s="69" t="s">
        <v>1774</v>
      </c>
      <c r="M196" s="69" t="s">
        <v>113</v>
      </c>
      <c r="N196" s="69" t="s">
        <v>3477</v>
      </c>
      <c r="O196" s="71">
        <v>22536260</v>
      </c>
      <c r="P196" s="71">
        <v>0</v>
      </c>
    </row>
    <row r="197" spans="1:16" ht="43.2" x14ac:dyDescent="0.3">
      <c r="A197" s="92"/>
      <c r="B197" s="92"/>
      <c r="C197" s="92"/>
      <c r="D197" s="92"/>
      <c r="E197" s="92"/>
      <c r="F197" s="92"/>
      <c r="G197" s="92"/>
      <c r="H197" s="96"/>
      <c r="I197" s="96"/>
      <c r="J197" s="69" t="s">
        <v>3482</v>
      </c>
      <c r="K197" s="94">
        <v>45022</v>
      </c>
      <c r="L197" s="69" t="s">
        <v>654</v>
      </c>
      <c r="M197" s="69" t="s">
        <v>158</v>
      </c>
      <c r="N197" s="69" t="s">
        <v>3480</v>
      </c>
      <c r="O197" s="71">
        <v>9070200</v>
      </c>
      <c r="P197" s="71">
        <v>0</v>
      </c>
    </row>
    <row r="198" spans="1:16" ht="43.2" x14ac:dyDescent="0.3">
      <c r="A198" s="92"/>
      <c r="B198" s="92"/>
      <c r="C198" s="92"/>
      <c r="D198" s="92"/>
      <c r="E198" s="92"/>
      <c r="F198" s="92"/>
      <c r="G198" s="92"/>
      <c r="H198" s="96"/>
      <c r="I198" s="96"/>
      <c r="J198" s="69" t="s">
        <v>4035</v>
      </c>
      <c r="K198" s="93">
        <v>45077</v>
      </c>
      <c r="L198" s="69" t="s">
        <v>3673</v>
      </c>
      <c r="M198" s="69" t="s">
        <v>327</v>
      </c>
      <c r="N198" s="69" t="s">
        <v>4033</v>
      </c>
      <c r="O198" s="71">
        <v>12909700</v>
      </c>
      <c r="P198" s="71">
        <v>0</v>
      </c>
    </row>
    <row r="199" spans="1:16" ht="43.2" x14ac:dyDescent="0.3">
      <c r="A199" s="92"/>
      <c r="B199" s="92"/>
      <c r="C199" s="92"/>
      <c r="D199" s="92"/>
      <c r="E199" s="92"/>
      <c r="F199" s="92"/>
      <c r="G199" s="92"/>
      <c r="H199" s="96"/>
      <c r="I199" s="96"/>
      <c r="J199" s="69" t="s">
        <v>4038</v>
      </c>
      <c r="K199" s="94">
        <v>45077</v>
      </c>
      <c r="L199" s="69" t="s">
        <v>84</v>
      </c>
      <c r="M199" s="69" t="s">
        <v>1481</v>
      </c>
      <c r="N199" s="69" t="s">
        <v>4036</v>
      </c>
      <c r="O199" s="71">
        <v>314528</v>
      </c>
      <c r="P199" s="71">
        <v>0</v>
      </c>
    </row>
    <row r="200" spans="1:16" ht="43.2" x14ac:dyDescent="0.3">
      <c r="A200" s="92"/>
      <c r="B200" s="92"/>
      <c r="C200" s="91" t="s">
        <v>369</v>
      </c>
      <c r="D200" s="93">
        <v>44958</v>
      </c>
      <c r="E200" s="91" t="s">
        <v>1497</v>
      </c>
      <c r="F200" s="93">
        <v>44958</v>
      </c>
      <c r="G200" s="91" t="s">
        <v>235</v>
      </c>
      <c r="H200" s="72" t="s">
        <v>617</v>
      </c>
      <c r="I200" s="95">
        <v>44956</v>
      </c>
      <c r="J200" s="69" t="s">
        <v>215</v>
      </c>
      <c r="K200" s="70">
        <v>44944</v>
      </c>
      <c r="L200" s="91" t="s">
        <v>654</v>
      </c>
      <c r="M200" s="91" t="s">
        <v>158</v>
      </c>
      <c r="N200" s="69" t="s">
        <v>658</v>
      </c>
      <c r="O200" s="71">
        <v>3862000</v>
      </c>
      <c r="P200" s="71">
        <v>0</v>
      </c>
    </row>
    <row r="201" spans="1:16" ht="43.2" x14ac:dyDescent="0.3">
      <c r="A201" s="92"/>
      <c r="B201" s="92"/>
      <c r="C201" s="92"/>
      <c r="D201" s="92"/>
      <c r="E201" s="92"/>
      <c r="F201" s="92"/>
      <c r="G201" s="92"/>
      <c r="H201" s="72" t="s">
        <v>613</v>
      </c>
      <c r="I201" s="97">
        <v>44956</v>
      </c>
      <c r="J201" s="69" t="s">
        <v>220</v>
      </c>
      <c r="K201" s="70">
        <v>44938</v>
      </c>
      <c r="L201" s="92" t="s">
        <v>654</v>
      </c>
      <c r="M201" s="92" t="s">
        <v>158</v>
      </c>
      <c r="N201" s="69" t="s">
        <v>656</v>
      </c>
      <c r="O201" s="71">
        <v>5275000</v>
      </c>
      <c r="P201" s="71">
        <v>0</v>
      </c>
    </row>
    <row r="202" spans="1:16" ht="43.2" x14ac:dyDescent="0.3">
      <c r="A202" s="92"/>
      <c r="B202" s="92"/>
      <c r="C202" s="92"/>
      <c r="D202" s="92"/>
      <c r="E202" s="92"/>
      <c r="F202" s="92"/>
      <c r="G202" s="92"/>
      <c r="H202" s="72" t="s">
        <v>609</v>
      </c>
      <c r="I202" s="97">
        <v>44956</v>
      </c>
      <c r="J202" s="69" t="s">
        <v>221</v>
      </c>
      <c r="K202" s="70">
        <v>44937</v>
      </c>
      <c r="L202" s="91" t="s">
        <v>354</v>
      </c>
      <c r="M202" s="91" t="s">
        <v>115</v>
      </c>
      <c r="N202" s="69" t="s">
        <v>652</v>
      </c>
      <c r="O202" s="71">
        <v>720000</v>
      </c>
      <c r="P202" s="71">
        <v>0</v>
      </c>
    </row>
    <row r="203" spans="1:16" ht="43.2" x14ac:dyDescent="0.3">
      <c r="A203" s="92"/>
      <c r="B203" s="92"/>
      <c r="C203" s="92"/>
      <c r="D203" s="92"/>
      <c r="E203" s="92"/>
      <c r="F203" s="92"/>
      <c r="G203" s="92"/>
      <c r="H203" s="72" t="s">
        <v>607</v>
      </c>
      <c r="I203" s="97">
        <v>44956</v>
      </c>
      <c r="J203" s="69" t="s">
        <v>201</v>
      </c>
      <c r="K203" s="70">
        <v>44936</v>
      </c>
      <c r="L203" s="92" t="s">
        <v>354</v>
      </c>
      <c r="M203" s="92" t="s">
        <v>115</v>
      </c>
      <c r="N203" s="69" t="s">
        <v>650</v>
      </c>
      <c r="O203" s="71">
        <v>840000</v>
      </c>
      <c r="P203" s="71">
        <v>0</v>
      </c>
    </row>
    <row r="204" spans="1:16" ht="43.2" x14ac:dyDescent="0.3">
      <c r="A204" s="92"/>
      <c r="B204" s="92"/>
      <c r="C204" s="92"/>
      <c r="D204" s="92"/>
      <c r="E204" s="92"/>
      <c r="F204" s="92"/>
      <c r="G204" s="92"/>
      <c r="H204" s="72" t="s">
        <v>603</v>
      </c>
      <c r="I204" s="97">
        <v>44956</v>
      </c>
      <c r="J204" s="69" t="s">
        <v>222</v>
      </c>
      <c r="K204" s="70">
        <v>44950</v>
      </c>
      <c r="L204" s="91" t="s">
        <v>84</v>
      </c>
      <c r="M204" s="91" t="s">
        <v>185</v>
      </c>
      <c r="N204" s="69" t="s">
        <v>645</v>
      </c>
      <c r="O204" s="71">
        <v>47730</v>
      </c>
      <c r="P204" s="71">
        <v>0</v>
      </c>
    </row>
    <row r="205" spans="1:16" ht="57.6" x14ac:dyDescent="0.3">
      <c r="A205" s="92"/>
      <c r="B205" s="92"/>
      <c r="C205" s="92"/>
      <c r="D205" s="92"/>
      <c r="E205" s="92"/>
      <c r="F205" s="92"/>
      <c r="G205" s="92"/>
      <c r="H205" s="72" t="s">
        <v>586</v>
      </c>
      <c r="I205" s="97">
        <v>44956</v>
      </c>
      <c r="J205" s="69" t="s">
        <v>223</v>
      </c>
      <c r="K205" s="70">
        <v>44931</v>
      </c>
      <c r="L205" s="92" t="s">
        <v>84</v>
      </c>
      <c r="M205" s="92" t="s">
        <v>185</v>
      </c>
      <c r="N205" s="69" t="s">
        <v>641</v>
      </c>
      <c r="O205" s="71">
        <v>325952</v>
      </c>
      <c r="P205" s="71">
        <v>0</v>
      </c>
    </row>
    <row r="206" spans="1:16" ht="43.2" x14ac:dyDescent="0.3">
      <c r="A206" s="92"/>
      <c r="B206" s="92"/>
      <c r="C206" s="91" t="s">
        <v>2437</v>
      </c>
      <c r="D206" s="93">
        <v>44972</v>
      </c>
      <c r="E206" s="91" t="s">
        <v>2436</v>
      </c>
      <c r="F206" s="93">
        <v>44973</v>
      </c>
      <c r="G206" s="91" t="s">
        <v>182</v>
      </c>
      <c r="H206" s="72" t="s">
        <v>1773</v>
      </c>
      <c r="I206" s="95">
        <v>44971</v>
      </c>
      <c r="J206" s="69" t="s">
        <v>1781</v>
      </c>
      <c r="K206" s="70">
        <v>44959</v>
      </c>
      <c r="L206" s="69" t="s">
        <v>654</v>
      </c>
      <c r="M206" s="69" t="s">
        <v>158</v>
      </c>
      <c r="N206" s="69" t="s">
        <v>1779</v>
      </c>
      <c r="O206" s="71">
        <v>895000</v>
      </c>
      <c r="P206" s="71">
        <v>0</v>
      </c>
    </row>
    <row r="207" spans="1:16" ht="43.2" x14ac:dyDescent="0.3">
      <c r="A207" s="92"/>
      <c r="B207" s="92"/>
      <c r="C207" s="92"/>
      <c r="D207" s="92"/>
      <c r="E207" s="92"/>
      <c r="F207" s="92"/>
      <c r="G207" s="92"/>
      <c r="H207" s="72" t="s">
        <v>1769</v>
      </c>
      <c r="I207" s="97">
        <v>44971</v>
      </c>
      <c r="J207" s="69" t="s">
        <v>1778</v>
      </c>
      <c r="K207" s="70">
        <v>44963</v>
      </c>
      <c r="L207" s="69" t="s">
        <v>1774</v>
      </c>
      <c r="M207" s="69" t="s">
        <v>113</v>
      </c>
      <c r="N207" s="69" t="s">
        <v>1776</v>
      </c>
      <c r="O207" s="71">
        <v>5150000</v>
      </c>
      <c r="P207" s="71">
        <v>0</v>
      </c>
    </row>
    <row r="208" spans="1:16" ht="43.2" x14ac:dyDescent="0.3">
      <c r="A208" s="92"/>
      <c r="B208" s="92"/>
      <c r="C208" s="92"/>
      <c r="D208" s="92"/>
      <c r="E208" s="92"/>
      <c r="F208" s="92"/>
      <c r="G208" s="92"/>
      <c r="H208" s="72" t="s">
        <v>1785</v>
      </c>
      <c r="I208" s="97">
        <v>44971</v>
      </c>
      <c r="J208" s="69" t="s">
        <v>1773</v>
      </c>
      <c r="K208" s="70">
        <v>44960</v>
      </c>
      <c r="L208" s="91" t="s">
        <v>354</v>
      </c>
      <c r="M208" s="91" t="s">
        <v>160</v>
      </c>
      <c r="N208" s="69" t="s">
        <v>1771</v>
      </c>
      <c r="O208" s="71">
        <v>480000</v>
      </c>
      <c r="P208" s="71">
        <v>0</v>
      </c>
    </row>
    <row r="209" spans="1:16" ht="43.2" x14ac:dyDescent="0.3">
      <c r="A209" s="92"/>
      <c r="B209" s="92"/>
      <c r="C209" s="92"/>
      <c r="D209" s="92"/>
      <c r="E209" s="92"/>
      <c r="F209" s="92"/>
      <c r="G209" s="92"/>
      <c r="H209" s="72" t="s">
        <v>1788</v>
      </c>
      <c r="I209" s="97">
        <v>44971</v>
      </c>
      <c r="J209" s="69" t="s">
        <v>1769</v>
      </c>
      <c r="K209" s="70">
        <v>44959</v>
      </c>
      <c r="L209" s="92" t="s">
        <v>354</v>
      </c>
      <c r="M209" s="92" t="s">
        <v>160</v>
      </c>
      <c r="N209" s="69" t="s">
        <v>1766</v>
      </c>
      <c r="O209" s="71">
        <v>748000</v>
      </c>
      <c r="P209" s="71">
        <v>0</v>
      </c>
    </row>
    <row r="210" spans="1:16" ht="43.2" x14ac:dyDescent="0.3">
      <c r="A210" s="92"/>
      <c r="B210" s="92"/>
      <c r="C210" s="91" t="s">
        <v>2271</v>
      </c>
      <c r="D210" s="93">
        <v>44980</v>
      </c>
      <c r="E210" s="91" t="s">
        <v>2434</v>
      </c>
      <c r="F210" s="93">
        <v>44981</v>
      </c>
      <c r="G210" s="91" t="s">
        <v>220</v>
      </c>
      <c r="H210" s="72" t="s">
        <v>2423</v>
      </c>
      <c r="I210" s="95">
        <v>44979</v>
      </c>
      <c r="J210" s="69" t="s">
        <v>2195</v>
      </c>
      <c r="K210" s="70">
        <v>44958</v>
      </c>
      <c r="L210" s="91" t="s">
        <v>89</v>
      </c>
      <c r="M210" s="92" t="s">
        <v>160</v>
      </c>
      <c r="N210" s="69" t="s">
        <v>2193</v>
      </c>
      <c r="O210" s="71">
        <v>946000</v>
      </c>
      <c r="P210" s="71">
        <v>0</v>
      </c>
    </row>
    <row r="211" spans="1:16" ht="28.8" x14ac:dyDescent="0.3">
      <c r="A211" s="92"/>
      <c r="B211" s="92"/>
      <c r="C211" s="92"/>
      <c r="D211" s="92"/>
      <c r="E211" s="92"/>
      <c r="F211" s="92"/>
      <c r="G211" s="92"/>
      <c r="H211" s="72" t="s">
        <v>2427</v>
      </c>
      <c r="I211" s="97">
        <v>44979</v>
      </c>
      <c r="J211" s="69" t="s">
        <v>2203</v>
      </c>
      <c r="K211" s="70">
        <v>44957</v>
      </c>
      <c r="L211" s="92" t="s">
        <v>89</v>
      </c>
      <c r="M211" s="69" t="s">
        <v>115</v>
      </c>
      <c r="N211" s="69" t="s">
        <v>2201</v>
      </c>
      <c r="O211" s="71">
        <v>996000</v>
      </c>
      <c r="P211" s="71">
        <v>0</v>
      </c>
    </row>
    <row r="212" spans="1:16" ht="43.2" x14ac:dyDescent="0.3">
      <c r="A212" s="92"/>
      <c r="B212" s="92"/>
      <c r="C212" s="92"/>
      <c r="D212" s="92"/>
      <c r="E212" s="92"/>
      <c r="F212" s="92"/>
      <c r="G212" s="92"/>
      <c r="H212" s="72" t="s">
        <v>1914</v>
      </c>
      <c r="I212" s="97">
        <v>44979</v>
      </c>
      <c r="J212" s="69" t="s">
        <v>2136</v>
      </c>
      <c r="K212" s="70">
        <v>44958</v>
      </c>
      <c r="L212" s="69" t="s">
        <v>84</v>
      </c>
      <c r="M212" s="69" t="s">
        <v>185</v>
      </c>
      <c r="N212" s="69" t="s">
        <v>2134</v>
      </c>
      <c r="O212" s="71">
        <v>314448</v>
      </c>
      <c r="P212" s="71">
        <v>0</v>
      </c>
    </row>
    <row r="213" spans="1:16" ht="28.8" x14ac:dyDescent="0.3">
      <c r="A213" s="92"/>
      <c r="B213" s="92"/>
      <c r="C213" s="92"/>
      <c r="D213" s="92"/>
      <c r="E213" s="92"/>
      <c r="F213" s="92"/>
      <c r="G213" s="92"/>
      <c r="H213" s="72" t="s">
        <v>2421</v>
      </c>
      <c r="I213" s="97">
        <v>44979</v>
      </c>
      <c r="J213" s="69" t="s">
        <v>2191</v>
      </c>
      <c r="K213" s="70">
        <v>44970</v>
      </c>
      <c r="L213" s="69" t="s">
        <v>354</v>
      </c>
      <c r="M213" s="91" t="s">
        <v>160</v>
      </c>
      <c r="N213" s="69" t="s">
        <v>2189</v>
      </c>
      <c r="O213" s="71">
        <v>360000</v>
      </c>
      <c r="P213" s="71">
        <v>0</v>
      </c>
    </row>
    <row r="214" spans="1:16" ht="43.2" x14ac:dyDescent="0.3">
      <c r="A214" s="92"/>
      <c r="B214" s="92"/>
      <c r="C214" s="92"/>
      <c r="D214" s="92"/>
      <c r="E214" s="92"/>
      <c r="F214" s="92"/>
      <c r="G214" s="92"/>
      <c r="H214" s="72" t="s">
        <v>2425</v>
      </c>
      <c r="I214" s="97">
        <v>44979</v>
      </c>
      <c r="J214" s="69" t="s">
        <v>2199</v>
      </c>
      <c r="K214" s="70">
        <v>44952</v>
      </c>
      <c r="L214" s="91" t="s">
        <v>90</v>
      </c>
      <c r="M214" s="92" t="s">
        <v>160</v>
      </c>
      <c r="N214" s="69" t="s">
        <v>2197</v>
      </c>
      <c r="O214" s="71">
        <v>1500000</v>
      </c>
      <c r="P214" s="71">
        <v>0</v>
      </c>
    </row>
    <row r="215" spans="1:16" ht="28.8" x14ac:dyDescent="0.3">
      <c r="A215" s="92"/>
      <c r="B215" s="92"/>
      <c r="C215" s="92"/>
      <c r="D215" s="92"/>
      <c r="E215" s="92"/>
      <c r="F215" s="92"/>
      <c r="G215" s="92"/>
      <c r="H215" s="72" t="s">
        <v>2429</v>
      </c>
      <c r="I215" s="97">
        <v>44979</v>
      </c>
      <c r="J215" s="69" t="s">
        <v>2207</v>
      </c>
      <c r="K215" s="70">
        <v>44960</v>
      </c>
      <c r="L215" s="92" t="s">
        <v>90</v>
      </c>
      <c r="M215" s="91" t="s">
        <v>115</v>
      </c>
      <c r="N215" s="69" t="s">
        <v>2205</v>
      </c>
      <c r="O215" s="71">
        <v>1450000</v>
      </c>
      <c r="P215" s="71">
        <v>0</v>
      </c>
    </row>
    <row r="216" spans="1:16" ht="28.8" x14ac:dyDescent="0.3">
      <c r="A216" s="92"/>
      <c r="B216" s="92"/>
      <c r="C216" s="92"/>
      <c r="D216" s="92"/>
      <c r="E216" s="92"/>
      <c r="F216" s="92"/>
      <c r="G216" s="92"/>
      <c r="H216" s="72" t="s">
        <v>2431</v>
      </c>
      <c r="I216" s="97">
        <v>44979</v>
      </c>
      <c r="J216" s="69" t="s">
        <v>2211</v>
      </c>
      <c r="K216" s="70">
        <v>44953</v>
      </c>
      <c r="L216" s="69" t="s">
        <v>267</v>
      </c>
      <c r="M216" s="92" t="s">
        <v>115</v>
      </c>
      <c r="N216" s="69" t="s">
        <v>2209</v>
      </c>
      <c r="O216" s="71">
        <v>1497500</v>
      </c>
      <c r="P216" s="71">
        <v>29950</v>
      </c>
    </row>
    <row r="217" spans="1:16" ht="28.8" x14ac:dyDescent="0.3">
      <c r="A217" s="92"/>
      <c r="B217" s="92"/>
      <c r="C217" s="92"/>
      <c r="D217" s="92"/>
      <c r="E217" s="92"/>
      <c r="F217" s="92"/>
      <c r="G217" s="92"/>
      <c r="H217" s="72" t="s">
        <v>2433</v>
      </c>
      <c r="I217" s="97">
        <v>44979</v>
      </c>
      <c r="J217" s="69" t="s">
        <v>2216</v>
      </c>
      <c r="K217" s="70">
        <v>44963</v>
      </c>
      <c r="L217" s="69" t="s">
        <v>2212</v>
      </c>
      <c r="M217" s="92" t="s">
        <v>115</v>
      </c>
      <c r="N217" s="69" t="s">
        <v>2214</v>
      </c>
      <c r="O217" s="71">
        <v>2000000</v>
      </c>
      <c r="P217" s="71">
        <v>234234</v>
      </c>
    </row>
    <row r="218" spans="1:16" ht="43.2" x14ac:dyDescent="0.3">
      <c r="A218" s="92"/>
      <c r="B218" s="92"/>
      <c r="C218" s="91" t="s">
        <v>2853</v>
      </c>
      <c r="D218" s="93" t="s">
        <v>714</v>
      </c>
      <c r="E218" s="91" t="s">
        <v>714</v>
      </c>
      <c r="F218" s="93" t="s">
        <v>714</v>
      </c>
      <c r="G218" s="91" t="s">
        <v>620</v>
      </c>
      <c r="H218" s="72" t="s">
        <v>2512</v>
      </c>
      <c r="I218" s="95">
        <v>44992</v>
      </c>
      <c r="J218" s="69" t="s">
        <v>2661</v>
      </c>
      <c r="K218" s="93">
        <v>44977</v>
      </c>
      <c r="L218" s="91" t="s">
        <v>1774</v>
      </c>
      <c r="M218" s="91" t="s">
        <v>113</v>
      </c>
      <c r="N218" s="69" t="s">
        <v>2659</v>
      </c>
      <c r="O218" s="71">
        <v>560000</v>
      </c>
      <c r="P218" s="71">
        <v>0</v>
      </c>
    </row>
    <row r="219" spans="1:16" ht="43.2" x14ac:dyDescent="0.3">
      <c r="A219" s="92"/>
      <c r="B219" s="92"/>
      <c r="C219" s="92"/>
      <c r="D219" s="92"/>
      <c r="E219" s="92"/>
      <c r="F219" s="92"/>
      <c r="G219" s="92"/>
      <c r="H219" s="72" t="s">
        <v>2827</v>
      </c>
      <c r="I219" s="97">
        <v>44992</v>
      </c>
      <c r="J219" s="69" t="s">
        <v>2658</v>
      </c>
      <c r="K219" s="94">
        <v>44977</v>
      </c>
      <c r="L219" s="92" t="s">
        <v>1774</v>
      </c>
      <c r="M219" s="92" t="s">
        <v>113</v>
      </c>
      <c r="N219" s="69" t="s">
        <v>2656</v>
      </c>
      <c r="O219" s="71">
        <v>690000</v>
      </c>
      <c r="P219" s="71">
        <v>0</v>
      </c>
    </row>
    <row r="220" spans="1:16" ht="43.2" x14ac:dyDescent="0.3">
      <c r="A220" s="92"/>
      <c r="B220" s="92"/>
      <c r="C220" s="92"/>
      <c r="D220" s="92"/>
      <c r="E220" s="92"/>
      <c r="F220" s="92"/>
      <c r="G220" s="92"/>
      <c r="H220" s="72" t="s">
        <v>2825</v>
      </c>
      <c r="I220" s="97">
        <v>44992</v>
      </c>
      <c r="J220" s="69" t="s">
        <v>2655</v>
      </c>
      <c r="K220" s="93">
        <v>44979</v>
      </c>
      <c r="L220" s="91" t="s">
        <v>354</v>
      </c>
      <c r="M220" s="91" t="s">
        <v>160</v>
      </c>
      <c r="N220" s="69" t="s">
        <v>2653</v>
      </c>
      <c r="O220" s="71">
        <v>484000</v>
      </c>
      <c r="P220" s="71">
        <v>0</v>
      </c>
    </row>
    <row r="221" spans="1:16" ht="43.2" x14ac:dyDescent="0.3">
      <c r="A221" s="92"/>
      <c r="B221" s="92"/>
      <c r="C221" s="92"/>
      <c r="D221" s="92"/>
      <c r="E221" s="92"/>
      <c r="F221" s="92"/>
      <c r="G221" s="92"/>
      <c r="H221" s="72" t="s">
        <v>2823</v>
      </c>
      <c r="I221" s="97">
        <v>44992</v>
      </c>
      <c r="J221" s="69" t="s">
        <v>2652</v>
      </c>
      <c r="K221" s="94">
        <v>44979</v>
      </c>
      <c r="L221" s="92" t="s">
        <v>354</v>
      </c>
      <c r="M221" s="92" t="s">
        <v>160</v>
      </c>
      <c r="N221" s="69" t="s">
        <v>2650</v>
      </c>
      <c r="O221" s="71">
        <v>484000</v>
      </c>
      <c r="P221" s="71">
        <v>0</v>
      </c>
    </row>
    <row r="222" spans="1:16" ht="43.2" x14ac:dyDescent="0.3">
      <c r="A222" s="92"/>
      <c r="B222" s="92"/>
      <c r="C222" s="92"/>
      <c r="D222" s="92"/>
      <c r="E222" s="92"/>
      <c r="F222" s="92"/>
      <c r="G222" s="92"/>
      <c r="H222" s="72" t="s">
        <v>2821</v>
      </c>
      <c r="I222" s="97">
        <v>44992</v>
      </c>
      <c r="J222" s="69" t="s">
        <v>2648</v>
      </c>
      <c r="K222" s="70">
        <v>44981</v>
      </c>
      <c r="L222" s="69" t="s">
        <v>84</v>
      </c>
      <c r="M222" s="69" t="s">
        <v>185</v>
      </c>
      <c r="N222" s="69" t="s">
        <v>2646</v>
      </c>
      <c r="O222" s="71">
        <v>47730</v>
      </c>
      <c r="P222" s="71">
        <v>0</v>
      </c>
    </row>
    <row r="223" spans="1:16" x14ac:dyDescent="0.3">
      <c r="A223" s="92"/>
      <c r="B223" s="91" t="s">
        <v>2445</v>
      </c>
      <c r="C223" s="92"/>
      <c r="D223" s="92"/>
      <c r="E223" s="92"/>
      <c r="F223" s="92"/>
      <c r="G223" s="92"/>
      <c r="H223" s="92"/>
      <c r="I223" s="92"/>
      <c r="J223" s="92"/>
      <c r="K223" s="92"/>
      <c r="L223" s="92"/>
      <c r="M223" s="92"/>
      <c r="N223" s="92"/>
      <c r="O223" s="71">
        <v>92553550</v>
      </c>
      <c r="P223" s="71">
        <v>323642</v>
      </c>
    </row>
    <row r="224" spans="1:16" ht="43.2" x14ac:dyDescent="0.3">
      <c r="A224" s="92"/>
      <c r="B224" s="91" t="s">
        <v>96</v>
      </c>
      <c r="C224" s="91" t="s">
        <v>714</v>
      </c>
      <c r="D224" s="93" t="s">
        <v>714</v>
      </c>
      <c r="E224" s="91" t="s">
        <v>714</v>
      </c>
      <c r="F224" s="93" t="s">
        <v>714</v>
      </c>
      <c r="G224" s="91" t="s">
        <v>714</v>
      </c>
      <c r="H224" s="98" t="s">
        <v>2855</v>
      </c>
      <c r="I224" s="98" t="s">
        <v>714</v>
      </c>
      <c r="J224" s="69" t="s">
        <v>3179</v>
      </c>
      <c r="K224" s="70">
        <v>44973</v>
      </c>
      <c r="L224" s="69" t="s">
        <v>354</v>
      </c>
      <c r="M224" s="69" t="s">
        <v>266</v>
      </c>
      <c r="N224" s="69" t="s">
        <v>3177</v>
      </c>
      <c r="O224" s="71">
        <v>220000</v>
      </c>
      <c r="P224" s="71">
        <v>0</v>
      </c>
    </row>
    <row r="225" spans="1:16" ht="43.2" x14ac:dyDescent="0.3">
      <c r="A225" s="92"/>
      <c r="B225" s="92"/>
      <c r="C225" s="92"/>
      <c r="D225" s="92"/>
      <c r="E225" s="92"/>
      <c r="F225" s="92"/>
      <c r="G225" s="92"/>
      <c r="H225" s="96"/>
      <c r="I225" s="96"/>
      <c r="J225" s="69" t="s">
        <v>3184</v>
      </c>
      <c r="K225" s="70">
        <v>45012</v>
      </c>
      <c r="L225" s="69" t="s">
        <v>3180</v>
      </c>
      <c r="M225" s="69" t="s">
        <v>123</v>
      </c>
      <c r="N225" s="69" t="s">
        <v>3182</v>
      </c>
      <c r="O225" s="71">
        <v>25055240</v>
      </c>
      <c r="P225" s="71">
        <v>0</v>
      </c>
    </row>
    <row r="226" spans="1:16" ht="43.2" x14ac:dyDescent="0.3">
      <c r="A226" s="92"/>
      <c r="B226" s="92"/>
      <c r="C226" s="92"/>
      <c r="D226" s="92"/>
      <c r="E226" s="92"/>
      <c r="F226" s="92"/>
      <c r="G226" s="92"/>
      <c r="H226" s="96"/>
      <c r="I226" s="96"/>
      <c r="J226" s="69" t="s">
        <v>3660</v>
      </c>
      <c r="K226" s="70">
        <v>45044</v>
      </c>
      <c r="L226" s="69" t="s">
        <v>1623</v>
      </c>
      <c r="M226" s="69" t="s">
        <v>104</v>
      </c>
      <c r="N226" s="69" t="s">
        <v>3657</v>
      </c>
      <c r="O226" s="71">
        <v>178977</v>
      </c>
      <c r="P226" s="71">
        <v>0</v>
      </c>
    </row>
    <row r="227" spans="1:16" ht="43.2" x14ac:dyDescent="0.3">
      <c r="A227" s="92"/>
      <c r="B227" s="92"/>
      <c r="C227" s="92"/>
      <c r="D227" s="92"/>
      <c r="E227" s="92"/>
      <c r="F227" s="92"/>
      <c r="G227" s="92"/>
      <c r="H227" s="96"/>
      <c r="I227" s="96"/>
      <c r="J227" s="69" t="s">
        <v>3665</v>
      </c>
      <c r="K227" s="93">
        <v>45022</v>
      </c>
      <c r="L227" s="91" t="s">
        <v>354</v>
      </c>
      <c r="M227" s="91" t="s">
        <v>263</v>
      </c>
      <c r="N227" s="69" t="s">
        <v>3663</v>
      </c>
      <c r="O227" s="71">
        <v>410000</v>
      </c>
      <c r="P227" s="71">
        <v>0</v>
      </c>
    </row>
    <row r="228" spans="1:16" ht="43.2" x14ac:dyDescent="0.3">
      <c r="A228" s="92"/>
      <c r="B228" s="92"/>
      <c r="C228" s="92"/>
      <c r="D228" s="92"/>
      <c r="E228" s="92"/>
      <c r="F228" s="92"/>
      <c r="G228" s="92"/>
      <c r="H228" s="96"/>
      <c r="I228" s="96"/>
      <c r="J228" s="69" t="s">
        <v>3668</v>
      </c>
      <c r="K228" s="94">
        <v>45022</v>
      </c>
      <c r="L228" s="92" t="s">
        <v>354</v>
      </c>
      <c r="M228" s="92" t="s">
        <v>263</v>
      </c>
      <c r="N228" s="69" t="s">
        <v>3666</v>
      </c>
      <c r="O228" s="71">
        <v>296000</v>
      </c>
      <c r="P228" s="71">
        <v>0</v>
      </c>
    </row>
    <row r="229" spans="1:16" ht="43.2" x14ac:dyDescent="0.3">
      <c r="A229" s="92"/>
      <c r="B229" s="92"/>
      <c r="C229" s="92"/>
      <c r="D229" s="92"/>
      <c r="E229" s="92"/>
      <c r="F229" s="92"/>
      <c r="G229" s="92"/>
      <c r="H229" s="96"/>
      <c r="I229" s="96"/>
      <c r="J229" s="69" t="s">
        <v>3672</v>
      </c>
      <c r="K229" s="70">
        <v>45033</v>
      </c>
      <c r="L229" s="69" t="s">
        <v>3426</v>
      </c>
      <c r="M229" s="69" t="s">
        <v>325</v>
      </c>
      <c r="N229" s="69" t="s">
        <v>3669</v>
      </c>
      <c r="O229" s="71">
        <v>300000</v>
      </c>
      <c r="P229" s="71">
        <v>0</v>
      </c>
    </row>
    <row r="230" spans="1:16" ht="43.2" x14ac:dyDescent="0.3">
      <c r="A230" s="92"/>
      <c r="B230" s="92"/>
      <c r="C230" s="92"/>
      <c r="D230" s="92"/>
      <c r="E230" s="92"/>
      <c r="F230" s="92"/>
      <c r="G230" s="92"/>
      <c r="H230" s="96"/>
      <c r="I230" s="96"/>
      <c r="J230" s="69" t="s">
        <v>3048</v>
      </c>
      <c r="K230" s="93">
        <v>44993</v>
      </c>
      <c r="L230" s="91" t="s">
        <v>354</v>
      </c>
      <c r="M230" s="91" t="s">
        <v>1450</v>
      </c>
      <c r="N230" s="69" t="s">
        <v>3046</v>
      </c>
      <c r="O230" s="71">
        <v>880000</v>
      </c>
      <c r="P230" s="71">
        <v>0</v>
      </c>
    </row>
    <row r="231" spans="1:16" ht="43.2" x14ac:dyDescent="0.3">
      <c r="A231" s="92"/>
      <c r="B231" s="92"/>
      <c r="C231" s="92"/>
      <c r="D231" s="92"/>
      <c r="E231" s="92"/>
      <c r="F231" s="92"/>
      <c r="G231" s="92"/>
      <c r="H231" s="96"/>
      <c r="I231" s="96"/>
      <c r="J231" s="69" t="s">
        <v>3052</v>
      </c>
      <c r="K231" s="94">
        <v>44993</v>
      </c>
      <c r="L231" s="92" t="s">
        <v>354</v>
      </c>
      <c r="M231" s="92" t="s">
        <v>1450</v>
      </c>
      <c r="N231" s="69" t="s">
        <v>3050</v>
      </c>
      <c r="O231" s="71">
        <v>860000</v>
      </c>
      <c r="P231" s="71">
        <v>0</v>
      </c>
    </row>
    <row r="232" spans="1:16" ht="43.2" x14ac:dyDescent="0.3">
      <c r="A232" s="92"/>
      <c r="B232" s="92"/>
      <c r="C232" s="92"/>
      <c r="D232" s="92"/>
      <c r="E232" s="92"/>
      <c r="F232" s="92"/>
      <c r="G232" s="92"/>
      <c r="H232" s="96"/>
      <c r="I232" s="96"/>
      <c r="J232" s="69" t="s">
        <v>3138</v>
      </c>
      <c r="K232" s="70">
        <v>44986</v>
      </c>
      <c r="L232" s="69" t="s">
        <v>1623</v>
      </c>
      <c r="M232" s="69" t="s">
        <v>104</v>
      </c>
      <c r="N232" s="69" t="s">
        <v>3136</v>
      </c>
      <c r="O232" s="71">
        <v>215764</v>
      </c>
      <c r="P232" s="71">
        <v>0</v>
      </c>
    </row>
    <row r="233" spans="1:16" ht="43.2" x14ac:dyDescent="0.3">
      <c r="A233" s="92"/>
      <c r="B233" s="92"/>
      <c r="C233" s="92"/>
      <c r="D233" s="92"/>
      <c r="E233" s="92"/>
      <c r="F233" s="92"/>
      <c r="G233" s="92"/>
      <c r="H233" s="96"/>
      <c r="I233" s="96"/>
      <c r="J233" s="69" t="s">
        <v>3167</v>
      </c>
      <c r="K233" s="93">
        <v>44971</v>
      </c>
      <c r="L233" s="91" t="s">
        <v>354</v>
      </c>
      <c r="M233" s="91" t="s">
        <v>266</v>
      </c>
      <c r="N233" s="69" t="s">
        <v>3165</v>
      </c>
      <c r="O233" s="71">
        <v>440000</v>
      </c>
      <c r="P233" s="71">
        <v>0</v>
      </c>
    </row>
    <row r="234" spans="1:16" ht="43.2" x14ac:dyDescent="0.3">
      <c r="A234" s="92"/>
      <c r="B234" s="92"/>
      <c r="C234" s="92"/>
      <c r="D234" s="92"/>
      <c r="E234" s="92"/>
      <c r="F234" s="92"/>
      <c r="G234" s="92"/>
      <c r="H234" s="96"/>
      <c r="I234" s="96"/>
      <c r="J234" s="69" t="s">
        <v>3170</v>
      </c>
      <c r="K234" s="94">
        <v>44971</v>
      </c>
      <c r="L234" s="92" t="s">
        <v>354</v>
      </c>
      <c r="M234" s="92" t="s">
        <v>266</v>
      </c>
      <c r="N234" s="69" t="s">
        <v>3168</v>
      </c>
      <c r="O234" s="71">
        <v>530000</v>
      </c>
      <c r="P234" s="71">
        <v>0</v>
      </c>
    </row>
    <row r="235" spans="1:16" ht="43.2" x14ac:dyDescent="0.3">
      <c r="A235" s="92"/>
      <c r="B235" s="92"/>
      <c r="C235" s="92"/>
      <c r="D235" s="92"/>
      <c r="E235" s="92"/>
      <c r="F235" s="92"/>
      <c r="G235" s="92"/>
      <c r="H235" s="96"/>
      <c r="I235" s="96"/>
      <c r="J235" s="69" t="s">
        <v>3173</v>
      </c>
      <c r="K235" s="93">
        <v>44972</v>
      </c>
      <c r="L235" s="92" t="s">
        <v>354</v>
      </c>
      <c r="M235" s="92" t="s">
        <v>266</v>
      </c>
      <c r="N235" s="69" t="s">
        <v>3171</v>
      </c>
      <c r="O235" s="71">
        <v>440000</v>
      </c>
      <c r="P235" s="71">
        <v>0</v>
      </c>
    </row>
    <row r="236" spans="1:16" ht="43.2" x14ac:dyDescent="0.3">
      <c r="A236" s="92"/>
      <c r="B236" s="92"/>
      <c r="C236" s="92"/>
      <c r="D236" s="92"/>
      <c r="E236" s="92"/>
      <c r="F236" s="92"/>
      <c r="G236" s="92"/>
      <c r="H236" s="96"/>
      <c r="I236" s="96"/>
      <c r="J236" s="69" t="s">
        <v>3176</v>
      </c>
      <c r="K236" s="94">
        <v>44972</v>
      </c>
      <c r="L236" s="92" t="s">
        <v>354</v>
      </c>
      <c r="M236" s="92" t="s">
        <v>266</v>
      </c>
      <c r="N236" s="69" t="s">
        <v>3174</v>
      </c>
      <c r="O236" s="71">
        <v>530000</v>
      </c>
      <c r="P236" s="71">
        <v>0</v>
      </c>
    </row>
    <row r="237" spans="1:16" ht="28.8" x14ac:dyDescent="0.3">
      <c r="A237" s="92"/>
      <c r="B237" s="92"/>
      <c r="C237" s="92"/>
      <c r="D237" s="92"/>
      <c r="E237" s="92"/>
      <c r="F237" s="92"/>
      <c r="G237" s="92"/>
      <c r="H237" s="96"/>
      <c r="I237" s="96"/>
      <c r="J237" s="69" t="s">
        <v>3267</v>
      </c>
      <c r="K237" s="70">
        <v>44998</v>
      </c>
      <c r="L237" s="69" t="s">
        <v>1964</v>
      </c>
      <c r="M237" s="91" t="s">
        <v>1450</v>
      </c>
      <c r="N237" s="69" t="s">
        <v>3265</v>
      </c>
      <c r="O237" s="71">
        <v>1490350</v>
      </c>
      <c r="P237" s="71">
        <v>29807</v>
      </c>
    </row>
    <row r="238" spans="1:16" ht="28.8" x14ac:dyDescent="0.3">
      <c r="A238" s="92"/>
      <c r="B238" s="92"/>
      <c r="C238" s="92"/>
      <c r="D238" s="92"/>
      <c r="E238" s="92"/>
      <c r="F238" s="92"/>
      <c r="G238" s="92"/>
      <c r="H238" s="96"/>
      <c r="I238" s="96"/>
      <c r="J238" s="69" t="s">
        <v>3272</v>
      </c>
      <c r="K238" s="70">
        <v>44999</v>
      </c>
      <c r="L238" s="69" t="s">
        <v>90</v>
      </c>
      <c r="M238" s="92" t="s">
        <v>1450</v>
      </c>
      <c r="N238" s="69" t="s">
        <v>3269</v>
      </c>
      <c r="O238" s="71">
        <v>1465000</v>
      </c>
      <c r="P238" s="71">
        <v>0</v>
      </c>
    </row>
    <row r="239" spans="1:16" ht="28.8" x14ac:dyDescent="0.3">
      <c r="A239" s="92"/>
      <c r="B239" s="92"/>
      <c r="C239" s="92"/>
      <c r="D239" s="92"/>
      <c r="E239" s="92"/>
      <c r="F239" s="92"/>
      <c r="G239" s="92"/>
      <c r="H239" s="96"/>
      <c r="I239" s="96"/>
      <c r="J239" s="69" t="s">
        <v>3275</v>
      </c>
      <c r="K239" s="70">
        <v>45000</v>
      </c>
      <c r="L239" s="69" t="s">
        <v>89</v>
      </c>
      <c r="M239" s="92" t="s">
        <v>1450</v>
      </c>
      <c r="N239" s="69" t="s">
        <v>3273</v>
      </c>
      <c r="O239" s="71">
        <v>988000</v>
      </c>
      <c r="P239" s="71">
        <v>0</v>
      </c>
    </row>
    <row r="240" spans="1:16" ht="43.2" x14ac:dyDescent="0.3">
      <c r="A240" s="92"/>
      <c r="B240" s="92"/>
      <c r="C240" s="92"/>
      <c r="D240" s="92"/>
      <c r="E240" s="92"/>
      <c r="F240" s="92"/>
      <c r="G240" s="92"/>
      <c r="H240" s="96"/>
      <c r="I240" s="96"/>
      <c r="J240" s="69" t="s">
        <v>3279</v>
      </c>
      <c r="K240" s="70">
        <v>45013</v>
      </c>
      <c r="L240" s="69" t="s">
        <v>1623</v>
      </c>
      <c r="M240" s="69" t="s">
        <v>1451</v>
      </c>
      <c r="N240" s="69" t="s">
        <v>3277</v>
      </c>
      <c r="O240" s="71">
        <v>183262</v>
      </c>
      <c r="P240" s="71">
        <v>0</v>
      </c>
    </row>
    <row r="241" spans="1:16" ht="43.2" x14ac:dyDescent="0.3">
      <c r="A241" s="92"/>
      <c r="B241" s="92"/>
      <c r="C241" s="92"/>
      <c r="D241" s="92"/>
      <c r="E241" s="92"/>
      <c r="F241" s="92"/>
      <c r="G241" s="92"/>
      <c r="H241" s="96"/>
      <c r="I241" s="96"/>
      <c r="J241" s="69" t="s">
        <v>3284</v>
      </c>
      <c r="K241" s="70">
        <v>45001</v>
      </c>
      <c r="L241" s="91" t="s">
        <v>3280</v>
      </c>
      <c r="M241" s="91" t="s">
        <v>1453</v>
      </c>
      <c r="N241" s="69" t="s">
        <v>3282</v>
      </c>
      <c r="O241" s="71">
        <v>9929330</v>
      </c>
      <c r="P241" s="71">
        <v>0</v>
      </c>
    </row>
    <row r="242" spans="1:16" ht="43.2" x14ac:dyDescent="0.3">
      <c r="A242" s="92"/>
      <c r="B242" s="92"/>
      <c r="C242" s="92"/>
      <c r="D242" s="92"/>
      <c r="E242" s="92"/>
      <c r="F242" s="92"/>
      <c r="G242" s="92"/>
      <c r="H242" s="96"/>
      <c r="I242" s="96"/>
      <c r="J242" s="69" t="s">
        <v>3287</v>
      </c>
      <c r="K242" s="93">
        <v>45014</v>
      </c>
      <c r="L242" s="92" t="s">
        <v>3280</v>
      </c>
      <c r="M242" s="92" t="s">
        <v>1453</v>
      </c>
      <c r="N242" s="69" t="s">
        <v>3285</v>
      </c>
      <c r="O242" s="71">
        <v>263000</v>
      </c>
      <c r="P242" s="71">
        <v>0</v>
      </c>
    </row>
    <row r="243" spans="1:16" ht="57.6" x14ac:dyDescent="0.3">
      <c r="A243" s="92"/>
      <c r="B243" s="92"/>
      <c r="C243" s="92"/>
      <c r="D243" s="92"/>
      <c r="E243" s="92"/>
      <c r="F243" s="92"/>
      <c r="G243" s="92"/>
      <c r="H243" s="96"/>
      <c r="I243" s="96"/>
      <c r="J243" s="69" t="s">
        <v>3290</v>
      </c>
      <c r="K243" s="94">
        <v>45014</v>
      </c>
      <c r="L243" s="92" t="s">
        <v>3280</v>
      </c>
      <c r="M243" s="92" t="s">
        <v>1453</v>
      </c>
      <c r="N243" s="69" t="s">
        <v>3288</v>
      </c>
      <c r="O243" s="71">
        <v>560000</v>
      </c>
      <c r="P243" s="71">
        <v>0</v>
      </c>
    </row>
    <row r="244" spans="1:16" ht="43.2" x14ac:dyDescent="0.3">
      <c r="A244" s="92"/>
      <c r="B244" s="92"/>
      <c r="C244" s="92"/>
      <c r="D244" s="92"/>
      <c r="E244" s="92"/>
      <c r="F244" s="92"/>
      <c r="G244" s="92"/>
      <c r="H244" s="96"/>
      <c r="I244" s="96"/>
      <c r="J244" s="69" t="s">
        <v>3416</v>
      </c>
      <c r="K244" s="70">
        <v>45001</v>
      </c>
      <c r="L244" s="69" t="s">
        <v>90</v>
      </c>
      <c r="M244" s="91" t="s">
        <v>264</v>
      </c>
      <c r="N244" s="69" t="s">
        <v>3414</v>
      </c>
      <c r="O244" s="71">
        <v>1415000</v>
      </c>
      <c r="P244" s="71">
        <v>0</v>
      </c>
    </row>
    <row r="245" spans="1:16" ht="28.8" x14ac:dyDescent="0.3">
      <c r="A245" s="92"/>
      <c r="B245" s="92"/>
      <c r="C245" s="92"/>
      <c r="D245" s="92"/>
      <c r="E245" s="92"/>
      <c r="F245" s="92"/>
      <c r="G245" s="92"/>
      <c r="H245" s="96"/>
      <c r="I245" s="96"/>
      <c r="J245" s="69" t="s">
        <v>3419</v>
      </c>
      <c r="K245" s="70">
        <v>45014</v>
      </c>
      <c r="L245" s="69" t="s">
        <v>89</v>
      </c>
      <c r="M245" s="92" t="s">
        <v>264</v>
      </c>
      <c r="N245" s="69" t="s">
        <v>3417</v>
      </c>
      <c r="O245" s="71">
        <v>965000</v>
      </c>
      <c r="P245" s="71">
        <v>0</v>
      </c>
    </row>
    <row r="246" spans="1:16" ht="43.2" x14ac:dyDescent="0.3">
      <c r="A246" s="92"/>
      <c r="B246" s="92"/>
      <c r="C246" s="92"/>
      <c r="D246" s="92"/>
      <c r="E246" s="92"/>
      <c r="F246" s="92"/>
      <c r="G246" s="92"/>
      <c r="H246" s="96"/>
      <c r="I246" s="96"/>
      <c r="J246" s="69" t="s">
        <v>3422</v>
      </c>
      <c r="K246" s="70">
        <v>45005</v>
      </c>
      <c r="L246" s="69" t="s">
        <v>90</v>
      </c>
      <c r="M246" s="91" t="s">
        <v>263</v>
      </c>
      <c r="N246" s="69" t="s">
        <v>3420</v>
      </c>
      <c r="O246" s="71">
        <v>1460000</v>
      </c>
      <c r="P246" s="71">
        <v>0</v>
      </c>
    </row>
    <row r="247" spans="1:16" ht="28.8" x14ac:dyDescent="0.3">
      <c r="A247" s="92"/>
      <c r="B247" s="92"/>
      <c r="C247" s="92"/>
      <c r="D247" s="92"/>
      <c r="E247" s="92"/>
      <c r="F247" s="92"/>
      <c r="G247" s="92"/>
      <c r="H247" s="96"/>
      <c r="I247" s="96"/>
      <c r="J247" s="69" t="s">
        <v>3425</v>
      </c>
      <c r="K247" s="70">
        <v>45002</v>
      </c>
      <c r="L247" s="69" t="s">
        <v>89</v>
      </c>
      <c r="M247" s="92" t="s">
        <v>263</v>
      </c>
      <c r="N247" s="69" t="s">
        <v>3423</v>
      </c>
      <c r="O247" s="71">
        <v>994000</v>
      </c>
      <c r="P247" s="71">
        <v>0</v>
      </c>
    </row>
    <row r="248" spans="1:16" ht="43.2" x14ac:dyDescent="0.3">
      <c r="A248" s="92"/>
      <c r="B248" s="92"/>
      <c r="C248" s="92"/>
      <c r="D248" s="92"/>
      <c r="E248" s="92"/>
      <c r="F248" s="92"/>
      <c r="G248" s="92"/>
      <c r="H248" s="96"/>
      <c r="I248" s="96"/>
      <c r="J248" s="69" t="s">
        <v>3429</v>
      </c>
      <c r="K248" s="70">
        <v>45001</v>
      </c>
      <c r="L248" s="91" t="s">
        <v>3426</v>
      </c>
      <c r="M248" s="91" t="s">
        <v>325</v>
      </c>
      <c r="N248" s="69" t="s">
        <v>3282</v>
      </c>
      <c r="O248" s="71">
        <v>15236490</v>
      </c>
      <c r="P248" s="71">
        <v>0</v>
      </c>
    </row>
    <row r="249" spans="1:16" ht="43.2" x14ac:dyDescent="0.3">
      <c r="A249" s="92"/>
      <c r="B249" s="92"/>
      <c r="C249" s="92"/>
      <c r="D249" s="92"/>
      <c r="E249" s="92"/>
      <c r="F249" s="92"/>
      <c r="G249" s="92"/>
      <c r="H249" s="96"/>
      <c r="I249" s="96"/>
      <c r="J249" s="69" t="s">
        <v>3432</v>
      </c>
      <c r="K249" s="70">
        <v>45019</v>
      </c>
      <c r="L249" s="92" t="s">
        <v>3426</v>
      </c>
      <c r="M249" s="92" t="s">
        <v>325</v>
      </c>
      <c r="N249" s="69" t="s">
        <v>3430</v>
      </c>
      <c r="O249" s="71">
        <v>3718500</v>
      </c>
      <c r="P249" s="71">
        <v>0</v>
      </c>
    </row>
    <row r="250" spans="1:16" ht="43.2" x14ac:dyDescent="0.3">
      <c r="A250" s="92"/>
      <c r="B250" s="92"/>
      <c r="C250" s="92"/>
      <c r="D250" s="92"/>
      <c r="E250" s="92"/>
      <c r="F250" s="92"/>
      <c r="G250" s="92"/>
      <c r="H250" s="96"/>
      <c r="I250" s="96"/>
      <c r="J250" s="69" t="s">
        <v>3435</v>
      </c>
      <c r="K250" s="70">
        <v>45001</v>
      </c>
      <c r="L250" s="92" t="s">
        <v>3426</v>
      </c>
      <c r="M250" s="92" t="s">
        <v>325</v>
      </c>
      <c r="N250" s="69" t="s">
        <v>3282</v>
      </c>
      <c r="O250" s="71">
        <v>8876330</v>
      </c>
      <c r="P250" s="71">
        <v>0</v>
      </c>
    </row>
    <row r="251" spans="1:16" ht="43.2" x14ac:dyDescent="0.3">
      <c r="A251" s="92"/>
      <c r="B251" s="92"/>
      <c r="C251" s="92"/>
      <c r="D251" s="92"/>
      <c r="E251" s="92"/>
      <c r="F251" s="92"/>
      <c r="G251" s="92"/>
      <c r="H251" s="96"/>
      <c r="I251" s="96"/>
      <c r="J251" s="69" t="s">
        <v>3438</v>
      </c>
      <c r="K251" s="70">
        <v>45000</v>
      </c>
      <c r="L251" s="69" t="s">
        <v>1964</v>
      </c>
      <c r="M251" s="91" t="s">
        <v>262</v>
      </c>
      <c r="N251" s="69" t="s">
        <v>3436</v>
      </c>
      <c r="O251" s="71">
        <v>1492300</v>
      </c>
      <c r="P251" s="71">
        <v>29846</v>
      </c>
    </row>
    <row r="252" spans="1:16" ht="28.8" x14ac:dyDescent="0.3">
      <c r="A252" s="92"/>
      <c r="B252" s="92"/>
      <c r="C252" s="92"/>
      <c r="D252" s="92"/>
      <c r="E252" s="92"/>
      <c r="F252" s="92"/>
      <c r="G252" s="92"/>
      <c r="H252" s="96"/>
      <c r="I252" s="96"/>
      <c r="J252" s="69" t="s">
        <v>3441</v>
      </c>
      <c r="K252" s="70">
        <v>45002</v>
      </c>
      <c r="L252" s="91" t="s">
        <v>90</v>
      </c>
      <c r="M252" s="92" t="s">
        <v>262</v>
      </c>
      <c r="N252" s="69" t="s">
        <v>3439</v>
      </c>
      <c r="O252" s="71">
        <v>1340000</v>
      </c>
      <c r="P252" s="71">
        <v>0</v>
      </c>
    </row>
    <row r="253" spans="1:16" ht="28.8" x14ac:dyDescent="0.3">
      <c r="A253" s="92"/>
      <c r="B253" s="92"/>
      <c r="C253" s="92"/>
      <c r="D253" s="92"/>
      <c r="E253" s="92"/>
      <c r="F253" s="92"/>
      <c r="G253" s="92"/>
      <c r="H253" s="96"/>
      <c r="I253" s="96"/>
      <c r="J253" s="69" t="s">
        <v>3445</v>
      </c>
      <c r="K253" s="70">
        <v>45008</v>
      </c>
      <c r="L253" s="92" t="s">
        <v>90</v>
      </c>
      <c r="M253" s="91" t="s">
        <v>1472</v>
      </c>
      <c r="N253" s="69" t="s">
        <v>3442</v>
      </c>
      <c r="O253" s="71">
        <v>1410000</v>
      </c>
      <c r="P253" s="71">
        <v>0</v>
      </c>
    </row>
    <row r="254" spans="1:16" ht="28.8" x14ac:dyDescent="0.3">
      <c r="A254" s="92"/>
      <c r="B254" s="92"/>
      <c r="C254" s="92"/>
      <c r="D254" s="92"/>
      <c r="E254" s="92"/>
      <c r="F254" s="92"/>
      <c r="G254" s="92"/>
      <c r="H254" s="96"/>
      <c r="I254" s="96"/>
      <c r="J254" s="69" t="s">
        <v>3448</v>
      </c>
      <c r="K254" s="70">
        <v>45021</v>
      </c>
      <c r="L254" s="69" t="s">
        <v>89</v>
      </c>
      <c r="M254" s="92" t="s">
        <v>1472</v>
      </c>
      <c r="N254" s="69" t="s">
        <v>3446</v>
      </c>
      <c r="O254" s="71">
        <v>978000</v>
      </c>
      <c r="P254" s="71">
        <v>0</v>
      </c>
    </row>
    <row r="255" spans="1:16" ht="28.8" x14ac:dyDescent="0.3">
      <c r="A255" s="92"/>
      <c r="B255" s="92"/>
      <c r="C255" s="92"/>
      <c r="D255" s="92"/>
      <c r="E255" s="92"/>
      <c r="F255" s="92"/>
      <c r="G255" s="92"/>
      <c r="H255" s="96"/>
      <c r="I255" s="96"/>
      <c r="J255" s="69" t="s">
        <v>3451</v>
      </c>
      <c r="K255" s="70">
        <v>45012</v>
      </c>
      <c r="L255" s="69" t="s">
        <v>90</v>
      </c>
      <c r="M255" s="91" t="s">
        <v>1474</v>
      </c>
      <c r="N255" s="69" t="s">
        <v>3449</v>
      </c>
      <c r="O255" s="71">
        <v>1400000</v>
      </c>
      <c r="P255" s="71">
        <v>0</v>
      </c>
    </row>
    <row r="256" spans="1:16" ht="28.8" x14ac:dyDescent="0.3">
      <c r="A256" s="92"/>
      <c r="B256" s="92"/>
      <c r="C256" s="92"/>
      <c r="D256" s="92"/>
      <c r="E256" s="92"/>
      <c r="F256" s="92"/>
      <c r="G256" s="92"/>
      <c r="H256" s="96"/>
      <c r="I256" s="96"/>
      <c r="J256" s="69" t="s">
        <v>3454</v>
      </c>
      <c r="K256" s="70">
        <v>45009</v>
      </c>
      <c r="L256" s="69" t="s">
        <v>89</v>
      </c>
      <c r="M256" s="92" t="s">
        <v>1474</v>
      </c>
      <c r="N256" s="69" t="s">
        <v>3452</v>
      </c>
      <c r="O256" s="71">
        <v>951000</v>
      </c>
      <c r="P256" s="71">
        <v>0</v>
      </c>
    </row>
    <row r="257" spans="1:16" ht="28.8" x14ac:dyDescent="0.3">
      <c r="A257" s="92"/>
      <c r="B257" s="92"/>
      <c r="C257" s="92"/>
      <c r="D257" s="92"/>
      <c r="E257" s="92"/>
      <c r="F257" s="92"/>
      <c r="G257" s="92"/>
      <c r="H257" s="96"/>
      <c r="I257" s="96"/>
      <c r="J257" s="69" t="s">
        <v>3554</v>
      </c>
      <c r="K257" s="70">
        <v>45008</v>
      </c>
      <c r="L257" s="69" t="s">
        <v>267</v>
      </c>
      <c r="M257" s="91" t="s">
        <v>338</v>
      </c>
      <c r="N257" s="69" t="s">
        <v>3552</v>
      </c>
      <c r="O257" s="71">
        <v>1496050</v>
      </c>
      <c r="P257" s="71">
        <v>29921</v>
      </c>
    </row>
    <row r="258" spans="1:16" ht="28.8" x14ac:dyDescent="0.3">
      <c r="A258" s="92"/>
      <c r="B258" s="92"/>
      <c r="C258" s="92"/>
      <c r="D258" s="92"/>
      <c r="E258" s="92"/>
      <c r="F258" s="92"/>
      <c r="G258" s="92"/>
      <c r="H258" s="96"/>
      <c r="I258" s="96"/>
      <c r="J258" s="69" t="s">
        <v>3558</v>
      </c>
      <c r="K258" s="70">
        <v>45009</v>
      </c>
      <c r="L258" s="69" t="s">
        <v>90</v>
      </c>
      <c r="M258" s="92" t="s">
        <v>338</v>
      </c>
      <c r="N258" s="69" t="s">
        <v>3556</v>
      </c>
      <c r="O258" s="71">
        <v>1435000</v>
      </c>
      <c r="P258" s="71">
        <v>0</v>
      </c>
    </row>
    <row r="259" spans="1:16" ht="28.8" x14ac:dyDescent="0.3">
      <c r="A259" s="92"/>
      <c r="B259" s="92"/>
      <c r="C259" s="92"/>
      <c r="D259" s="92"/>
      <c r="E259" s="92"/>
      <c r="F259" s="92"/>
      <c r="G259" s="92"/>
      <c r="H259" s="96"/>
      <c r="I259" s="96"/>
      <c r="J259" s="69" t="s">
        <v>3562</v>
      </c>
      <c r="K259" s="70">
        <v>45012</v>
      </c>
      <c r="L259" s="69" t="s">
        <v>89</v>
      </c>
      <c r="M259" s="92" t="s">
        <v>338</v>
      </c>
      <c r="N259" s="69" t="s">
        <v>3560</v>
      </c>
      <c r="O259" s="71">
        <v>970000</v>
      </c>
      <c r="P259" s="71">
        <v>0</v>
      </c>
    </row>
    <row r="260" spans="1:16" ht="28.8" x14ac:dyDescent="0.3">
      <c r="A260" s="92"/>
      <c r="B260" s="92"/>
      <c r="C260" s="92"/>
      <c r="D260" s="92"/>
      <c r="E260" s="92"/>
      <c r="F260" s="92"/>
      <c r="G260" s="92"/>
      <c r="H260" s="96"/>
      <c r="I260" s="96"/>
      <c r="J260" s="69" t="s">
        <v>3565</v>
      </c>
      <c r="K260" s="70">
        <v>45013</v>
      </c>
      <c r="L260" s="69" t="s">
        <v>267</v>
      </c>
      <c r="M260" s="91" t="s">
        <v>266</v>
      </c>
      <c r="N260" s="69" t="s">
        <v>3563</v>
      </c>
      <c r="O260" s="71">
        <v>1476600</v>
      </c>
      <c r="P260" s="71">
        <v>29532</v>
      </c>
    </row>
    <row r="261" spans="1:16" ht="28.8" x14ac:dyDescent="0.3">
      <c r="A261" s="92"/>
      <c r="B261" s="92"/>
      <c r="C261" s="92"/>
      <c r="D261" s="92"/>
      <c r="E261" s="92"/>
      <c r="F261" s="92"/>
      <c r="G261" s="92"/>
      <c r="H261" s="96"/>
      <c r="I261" s="96"/>
      <c r="J261" s="69" t="s">
        <v>3568</v>
      </c>
      <c r="K261" s="70">
        <v>45020</v>
      </c>
      <c r="L261" s="69" t="s">
        <v>90</v>
      </c>
      <c r="M261" s="92" t="s">
        <v>266</v>
      </c>
      <c r="N261" s="69" t="s">
        <v>3566</v>
      </c>
      <c r="O261" s="71">
        <v>1495000</v>
      </c>
      <c r="P261" s="71">
        <v>0</v>
      </c>
    </row>
    <row r="262" spans="1:16" ht="28.8" x14ac:dyDescent="0.3">
      <c r="A262" s="92"/>
      <c r="B262" s="92"/>
      <c r="C262" s="92"/>
      <c r="D262" s="92"/>
      <c r="E262" s="92"/>
      <c r="F262" s="92"/>
      <c r="G262" s="92"/>
      <c r="H262" s="96"/>
      <c r="I262" s="96"/>
      <c r="J262" s="69" t="s">
        <v>3571</v>
      </c>
      <c r="K262" s="70">
        <v>45015</v>
      </c>
      <c r="L262" s="69" t="s">
        <v>89</v>
      </c>
      <c r="M262" s="92" t="s">
        <v>266</v>
      </c>
      <c r="N262" s="69" t="s">
        <v>3569</v>
      </c>
      <c r="O262" s="71">
        <v>993000</v>
      </c>
      <c r="P262" s="71">
        <v>0</v>
      </c>
    </row>
    <row r="263" spans="1:16" ht="28.8" x14ac:dyDescent="0.3">
      <c r="A263" s="92"/>
      <c r="B263" s="92"/>
      <c r="C263" s="92"/>
      <c r="D263" s="92"/>
      <c r="E263" s="92"/>
      <c r="F263" s="92"/>
      <c r="G263" s="92"/>
      <c r="H263" s="96"/>
      <c r="I263" s="96"/>
      <c r="J263" s="69" t="s">
        <v>3574</v>
      </c>
      <c r="K263" s="70">
        <v>45016</v>
      </c>
      <c r="L263" s="69" t="s">
        <v>267</v>
      </c>
      <c r="M263" s="91" t="s">
        <v>348</v>
      </c>
      <c r="N263" s="69" t="s">
        <v>3572</v>
      </c>
      <c r="O263" s="71">
        <v>1483200</v>
      </c>
      <c r="P263" s="71">
        <v>29664</v>
      </c>
    </row>
    <row r="264" spans="1:16" ht="28.8" x14ac:dyDescent="0.3">
      <c r="A264" s="92"/>
      <c r="B264" s="92"/>
      <c r="C264" s="92"/>
      <c r="D264" s="92"/>
      <c r="E264" s="92"/>
      <c r="F264" s="92"/>
      <c r="G264" s="92"/>
      <c r="H264" s="96"/>
      <c r="I264" s="96"/>
      <c r="J264" s="69" t="s">
        <v>3577</v>
      </c>
      <c r="K264" s="70">
        <v>45013</v>
      </c>
      <c r="L264" s="69" t="s">
        <v>90</v>
      </c>
      <c r="M264" s="92" t="s">
        <v>348</v>
      </c>
      <c r="N264" s="69" t="s">
        <v>3575</v>
      </c>
      <c r="O264" s="71">
        <v>1465000</v>
      </c>
      <c r="P264" s="71">
        <v>0</v>
      </c>
    </row>
    <row r="265" spans="1:16" ht="28.8" x14ac:dyDescent="0.3">
      <c r="A265" s="92"/>
      <c r="B265" s="92"/>
      <c r="C265" s="92"/>
      <c r="D265" s="92"/>
      <c r="E265" s="92"/>
      <c r="F265" s="92"/>
      <c r="G265" s="92"/>
      <c r="H265" s="96"/>
      <c r="I265" s="96"/>
      <c r="J265" s="69" t="s">
        <v>3580</v>
      </c>
      <c r="K265" s="70">
        <v>45020</v>
      </c>
      <c r="L265" s="69" t="s">
        <v>89</v>
      </c>
      <c r="M265" s="92" t="s">
        <v>348</v>
      </c>
      <c r="N265" s="69" t="s">
        <v>3578</v>
      </c>
      <c r="O265" s="71">
        <v>980000</v>
      </c>
      <c r="P265" s="71">
        <v>0</v>
      </c>
    </row>
    <row r="266" spans="1:16" ht="43.2" x14ac:dyDescent="0.3">
      <c r="A266" s="92"/>
      <c r="B266" s="92"/>
      <c r="C266" s="92"/>
      <c r="D266" s="92"/>
      <c r="E266" s="92"/>
      <c r="F266" s="92"/>
      <c r="G266" s="92"/>
      <c r="H266" s="96"/>
      <c r="I266" s="96"/>
      <c r="J266" s="69" t="s">
        <v>3583</v>
      </c>
      <c r="K266" s="70">
        <v>45015</v>
      </c>
      <c r="L266" s="69" t="s">
        <v>267</v>
      </c>
      <c r="M266" s="91" t="s">
        <v>268</v>
      </c>
      <c r="N266" s="69" t="s">
        <v>3581</v>
      </c>
      <c r="O266" s="71">
        <v>1492450</v>
      </c>
      <c r="P266" s="71">
        <v>29849</v>
      </c>
    </row>
    <row r="267" spans="1:16" ht="43.2" x14ac:dyDescent="0.3">
      <c r="A267" s="92"/>
      <c r="B267" s="92"/>
      <c r="C267" s="92"/>
      <c r="D267" s="92"/>
      <c r="E267" s="92"/>
      <c r="F267" s="92"/>
      <c r="G267" s="92"/>
      <c r="H267" s="96"/>
      <c r="I267" s="96"/>
      <c r="J267" s="69" t="s">
        <v>3586</v>
      </c>
      <c r="K267" s="70">
        <v>45022</v>
      </c>
      <c r="L267" s="69" t="s">
        <v>90</v>
      </c>
      <c r="M267" s="92" t="s">
        <v>268</v>
      </c>
      <c r="N267" s="69" t="s">
        <v>3584</v>
      </c>
      <c r="O267" s="71">
        <v>1490000</v>
      </c>
      <c r="P267" s="71">
        <v>0</v>
      </c>
    </row>
    <row r="268" spans="1:16" ht="28.8" x14ac:dyDescent="0.3">
      <c r="A268" s="92"/>
      <c r="B268" s="92"/>
      <c r="C268" s="92"/>
      <c r="D268" s="92"/>
      <c r="E268" s="92"/>
      <c r="F268" s="92"/>
      <c r="G268" s="92"/>
      <c r="H268" s="96"/>
      <c r="I268" s="96"/>
      <c r="J268" s="69" t="s">
        <v>3589</v>
      </c>
      <c r="K268" s="70">
        <v>45019</v>
      </c>
      <c r="L268" s="69" t="s">
        <v>89</v>
      </c>
      <c r="M268" s="92" t="s">
        <v>268</v>
      </c>
      <c r="N268" s="69" t="s">
        <v>3587</v>
      </c>
      <c r="O268" s="71">
        <v>918000</v>
      </c>
      <c r="P268" s="71">
        <v>0</v>
      </c>
    </row>
    <row r="269" spans="1:16" ht="43.2" x14ac:dyDescent="0.3">
      <c r="A269" s="92"/>
      <c r="B269" s="92"/>
      <c r="C269" s="92"/>
      <c r="D269" s="92"/>
      <c r="E269" s="92"/>
      <c r="F269" s="92"/>
      <c r="G269" s="92"/>
      <c r="H269" s="96"/>
      <c r="I269" s="96"/>
      <c r="J269" s="69" t="s">
        <v>3920</v>
      </c>
      <c r="K269" s="70">
        <v>45062</v>
      </c>
      <c r="L269" s="91" t="s">
        <v>354</v>
      </c>
      <c r="M269" s="91" t="s">
        <v>1450</v>
      </c>
      <c r="N269" s="69" t="s">
        <v>3916</v>
      </c>
      <c r="O269" s="71">
        <v>909000</v>
      </c>
      <c r="P269" s="71">
        <v>0</v>
      </c>
    </row>
    <row r="270" spans="1:16" ht="43.2" x14ac:dyDescent="0.3">
      <c r="A270" s="92"/>
      <c r="B270" s="92"/>
      <c r="C270" s="92"/>
      <c r="D270" s="92"/>
      <c r="E270" s="92"/>
      <c r="F270" s="92"/>
      <c r="G270" s="92"/>
      <c r="H270" s="96"/>
      <c r="I270" s="96"/>
      <c r="J270" s="69" t="s">
        <v>3923</v>
      </c>
      <c r="K270" s="93">
        <v>45063</v>
      </c>
      <c r="L270" s="92" t="s">
        <v>354</v>
      </c>
      <c r="M270" s="92" t="s">
        <v>1450</v>
      </c>
      <c r="N270" s="69" t="s">
        <v>3921</v>
      </c>
      <c r="O270" s="71">
        <v>317600</v>
      </c>
      <c r="P270" s="71">
        <v>0</v>
      </c>
    </row>
    <row r="271" spans="1:16" ht="43.2" x14ac:dyDescent="0.3">
      <c r="A271" s="92"/>
      <c r="B271" s="92"/>
      <c r="C271" s="92"/>
      <c r="D271" s="92"/>
      <c r="E271" s="92"/>
      <c r="F271" s="92"/>
      <c r="G271" s="92"/>
      <c r="H271" s="96"/>
      <c r="I271" s="96"/>
      <c r="J271" s="69" t="s">
        <v>3926</v>
      </c>
      <c r="K271" s="94">
        <v>45063</v>
      </c>
      <c r="L271" s="92" t="s">
        <v>354</v>
      </c>
      <c r="M271" s="92" t="s">
        <v>1450</v>
      </c>
      <c r="N271" s="69" t="s">
        <v>3924</v>
      </c>
      <c r="O271" s="71">
        <v>864000</v>
      </c>
      <c r="P271" s="71">
        <v>0</v>
      </c>
    </row>
    <row r="272" spans="1:16" ht="43.2" x14ac:dyDescent="0.3">
      <c r="A272" s="92"/>
      <c r="B272" s="92"/>
      <c r="C272" s="92"/>
      <c r="D272" s="92"/>
      <c r="E272" s="92"/>
      <c r="F272" s="92"/>
      <c r="G272" s="92"/>
      <c r="H272" s="96"/>
      <c r="I272" s="96"/>
      <c r="J272" s="69" t="s">
        <v>4043</v>
      </c>
      <c r="K272" s="94">
        <v>45063</v>
      </c>
      <c r="L272" s="69" t="s">
        <v>4039</v>
      </c>
      <c r="M272" s="69" t="s">
        <v>1475</v>
      </c>
      <c r="N272" s="69" t="s">
        <v>4041</v>
      </c>
      <c r="O272" s="71">
        <v>1240000</v>
      </c>
      <c r="P272" s="71">
        <v>0</v>
      </c>
    </row>
    <row r="273" spans="1:16" ht="43.2" x14ac:dyDescent="0.3">
      <c r="A273" s="92"/>
      <c r="B273" s="92"/>
      <c r="C273" s="92"/>
      <c r="D273" s="92"/>
      <c r="E273" s="92"/>
      <c r="F273" s="92"/>
      <c r="G273" s="92"/>
      <c r="H273" s="96"/>
      <c r="I273" s="96"/>
      <c r="J273" s="69" t="s">
        <v>4048</v>
      </c>
      <c r="K273" s="70">
        <v>45061</v>
      </c>
      <c r="L273" s="69" t="s">
        <v>4044</v>
      </c>
      <c r="M273" s="69" t="s">
        <v>1478</v>
      </c>
      <c r="N273" s="69" t="s">
        <v>4046</v>
      </c>
      <c r="O273" s="71">
        <v>1460000</v>
      </c>
      <c r="P273" s="71">
        <v>0</v>
      </c>
    </row>
    <row r="274" spans="1:16" ht="57.6" x14ac:dyDescent="0.3">
      <c r="A274" s="92"/>
      <c r="B274" s="92"/>
      <c r="C274" s="92"/>
      <c r="D274" s="92"/>
      <c r="E274" s="92"/>
      <c r="F274" s="92"/>
      <c r="G274" s="92"/>
      <c r="H274" s="96"/>
      <c r="I274" s="96"/>
      <c r="J274" s="69" t="s">
        <v>4051</v>
      </c>
      <c r="K274" s="70">
        <v>45048</v>
      </c>
      <c r="L274" s="91" t="s">
        <v>354</v>
      </c>
      <c r="M274" s="69" t="s">
        <v>338</v>
      </c>
      <c r="N274" s="69" t="s">
        <v>4049</v>
      </c>
      <c r="O274" s="71">
        <v>2625000</v>
      </c>
      <c r="P274" s="71">
        <v>78750</v>
      </c>
    </row>
    <row r="275" spans="1:16" ht="28.8" x14ac:dyDescent="0.3">
      <c r="A275" s="92"/>
      <c r="B275" s="92"/>
      <c r="C275" s="92"/>
      <c r="D275" s="92"/>
      <c r="E275" s="92"/>
      <c r="F275" s="92"/>
      <c r="G275" s="92"/>
      <c r="H275" s="72" t="s">
        <v>3802</v>
      </c>
      <c r="I275" s="95">
        <v>45069</v>
      </c>
      <c r="J275" s="69" t="s">
        <v>3720</v>
      </c>
      <c r="K275" s="70">
        <v>45057</v>
      </c>
      <c r="L275" s="92" t="s">
        <v>354</v>
      </c>
      <c r="M275" s="91" t="s">
        <v>1476</v>
      </c>
      <c r="N275" s="69" t="s">
        <v>3717</v>
      </c>
      <c r="O275" s="71">
        <v>18540000</v>
      </c>
      <c r="P275" s="71">
        <v>741600</v>
      </c>
    </row>
    <row r="276" spans="1:16" ht="43.2" x14ac:dyDescent="0.3">
      <c r="A276" s="92"/>
      <c r="B276" s="92"/>
      <c r="C276" s="92"/>
      <c r="D276" s="92"/>
      <c r="E276" s="92"/>
      <c r="F276" s="92"/>
      <c r="G276" s="92"/>
      <c r="H276" s="72" t="s">
        <v>3805</v>
      </c>
      <c r="I276" s="97">
        <v>45069</v>
      </c>
      <c r="J276" s="69" t="s">
        <v>3729</v>
      </c>
      <c r="K276" s="70">
        <v>45042</v>
      </c>
      <c r="L276" s="91" t="s">
        <v>267</v>
      </c>
      <c r="M276" s="92" t="s">
        <v>1476</v>
      </c>
      <c r="N276" s="69" t="s">
        <v>3727</v>
      </c>
      <c r="O276" s="71">
        <v>1449100</v>
      </c>
      <c r="P276" s="71">
        <v>28982</v>
      </c>
    </row>
    <row r="277" spans="1:16" ht="43.2" x14ac:dyDescent="0.3">
      <c r="A277" s="92"/>
      <c r="B277" s="92"/>
      <c r="C277" s="92"/>
      <c r="D277" s="92"/>
      <c r="E277" s="92"/>
      <c r="F277" s="92"/>
      <c r="G277" s="92"/>
      <c r="H277" s="72" t="s">
        <v>3808</v>
      </c>
      <c r="I277" s="97">
        <v>45069</v>
      </c>
      <c r="J277" s="69" t="s">
        <v>3738</v>
      </c>
      <c r="K277" s="70">
        <v>45049</v>
      </c>
      <c r="L277" s="92" t="s">
        <v>267</v>
      </c>
      <c r="M277" s="92" t="s">
        <v>1476</v>
      </c>
      <c r="N277" s="69" t="s">
        <v>3735</v>
      </c>
      <c r="O277" s="71">
        <v>1450100</v>
      </c>
      <c r="P277" s="71">
        <v>29002</v>
      </c>
    </row>
    <row r="278" spans="1:16" ht="43.2" x14ac:dyDescent="0.3">
      <c r="A278" s="92"/>
      <c r="B278" s="92"/>
      <c r="C278" s="92"/>
      <c r="D278" s="92"/>
      <c r="E278" s="92"/>
      <c r="F278" s="92"/>
      <c r="G278" s="92"/>
      <c r="H278" s="72" t="s">
        <v>3810</v>
      </c>
      <c r="I278" s="97">
        <v>45069</v>
      </c>
      <c r="J278" s="69" t="s">
        <v>3747</v>
      </c>
      <c r="K278" s="70">
        <v>45043</v>
      </c>
      <c r="L278" s="91" t="s">
        <v>90</v>
      </c>
      <c r="M278" s="92" t="s">
        <v>1476</v>
      </c>
      <c r="N278" s="69" t="s">
        <v>3744</v>
      </c>
      <c r="O278" s="71">
        <v>1475000</v>
      </c>
      <c r="P278" s="71">
        <v>0</v>
      </c>
    </row>
    <row r="279" spans="1:16" ht="43.2" x14ac:dyDescent="0.3">
      <c r="A279" s="92"/>
      <c r="B279" s="92"/>
      <c r="C279" s="92"/>
      <c r="D279" s="92"/>
      <c r="E279" s="92"/>
      <c r="F279" s="92"/>
      <c r="G279" s="92"/>
      <c r="H279" s="72" t="s">
        <v>3812</v>
      </c>
      <c r="I279" s="97">
        <v>45069</v>
      </c>
      <c r="J279" s="69" t="s">
        <v>3751</v>
      </c>
      <c r="K279" s="70">
        <v>45050</v>
      </c>
      <c r="L279" s="92" t="s">
        <v>90</v>
      </c>
      <c r="M279" s="92" t="s">
        <v>1476</v>
      </c>
      <c r="N279" s="69" t="s">
        <v>3748</v>
      </c>
      <c r="O279" s="71">
        <v>1490000</v>
      </c>
      <c r="P279" s="71">
        <v>0</v>
      </c>
    </row>
    <row r="280" spans="1:16" ht="28.8" x14ac:dyDescent="0.3">
      <c r="A280" s="92"/>
      <c r="B280" s="92"/>
      <c r="C280" s="92"/>
      <c r="D280" s="92"/>
      <c r="E280" s="92"/>
      <c r="F280" s="92"/>
      <c r="G280" s="92"/>
      <c r="H280" s="72" t="s">
        <v>3720</v>
      </c>
      <c r="I280" s="97">
        <v>45069</v>
      </c>
      <c r="J280" s="69" t="s">
        <v>3755</v>
      </c>
      <c r="K280" s="70">
        <v>45044</v>
      </c>
      <c r="L280" s="91" t="s">
        <v>89</v>
      </c>
      <c r="M280" s="92" t="s">
        <v>1476</v>
      </c>
      <c r="N280" s="69" t="s">
        <v>3753</v>
      </c>
      <c r="O280" s="71">
        <v>980000</v>
      </c>
      <c r="P280" s="71">
        <v>0</v>
      </c>
    </row>
    <row r="281" spans="1:16" ht="28.8" x14ac:dyDescent="0.3">
      <c r="A281" s="92"/>
      <c r="B281" s="92"/>
      <c r="C281" s="92"/>
      <c r="D281" s="92"/>
      <c r="E281" s="92"/>
      <c r="F281" s="92"/>
      <c r="G281" s="92"/>
      <c r="H281" s="72" t="s">
        <v>3729</v>
      </c>
      <c r="I281" s="97">
        <v>45069</v>
      </c>
      <c r="J281" s="69" t="s">
        <v>3759</v>
      </c>
      <c r="K281" s="70">
        <v>45051</v>
      </c>
      <c r="L281" s="92" t="s">
        <v>89</v>
      </c>
      <c r="M281" s="92" t="s">
        <v>1476</v>
      </c>
      <c r="N281" s="69" t="s">
        <v>3756</v>
      </c>
      <c r="O281" s="71">
        <v>970000</v>
      </c>
      <c r="P281" s="71">
        <v>0</v>
      </c>
    </row>
    <row r="282" spans="1:16" ht="28.8" x14ac:dyDescent="0.3">
      <c r="A282" s="92"/>
      <c r="B282" s="92"/>
      <c r="C282" s="92"/>
      <c r="D282" s="92"/>
      <c r="E282" s="92"/>
      <c r="F282" s="92"/>
      <c r="G282" s="92"/>
      <c r="H282" s="72" t="s">
        <v>3738</v>
      </c>
      <c r="I282" s="97">
        <v>45069</v>
      </c>
      <c r="J282" s="69" t="s">
        <v>3764</v>
      </c>
      <c r="K282" s="70">
        <v>45050</v>
      </c>
      <c r="L282" s="69" t="s">
        <v>3760</v>
      </c>
      <c r="M282" s="92" t="s">
        <v>1476</v>
      </c>
      <c r="N282" s="69" t="s">
        <v>3762</v>
      </c>
      <c r="O282" s="71">
        <v>33600000</v>
      </c>
      <c r="P282" s="71">
        <v>3783784</v>
      </c>
    </row>
    <row r="283" spans="1:16" ht="43.2" x14ac:dyDescent="0.3">
      <c r="A283" s="92"/>
      <c r="B283" s="92"/>
      <c r="C283" s="92"/>
      <c r="D283" s="92"/>
      <c r="E283" s="92"/>
      <c r="F283" s="92"/>
      <c r="G283" s="92"/>
      <c r="H283" s="72" t="s">
        <v>3747</v>
      </c>
      <c r="I283" s="97">
        <v>45069</v>
      </c>
      <c r="J283" s="69" t="s">
        <v>3768</v>
      </c>
      <c r="K283" s="93">
        <v>45057</v>
      </c>
      <c r="L283" s="91" t="s">
        <v>3023</v>
      </c>
      <c r="M283" s="91" t="s">
        <v>1477</v>
      </c>
      <c r="N283" s="69" t="s">
        <v>3766</v>
      </c>
      <c r="O283" s="71">
        <v>2000000</v>
      </c>
      <c r="P283" s="71">
        <v>300000</v>
      </c>
    </row>
    <row r="284" spans="1:16" ht="43.2" x14ac:dyDescent="0.3">
      <c r="A284" s="92"/>
      <c r="B284" s="92"/>
      <c r="C284" s="92"/>
      <c r="D284" s="92"/>
      <c r="E284" s="92"/>
      <c r="F284" s="92"/>
      <c r="G284" s="92"/>
      <c r="H284" s="72" t="s">
        <v>3751</v>
      </c>
      <c r="I284" s="97">
        <v>45069</v>
      </c>
      <c r="J284" s="69" t="s">
        <v>3770</v>
      </c>
      <c r="K284" s="94">
        <v>45057</v>
      </c>
      <c r="L284" s="92" t="s">
        <v>3023</v>
      </c>
      <c r="M284" s="92" t="s">
        <v>1477</v>
      </c>
      <c r="N284" s="69" t="s">
        <v>3766</v>
      </c>
      <c r="O284" s="71">
        <v>2000000</v>
      </c>
      <c r="P284" s="71">
        <v>100000</v>
      </c>
    </row>
    <row r="285" spans="1:16" ht="43.2" x14ac:dyDescent="0.3">
      <c r="A285" s="92"/>
      <c r="B285" s="92"/>
      <c r="C285" s="92"/>
      <c r="D285" s="92"/>
      <c r="E285" s="92"/>
      <c r="F285" s="92"/>
      <c r="G285" s="92"/>
      <c r="H285" s="72" t="s">
        <v>3755</v>
      </c>
      <c r="I285" s="97">
        <v>45069</v>
      </c>
      <c r="J285" s="69" t="s">
        <v>3772</v>
      </c>
      <c r="K285" s="94">
        <v>45057</v>
      </c>
      <c r="L285" s="92" t="s">
        <v>3023</v>
      </c>
      <c r="M285" s="92" t="s">
        <v>1477</v>
      </c>
      <c r="N285" s="69" t="s">
        <v>3766</v>
      </c>
      <c r="O285" s="71">
        <v>2000000</v>
      </c>
      <c r="P285" s="71">
        <v>300000</v>
      </c>
    </row>
    <row r="286" spans="1:16" ht="43.2" x14ac:dyDescent="0.3">
      <c r="A286" s="92"/>
      <c r="B286" s="92"/>
      <c r="C286" s="91" t="s">
        <v>2437</v>
      </c>
      <c r="D286" s="93">
        <v>44972</v>
      </c>
      <c r="E286" s="91" t="s">
        <v>2436</v>
      </c>
      <c r="F286" s="93">
        <v>44973</v>
      </c>
      <c r="G286" s="69" t="s">
        <v>189</v>
      </c>
      <c r="H286" s="72" t="s">
        <v>1761</v>
      </c>
      <c r="I286" s="95">
        <v>44971</v>
      </c>
      <c r="J286" s="69" t="s">
        <v>1793</v>
      </c>
      <c r="K286" s="70">
        <v>44936</v>
      </c>
      <c r="L286" s="69" t="s">
        <v>354</v>
      </c>
      <c r="M286" s="69" t="s">
        <v>338</v>
      </c>
      <c r="N286" s="69" t="s">
        <v>1791</v>
      </c>
      <c r="O286" s="71">
        <v>506000</v>
      </c>
      <c r="P286" s="71">
        <v>0</v>
      </c>
    </row>
    <row r="287" spans="1:16" ht="43.2" x14ac:dyDescent="0.3">
      <c r="A287" s="92"/>
      <c r="B287" s="92"/>
      <c r="C287" s="92"/>
      <c r="D287" s="92"/>
      <c r="E287" s="92"/>
      <c r="F287" s="92"/>
      <c r="G287" s="91" t="s">
        <v>182</v>
      </c>
      <c r="H287" s="72" t="s">
        <v>1752</v>
      </c>
      <c r="I287" s="97">
        <v>44971</v>
      </c>
      <c r="J287" s="69" t="s">
        <v>1761</v>
      </c>
      <c r="K287" s="70">
        <v>44939</v>
      </c>
      <c r="L287" s="91" t="s">
        <v>1757</v>
      </c>
      <c r="M287" s="91" t="s">
        <v>162</v>
      </c>
      <c r="N287" s="69" t="s">
        <v>1759</v>
      </c>
      <c r="O287" s="71">
        <v>1400000</v>
      </c>
      <c r="P287" s="71">
        <v>0</v>
      </c>
    </row>
    <row r="288" spans="1:16" ht="43.2" x14ac:dyDescent="0.3">
      <c r="A288" s="92"/>
      <c r="B288" s="92"/>
      <c r="C288" s="92"/>
      <c r="D288" s="92"/>
      <c r="E288" s="92"/>
      <c r="F288" s="92"/>
      <c r="G288" s="92"/>
      <c r="H288" s="72" t="s">
        <v>1756</v>
      </c>
      <c r="I288" s="97">
        <v>44971</v>
      </c>
      <c r="J288" s="69" t="s">
        <v>1764</v>
      </c>
      <c r="K288" s="70">
        <v>44953</v>
      </c>
      <c r="L288" s="92" t="s">
        <v>1757</v>
      </c>
      <c r="M288" s="92" t="s">
        <v>162</v>
      </c>
      <c r="N288" s="69" t="s">
        <v>1762</v>
      </c>
      <c r="O288" s="71">
        <v>970000</v>
      </c>
      <c r="P288" s="71">
        <v>0</v>
      </c>
    </row>
    <row r="289" spans="1:16" ht="43.2" x14ac:dyDescent="0.3">
      <c r="A289" s="92"/>
      <c r="B289" s="92"/>
      <c r="C289" s="92"/>
      <c r="D289" s="92"/>
      <c r="E289" s="92"/>
      <c r="F289" s="92"/>
      <c r="G289" s="92"/>
      <c r="H289" s="72" t="s">
        <v>1748</v>
      </c>
      <c r="I289" s="97">
        <v>44971</v>
      </c>
      <c r="J289" s="69" t="s">
        <v>1756</v>
      </c>
      <c r="K289" s="70">
        <v>44958</v>
      </c>
      <c r="L289" s="69" t="s">
        <v>1623</v>
      </c>
      <c r="M289" s="69" t="s">
        <v>104</v>
      </c>
      <c r="N289" s="69" t="s">
        <v>1754</v>
      </c>
      <c r="O289" s="71">
        <v>181023</v>
      </c>
      <c r="P289" s="71">
        <v>0</v>
      </c>
    </row>
    <row r="290" spans="1:16" ht="28.8" x14ac:dyDescent="0.3">
      <c r="A290" s="92"/>
      <c r="B290" s="92"/>
      <c r="C290" s="92"/>
      <c r="D290" s="92"/>
      <c r="E290" s="92"/>
      <c r="F290" s="92"/>
      <c r="G290" s="92"/>
      <c r="H290" s="72" t="s">
        <v>1742</v>
      </c>
      <c r="I290" s="97">
        <v>44971</v>
      </c>
      <c r="J290" s="69" t="s">
        <v>1752</v>
      </c>
      <c r="K290" s="70">
        <v>44944</v>
      </c>
      <c r="L290" s="69" t="s">
        <v>89</v>
      </c>
      <c r="M290" s="91" t="s">
        <v>264</v>
      </c>
      <c r="N290" s="69" t="s">
        <v>1750</v>
      </c>
      <c r="O290" s="71">
        <v>954000</v>
      </c>
      <c r="P290" s="71">
        <v>0</v>
      </c>
    </row>
    <row r="291" spans="1:16" ht="43.2" x14ac:dyDescent="0.3">
      <c r="A291" s="92"/>
      <c r="B291" s="92"/>
      <c r="C291" s="92"/>
      <c r="D291" s="92"/>
      <c r="E291" s="92"/>
      <c r="F291" s="92"/>
      <c r="G291" s="92"/>
      <c r="H291" s="72" t="s">
        <v>1781</v>
      </c>
      <c r="I291" s="97">
        <v>44971</v>
      </c>
      <c r="J291" s="69" t="s">
        <v>1748</v>
      </c>
      <c r="K291" s="70">
        <v>44951</v>
      </c>
      <c r="L291" s="69" t="s">
        <v>90</v>
      </c>
      <c r="M291" s="92" t="s">
        <v>264</v>
      </c>
      <c r="N291" s="69" t="s">
        <v>1746</v>
      </c>
      <c r="O291" s="71">
        <v>1450000</v>
      </c>
      <c r="P291" s="71">
        <v>0</v>
      </c>
    </row>
    <row r="292" spans="1:16" ht="43.2" x14ac:dyDescent="0.3">
      <c r="A292" s="92"/>
      <c r="B292" s="92"/>
      <c r="C292" s="92"/>
      <c r="D292" s="92"/>
      <c r="E292" s="92"/>
      <c r="F292" s="92"/>
      <c r="G292" s="92"/>
      <c r="H292" s="72" t="s">
        <v>1778</v>
      </c>
      <c r="I292" s="97">
        <v>44971</v>
      </c>
      <c r="J292" s="69" t="s">
        <v>1742</v>
      </c>
      <c r="K292" s="70">
        <v>44952</v>
      </c>
      <c r="L292" s="69" t="s">
        <v>354</v>
      </c>
      <c r="M292" s="92" t="s">
        <v>264</v>
      </c>
      <c r="N292" s="69" t="s">
        <v>1739</v>
      </c>
      <c r="O292" s="71">
        <v>506000</v>
      </c>
      <c r="P292" s="71">
        <v>0</v>
      </c>
    </row>
    <row r="293" spans="1:16" ht="43.2" x14ac:dyDescent="0.3">
      <c r="A293" s="92"/>
      <c r="B293" s="92"/>
      <c r="C293" s="91" t="s">
        <v>2271</v>
      </c>
      <c r="D293" s="93">
        <v>44980</v>
      </c>
      <c r="E293" s="91" t="s">
        <v>2434</v>
      </c>
      <c r="F293" s="93">
        <v>44981</v>
      </c>
      <c r="G293" s="91" t="s">
        <v>220</v>
      </c>
      <c r="H293" s="72" t="s">
        <v>2392</v>
      </c>
      <c r="I293" s="95">
        <v>44979</v>
      </c>
      <c r="J293" s="69" t="s">
        <v>2130</v>
      </c>
      <c r="K293" s="70">
        <v>44964</v>
      </c>
      <c r="L293" s="69" t="s">
        <v>90</v>
      </c>
      <c r="M293" s="92" t="s">
        <v>264</v>
      </c>
      <c r="N293" s="69" t="s">
        <v>2128</v>
      </c>
      <c r="O293" s="71">
        <v>1450000</v>
      </c>
      <c r="P293" s="71">
        <v>0</v>
      </c>
    </row>
    <row r="294" spans="1:16" ht="28.8" x14ac:dyDescent="0.3">
      <c r="A294" s="92"/>
      <c r="B294" s="92"/>
      <c r="C294" s="92"/>
      <c r="D294" s="92"/>
      <c r="E294" s="92"/>
      <c r="F294" s="92"/>
      <c r="G294" s="92"/>
      <c r="H294" s="72" t="s">
        <v>2394</v>
      </c>
      <c r="I294" s="97">
        <v>44979</v>
      </c>
      <c r="J294" s="69" t="s">
        <v>2133</v>
      </c>
      <c r="K294" s="70">
        <v>44956</v>
      </c>
      <c r="L294" s="69" t="s">
        <v>89</v>
      </c>
      <c r="M294" s="92" t="s">
        <v>264</v>
      </c>
      <c r="N294" s="69" t="s">
        <v>2131</v>
      </c>
      <c r="O294" s="71">
        <v>961000</v>
      </c>
      <c r="P294" s="71">
        <v>0</v>
      </c>
    </row>
    <row r="295" spans="1:16" ht="43.2" x14ac:dyDescent="0.3">
      <c r="A295" s="92"/>
      <c r="B295" s="92"/>
      <c r="C295" s="92"/>
      <c r="D295" s="92"/>
      <c r="E295" s="92"/>
      <c r="F295" s="92"/>
      <c r="G295" s="92"/>
      <c r="H295" s="72" t="s">
        <v>2398</v>
      </c>
      <c r="I295" s="97">
        <v>44979</v>
      </c>
      <c r="J295" s="69" t="s">
        <v>2145</v>
      </c>
      <c r="K295" s="70">
        <v>44957</v>
      </c>
      <c r="L295" s="69" t="s">
        <v>90</v>
      </c>
      <c r="M295" s="69" t="s">
        <v>263</v>
      </c>
      <c r="N295" s="69" t="s">
        <v>2143</v>
      </c>
      <c r="O295" s="71">
        <v>1475000</v>
      </c>
      <c r="P295" s="71">
        <v>0</v>
      </c>
    </row>
    <row r="296" spans="1:16" ht="43.2" x14ac:dyDescent="0.3">
      <c r="A296" s="92"/>
      <c r="B296" s="92"/>
      <c r="C296" s="92"/>
      <c r="D296" s="92"/>
      <c r="E296" s="92"/>
      <c r="F296" s="92"/>
      <c r="G296" s="92"/>
      <c r="H296" s="72" t="s">
        <v>2402</v>
      </c>
      <c r="I296" s="97">
        <v>44979</v>
      </c>
      <c r="J296" s="69" t="s">
        <v>2153</v>
      </c>
      <c r="K296" s="70">
        <v>44958</v>
      </c>
      <c r="L296" s="69" t="s">
        <v>1964</v>
      </c>
      <c r="M296" s="69" t="s">
        <v>262</v>
      </c>
      <c r="N296" s="69" t="s">
        <v>2151</v>
      </c>
      <c r="O296" s="71">
        <v>1455900</v>
      </c>
      <c r="P296" s="71">
        <v>29118</v>
      </c>
    </row>
    <row r="297" spans="1:16" ht="43.2" x14ac:dyDescent="0.3">
      <c r="A297" s="92"/>
      <c r="B297" s="92"/>
      <c r="C297" s="92"/>
      <c r="D297" s="92"/>
      <c r="E297" s="92"/>
      <c r="F297" s="92"/>
      <c r="G297" s="92"/>
      <c r="H297" s="72" t="s">
        <v>2410</v>
      </c>
      <c r="I297" s="97">
        <v>44979</v>
      </c>
      <c r="J297" s="69" t="s">
        <v>2172</v>
      </c>
      <c r="K297" s="70">
        <v>44967</v>
      </c>
      <c r="L297" s="69" t="s">
        <v>90</v>
      </c>
      <c r="M297" s="69" t="s">
        <v>1472</v>
      </c>
      <c r="N297" s="69" t="s">
        <v>2170</v>
      </c>
      <c r="O297" s="71">
        <v>1355000</v>
      </c>
      <c r="P297" s="71">
        <v>0</v>
      </c>
    </row>
    <row r="298" spans="1:16" ht="43.2" x14ac:dyDescent="0.3">
      <c r="A298" s="92"/>
      <c r="B298" s="92"/>
      <c r="C298" s="92"/>
      <c r="D298" s="92"/>
      <c r="E298" s="92"/>
      <c r="F298" s="92"/>
      <c r="G298" s="92"/>
      <c r="H298" s="72" t="s">
        <v>2416</v>
      </c>
      <c r="I298" s="97">
        <v>44979</v>
      </c>
      <c r="J298" s="69" t="s">
        <v>190</v>
      </c>
      <c r="K298" s="70">
        <v>44960</v>
      </c>
      <c r="L298" s="69" t="s">
        <v>267</v>
      </c>
      <c r="M298" s="91" t="s">
        <v>1474</v>
      </c>
      <c r="N298" s="69" t="s">
        <v>2178</v>
      </c>
      <c r="O298" s="71">
        <v>1471350</v>
      </c>
      <c r="P298" s="71">
        <v>29427</v>
      </c>
    </row>
    <row r="299" spans="1:16" ht="28.8" x14ac:dyDescent="0.3">
      <c r="A299" s="92"/>
      <c r="B299" s="92"/>
      <c r="C299" s="92"/>
      <c r="D299" s="92"/>
      <c r="E299" s="92"/>
      <c r="F299" s="92"/>
      <c r="G299" s="92"/>
      <c r="H299" s="72" t="s">
        <v>2414</v>
      </c>
      <c r="I299" s="97">
        <v>44979</v>
      </c>
      <c r="J299" s="69" t="s">
        <v>2188</v>
      </c>
      <c r="K299" s="70">
        <v>44952</v>
      </c>
      <c r="L299" s="69" t="s">
        <v>89</v>
      </c>
      <c r="M299" s="92" t="s">
        <v>1474</v>
      </c>
      <c r="N299" s="69" t="s">
        <v>2186</v>
      </c>
      <c r="O299" s="71">
        <v>957000</v>
      </c>
      <c r="P299" s="71">
        <v>0</v>
      </c>
    </row>
    <row r="300" spans="1:16" ht="43.2" x14ac:dyDescent="0.3">
      <c r="A300" s="92"/>
      <c r="B300" s="92"/>
      <c r="C300" s="92"/>
      <c r="D300" s="92"/>
      <c r="E300" s="92"/>
      <c r="F300" s="92"/>
      <c r="G300" s="92"/>
      <c r="H300" s="72" t="s">
        <v>2390</v>
      </c>
      <c r="I300" s="97">
        <v>44979</v>
      </c>
      <c r="J300" s="69" t="s">
        <v>2127</v>
      </c>
      <c r="K300" s="70">
        <v>44953</v>
      </c>
      <c r="L300" s="91" t="s">
        <v>1964</v>
      </c>
      <c r="M300" s="69" t="s">
        <v>264</v>
      </c>
      <c r="N300" s="69" t="s">
        <v>2125</v>
      </c>
      <c r="O300" s="71">
        <v>1436150</v>
      </c>
      <c r="P300" s="71">
        <v>28723</v>
      </c>
    </row>
    <row r="301" spans="1:16" ht="43.2" x14ac:dyDescent="0.3">
      <c r="A301" s="92"/>
      <c r="B301" s="92"/>
      <c r="C301" s="92"/>
      <c r="D301" s="92"/>
      <c r="E301" s="92"/>
      <c r="F301" s="92"/>
      <c r="G301" s="92"/>
      <c r="H301" s="72" t="s">
        <v>2396</v>
      </c>
      <c r="I301" s="97">
        <v>44979</v>
      </c>
      <c r="J301" s="69" t="s">
        <v>2140</v>
      </c>
      <c r="K301" s="70">
        <v>44965</v>
      </c>
      <c r="L301" s="92" t="s">
        <v>1964</v>
      </c>
      <c r="M301" s="91" t="s">
        <v>263</v>
      </c>
      <c r="N301" s="69" t="s">
        <v>2138</v>
      </c>
      <c r="O301" s="71">
        <v>1447950</v>
      </c>
      <c r="P301" s="71">
        <v>28959</v>
      </c>
    </row>
    <row r="302" spans="1:16" ht="28.8" x14ac:dyDescent="0.3">
      <c r="A302" s="92"/>
      <c r="B302" s="92"/>
      <c r="C302" s="92"/>
      <c r="D302" s="92"/>
      <c r="E302" s="92"/>
      <c r="F302" s="92"/>
      <c r="G302" s="92"/>
      <c r="H302" s="72" t="s">
        <v>2400</v>
      </c>
      <c r="I302" s="97">
        <v>44979</v>
      </c>
      <c r="J302" s="69" t="s">
        <v>2149</v>
      </c>
      <c r="K302" s="70">
        <v>44973</v>
      </c>
      <c r="L302" s="69" t="s">
        <v>89</v>
      </c>
      <c r="M302" s="92" t="s">
        <v>263</v>
      </c>
      <c r="N302" s="69" t="s">
        <v>2147</v>
      </c>
      <c r="O302" s="71">
        <v>997000</v>
      </c>
      <c r="P302" s="71">
        <v>0</v>
      </c>
    </row>
    <row r="303" spans="1:16" ht="43.2" x14ac:dyDescent="0.3">
      <c r="A303" s="92"/>
      <c r="B303" s="92"/>
      <c r="C303" s="92"/>
      <c r="D303" s="92"/>
      <c r="E303" s="92"/>
      <c r="F303" s="92"/>
      <c r="G303" s="92"/>
      <c r="H303" s="72" t="s">
        <v>2404</v>
      </c>
      <c r="I303" s="97">
        <v>44979</v>
      </c>
      <c r="J303" s="69" t="s">
        <v>2158</v>
      </c>
      <c r="K303" s="70">
        <v>44974</v>
      </c>
      <c r="L303" s="69" t="s">
        <v>90</v>
      </c>
      <c r="M303" s="91" t="s">
        <v>262</v>
      </c>
      <c r="N303" s="69" t="s">
        <v>2156</v>
      </c>
      <c r="O303" s="71">
        <v>1495000</v>
      </c>
      <c r="P303" s="71">
        <v>0</v>
      </c>
    </row>
    <row r="304" spans="1:16" ht="28.8" x14ac:dyDescent="0.3">
      <c r="A304" s="92"/>
      <c r="B304" s="92"/>
      <c r="C304" s="92"/>
      <c r="D304" s="92"/>
      <c r="E304" s="92"/>
      <c r="F304" s="92"/>
      <c r="G304" s="92"/>
      <c r="H304" s="72" t="s">
        <v>2406</v>
      </c>
      <c r="I304" s="97">
        <v>44979</v>
      </c>
      <c r="J304" s="69" t="s">
        <v>2163</v>
      </c>
      <c r="K304" s="70">
        <v>44966</v>
      </c>
      <c r="L304" s="69" t="s">
        <v>89</v>
      </c>
      <c r="M304" s="92" t="s">
        <v>262</v>
      </c>
      <c r="N304" s="69" t="s">
        <v>2160</v>
      </c>
      <c r="O304" s="71">
        <v>948000</v>
      </c>
      <c r="P304" s="71">
        <v>0</v>
      </c>
    </row>
    <row r="305" spans="1:16" ht="43.2" x14ac:dyDescent="0.3">
      <c r="A305" s="92"/>
      <c r="B305" s="92"/>
      <c r="C305" s="92"/>
      <c r="D305" s="92"/>
      <c r="E305" s="92"/>
      <c r="F305" s="92"/>
      <c r="G305" s="92"/>
      <c r="H305" s="72" t="s">
        <v>2408</v>
      </c>
      <c r="I305" s="97">
        <v>44979</v>
      </c>
      <c r="J305" s="69" t="s">
        <v>2167</v>
      </c>
      <c r="K305" s="70">
        <v>44970</v>
      </c>
      <c r="L305" s="69" t="s">
        <v>267</v>
      </c>
      <c r="M305" s="91" t="s">
        <v>1472</v>
      </c>
      <c r="N305" s="69" t="s">
        <v>2165</v>
      </c>
      <c r="O305" s="71">
        <v>1493550</v>
      </c>
      <c r="P305" s="71">
        <v>29871</v>
      </c>
    </row>
    <row r="306" spans="1:16" ht="28.8" x14ac:dyDescent="0.3">
      <c r="A306" s="92"/>
      <c r="B306" s="92"/>
      <c r="C306" s="92"/>
      <c r="D306" s="92"/>
      <c r="E306" s="92"/>
      <c r="F306" s="92"/>
      <c r="G306" s="92"/>
      <c r="H306" s="72" t="s">
        <v>2412</v>
      </c>
      <c r="I306" s="97">
        <v>44979</v>
      </c>
      <c r="J306" s="69" t="s">
        <v>2176</v>
      </c>
      <c r="K306" s="70">
        <v>44959</v>
      </c>
      <c r="L306" s="69" t="s">
        <v>89</v>
      </c>
      <c r="M306" s="92" t="s">
        <v>1472</v>
      </c>
      <c r="N306" s="69" t="s">
        <v>2174</v>
      </c>
      <c r="O306" s="71">
        <v>950000</v>
      </c>
      <c r="P306" s="71">
        <v>0</v>
      </c>
    </row>
    <row r="307" spans="1:16" ht="43.2" x14ac:dyDescent="0.3">
      <c r="A307" s="92"/>
      <c r="B307" s="92"/>
      <c r="C307" s="92"/>
      <c r="D307" s="92"/>
      <c r="E307" s="92"/>
      <c r="F307" s="92"/>
      <c r="G307" s="92"/>
      <c r="H307" s="72" t="s">
        <v>2418</v>
      </c>
      <c r="I307" s="97">
        <v>44979</v>
      </c>
      <c r="J307" s="69" t="s">
        <v>2184</v>
      </c>
      <c r="K307" s="70">
        <v>44971</v>
      </c>
      <c r="L307" s="69" t="s">
        <v>90</v>
      </c>
      <c r="M307" s="69" t="s">
        <v>1474</v>
      </c>
      <c r="N307" s="69" t="s">
        <v>2182</v>
      </c>
      <c r="O307" s="71">
        <v>1340000</v>
      </c>
      <c r="P307" s="71">
        <v>0</v>
      </c>
    </row>
    <row r="308" spans="1:16" ht="28.8" x14ac:dyDescent="0.3">
      <c r="A308" s="92"/>
      <c r="B308" s="92"/>
      <c r="C308" s="92"/>
      <c r="D308" s="92"/>
      <c r="E308" s="92"/>
      <c r="F308" s="92"/>
      <c r="G308" s="91" t="s">
        <v>215</v>
      </c>
      <c r="H308" s="72" t="s">
        <v>2348</v>
      </c>
      <c r="I308" s="97">
        <v>44979</v>
      </c>
      <c r="J308" s="69" t="s">
        <v>1968</v>
      </c>
      <c r="K308" s="70">
        <v>44952</v>
      </c>
      <c r="L308" s="69" t="s">
        <v>1964</v>
      </c>
      <c r="M308" s="91" t="s">
        <v>1450</v>
      </c>
      <c r="N308" s="69" t="s">
        <v>1966</v>
      </c>
      <c r="O308" s="71">
        <v>1466600</v>
      </c>
      <c r="P308" s="71">
        <v>29332</v>
      </c>
    </row>
    <row r="309" spans="1:16" ht="28.8" x14ac:dyDescent="0.3">
      <c r="A309" s="92"/>
      <c r="B309" s="92"/>
      <c r="C309" s="92"/>
      <c r="D309" s="92"/>
      <c r="E309" s="92"/>
      <c r="F309" s="92"/>
      <c r="G309" s="92"/>
      <c r="H309" s="72" t="s">
        <v>2351</v>
      </c>
      <c r="I309" s="97">
        <v>44979</v>
      </c>
      <c r="J309" s="69" t="s">
        <v>1974</v>
      </c>
      <c r="K309" s="70">
        <v>44960</v>
      </c>
      <c r="L309" s="69" t="s">
        <v>90</v>
      </c>
      <c r="M309" s="92" t="s">
        <v>1450</v>
      </c>
      <c r="N309" s="69" t="s">
        <v>1972</v>
      </c>
      <c r="O309" s="71">
        <v>1415000</v>
      </c>
      <c r="P309" s="71">
        <v>0</v>
      </c>
    </row>
    <row r="310" spans="1:16" ht="28.8" x14ac:dyDescent="0.3">
      <c r="A310" s="92"/>
      <c r="B310" s="92"/>
      <c r="C310" s="92"/>
      <c r="D310" s="92"/>
      <c r="E310" s="92"/>
      <c r="F310" s="92"/>
      <c r="G310" s="92"/>
      <c r="H310" s="72" t="s">
        <v>2354</v>
      </c>
      <c r="I310" s="97">
        <v>44979</v>
      </c>
      <c r="J310" s="69" t="s">
        <v>1978</v>
      </c>
      <c r="K310" s="70">
        <v>44963</v>
      </c>
      <c r="L310" s="91" t="s">
        <v>89</v>
      </c>
      <c r="M310" s="92" t="s">
        <v>1450</v>
      </c>
      <c r="N310" s="69" t="s">
        <v>1976</v>
      </c>
      <c r="O310" s="71">
        <v>970000</v>
      </c>
      <c r="P310" s="71">
        <v>0</v>
      </c>
    </row>
    <row r="311" spans="1:16" ht="28.8" x14ac:dyDescent="0.3">
      <c r="A311" s="92"/>
      <c r="B311" s="92"/>
      <c r="C311" s="91" t="s">
        <v>2853</v>
      </c>
      <c r="D311" s="93" t="s">
        <v>714</v>
      </c>
      <c r="E311" s="91" t="s">
        <v>714</v>
      </c>
      <c r="F311" s="93" t="s">
        <v>714</v>
      </c>
      <c r="G311" s="91" t="s">
        <v>613</v>
      </c>
      <c r="H311" s="72" t="s">
        <v>2852</v>
      </c>
      <c r="I311" s="95">
        <v>44992</v>
      </c>
      <c r="J311" s="69" t="s">
        <v>2725</v>
      </c>
      <c r="K311" s="70">
        <v>44956</v>
      </c>
      <c r="L311" s="92" t="s">
        <v>89</v>
      </c>
      <c r="M311" s="91" t="s">
        <v>268</v>
      </c>
      <c r="N311" s="69" t="s">
        <v>2723</v>
      </c>
      <c r="O311" s="71">
        <v>996000</v>
      </c>
      <c r="P311" s="71">
        <v>0</v>
      </c>
    </row>
    <row r="312" spans="1:16" ht="43.2" x14ac:dyDescent="0.3">
      <c r="A312" s="92"/>
      <c r="B312" s="92"/>
      <c r="C312" s="92"/>
      <c r="D312" s="92"/>
      <c r="E312" s="92"/>
      <c r="F312" s="92"/>
      <c r="G312" s="92"/>
      <c r="H312" s="72" t="s">
        <v>2535</v>
      </c>
      <c r="I312" s="97">
        <v>44992</v>
      </c>
      <c r="J312" s="69" t="s">
        <v>2721</v>
      </c>
      <c r="K312" s="70">
        <v>44953</v>
      </c>
      <c r="L312" s="69" t="s">
        <v>90</v>
      </c>
      <c r="M312" s="92" t="s">
        <v>268</v>
      </c>
      <c r="N312" s="69" t="s">
        <v>2719</v>
      </c>
      <c r="O312" s="71">
        <v>1340000</v>
      </c>
      <c r="P312" s="71">
        <v>0</v>
      </c>
    </row>
    <row r="313" spans="1:16" ht="43.2" x14ac:dyDescent="0.3">
      <c r="A313" s="92"/>
      <c r="B313" s="92"/>
      <c r="C313" s="92"/>
      <c r="D313" s="92"/>
      <c r="E313" s="92"/>
      <c r="F313" s="92"/>
      <c r="G313" s="92"/>
      <c r="H313" s="72" t="s">
        <v>2532</v>
      </c>
      <c r="I313" s="97">
        <v>44992</v>
      </c>
      <c r="J313" s="69" t="s">
        <v>2716</v>
      </c>
      <c r="K313" s="70">
        <v>44944</v>
      </c>
      <c r="L313" s="69" t="s">
        <v>267</v>
      </c>
      <c r="M313" s="92" t="s">
        <v>268</v>
      </c>
      <c r="N313" s="69" t="s">
        <v>2714</v>
      </c>
      <c r="O313" s="71">
        <v>1491000</v>
      </c>
      <c r="P313" s="71">
        <v>29820</v>
      </c>
    </row>
    <row r="314" spans="1:16" ht="28.8" x14ac:dyDescent="0.3">
      <c r="A314" s="92"/>
      <c r="B314" s="92"/>
      <c r="C314" s="92"/>
      <c r="D314" s="92"/>
      <c r="E314" s="92"/>
      <c r="F314" s="92"/>
      <c r="G314" s="92"/>
      <c r="H314" s="72" t="s">
        <v>2530</v>
      </c>
      <c r="I314" s="97">
        <v>44992</v>
      </c>
      <c r="J314" s="69" t="s">
        <v>2712</v>
      </c>
      <c r="K314" s="70">
        <v>44950</v>
      </c>
      <c r="L314" s="69" t="s">
        <v>89</v>
      </c>
      <c r="M314" s="91" t="s">
        <v>348</v>
      </c>
      <c r="N314" s="69" t="s">
        <v>2710</v>
      </c>
      <c r="O314" s="71">
        <v>994000</v>
      </c>
      <c r="P314" s="71">
        <v>0</v>
      </c>
    </row>
    <row r="315" spans="1:16" ht="28.8" x14ac:dyDescent="0.3">
      <c r="A315" s="92"/>
      <c r="B315" s="92"/>
      <c r="C315" s="92"/>
      <c r="D315" s="92"/>
      <c r="E315" s="92"/>
      <c r="F315" s="92"/>
      <c r="G315" s="92"/>
      <c r="H315" s="72" t="s">
        <v>2526</v>
      </c>
      <c r="I315" s="97">
        <v>44992</v>
      </c>
      <c r="J315" s="69" t="s">
        <v>2708</v>
      </c>
      <c r="K315" s="70">
        <v>44943</v>
      </c>
      <c r="L315" s="69" t="s">
        <v>90</v>
      </c>
      <c r="M315" s="92" t="s">
        <v>348</v>
      </c>
      <c r="N315" s="69" t="s">
        <v>2706</v>
      </c>
      <c r="O315" s="71">
        <v>1465000</v>
      </c>
      <c r="P315" s="71">
        <v>0</v>
      </c>
    </row>
    <row r="316" spans="1:16" ht="28.8" x14ac:dyDescent="0.3">
      <c r="A316" s="92"/>
      <c r="B316" s="92"/>
      <c r="C316" s="92"/>
      <c r="D316" s="92"/>
      <c r="E316" s="92"/>
      <c r="F316" s="92"/>
      <c r="G316" s="92"/>
      <c r="H316" s="72" t="s">
        <v>2524</v>
      </c>
      <c r="I316" s="97">
        <v>44992</v>
      </c>
      <c r="J316" s="69" t="s">
        <v>2703</v>
      </c>
      <c r="K316" s="70">
        <v>44950</v>
      </c>
      <c r="L316" s="69" t="s">
        <v>267</v>
      </c>
      <c r="M316" s="92" t="s">
        <v>348</v>
      </c>
      <c r="N316" s="69" t="s">
        <v>2701</v>
      </c>
      <c r="O316" s="71">
        <v>1469750</v>
      </c>
      <c r="P316" s="71">
        <v>29395</v>
      </c>
    </row>
    <row r="317" spans="1:16" ht="28.8" x14ac:dyDescent="0.3">
      <c r="A317" s="92"/>
      <c r="B317" s="92"/>
      <c r="C317" s="92"/>
      <c r="D317" s="92"/>
      <c r="E317" s="92"/>
      <c r="F317" s="92"/>
      <c r="G317" s="92"/>
      <c r="H317" s="72" t="s">
        <v>2845</v>
      </c>
      <c r="I317" s="97">
        <v>44992</v>
      </c>
      <c r="J317" s="69" t="s">
        <v>2699</v>
      </c>
      <c r="K317" s="70">
        <v>44945</v>
      </c>
      <c r="L317" s="69" t="s">
        <v>89</v>
      </c>
      <c r="M317" s="91" t="s">
        <v>266</v>
      </c>
      <c r="N317" s="69" t="s">
        <v>2697</v>
      </c>
      <c r="O317" s="71">
        <v>998000</v>
      </c>
      <c r="P317" s="71">
        <v>0</v>
      </c>
    </row>
    <row r="318" spans="1:16" ht="28.8" x14ac:dyDescent="0.3">
      <c r="A318" s="92"/>
      <c r="B318" s="92"/>
      <c r="C318" s="92"/>
      <c r="D318" s="92"/>
      <c r="E318" s="92"/>
      <c r="F318" s="92"/>
      <c r="G318" s="92"/>
      <c r="H318" s="72" t="s">
        <v>2521</v>
      </c>
      <c r="I318" s="97">
        <v>44992</v>
      </c>
      <c r="J318" s="69" t="s">
        <v>2695</v>
      </c>
      <c r="K318" s="70">
        <v>44946</v>
      </c>
      <c r="L318" s="69" t="s">
        <v>90</v>
      </c>
      <c r="M318" s="92" t="s">
        <v>266</v>
      </c>
      <c r="N318" s="69" t="s">
        <v>2693</v>
      </c>
      <c r="O318" s="71">
        <v>1415000</v>
      </c>
      <c r="P318" s="71">
        <v>0</v>
      </c>
    </row>
    <row r="319" spans="1:16" ht="28.8" x14ac:dyDescent="0.3">
      <c r="A319" s="92"/>
      <c r="B319" s="92"/>
      <c r="C319" s="92"/>
      <c r="D319" s="92"/>
      <c r="E319" s="92"/>
      <c r="F319" s="92"/>
      <c r="G319" s="92"/>
      <c r="H319" s="72" t="s">
        <v>2516</v>
      </c>
      <c r="I319" s="97">
        <v>44992</v>
      </c>
      <c r="J319" s="69" t="s">
        <v>2690</v>
      </c>
      <c r="K319" s="70">
        <v>44942</v>
      </c>
      <c r="L319" s="69" t="s">
        <v>267</v>
      </c>
      <c r="M319" s="92" t="s">
        <v>266</v>
      </c>
      <c r="N319" s="69" t="s">
        <v>2688</v>
      </c>
      <c r="O319" s="71">
        <v>1455850</v>
      </c>
      <c r="P319" s="71">
        <v>29117</v>
      </c>
    </row>
    <row r="320" spans="1:16" x14ac:dyDescent="0.3">
      <c r="A320" s="92"/>
      <c r="B320" s="91" t="s">
        <v>387</v>
      </c>
      <c r="C320" s="92"/>
      <c r="D320" s="92"/>
      <c r="E320" s="92"/>
      <c r="F320" s="92"/>
      <c r="G320" s="92"/>
      <c r="H320" s="92"/>
      <c r="I320" s="92"/>
      <c r="J320" s="92"/>
      <c r="K320" s="92"/>
      <c r="L320" s="92"/>
      <c r="M320" s="92"/>
      <c r="N320" s="92"/>
      <c r="O320" s="71">
        <v>215211766</v>
      </c>
      <c r="P320" s="71">
        <v>5804499</v>
      </c>
    </row>
    <row r="321" spans="1:16" x14ac:dyDescent="0.3">
      <c r="A321" s="91" t="s">
        <v>388</v>
      </c>
      <c r="B321" s="92"/>
      <c r="C321" s="92"/>
      <c r="D321" s="92"/>
      <c r="E321" s="92"/>
      <c r="F321" s="92"/>
      <c r="G321" s="92"/>
      <c r="H321" s="92"/>
      <c r="I321" s="92"/>
      <c r="J321" s="92"/>
      <c r="K321" s="92"/>
      <c r="L321" s="92"/>
      <c r="M321" s="92"/>
      <c r="N321" s="92"/>
      <c r="O321" s="71">
        <v>307765316</v>
      </c>
      <c r="P321" s="71">
        <v>6128141</v>
      </c>
    </row>
    <row r="322" spans="1:16" ht="43.2" x14ac:dyDescent="0.3">
      <c r="A322" s="91" t="s">
        <v>65</v>
      </c>
      <c r="B322" s="91" t="s">
        <v>88</v>
      </c>
      <c r="C322" s="91" t="s">
        <v>714</v>
      </c>
      <c r="D322" s="93" t="s">
        <v>714</v>
      </c>
      <c r="E322" s="91" t="s">
        <v>714</v>
      </c>
      <c r="F322" s="93" t="s">
        <v>714</v>
      </c>
      <c r="G322" s="91" t="s">
        <v>714</v>
      </c>
      <c r="H322" s="98" t="s">
        <v>2855</v>
      </c>
      <c r="I322" s="98" t="s">
        <v>714</v>
      </c>
      <c r="J322" s="69" t="s">
        <v>3507</v>
      </c>
      <c r="K322" s="70">
        <v>45007</v>
      </c>
      <c r="L322" s="91" t="s">
        <v>681</v>
      </c>
      <c r="M322" s="69" t="s">
        <v>91</v>
      </c>
      <c r="N322" s="69" t="s">
        <v>3504</v>
      </c>
      <c r="O322" s="71">
        <v>1485000</v>
      </c>
      <c r="P322" s="71">
        <v>29700</v>
      </c>
    </row>
    <row r="323" spans="1:16" ht="28.8" x14ac:dyDescent="0.3">
      <c r="A323" s="92"/>
      <c r="B323" s="92"/>
      <c r="C323" s="92"/>
      <c r="D323" s="92"/>
      <c r="E323" s="92"/>
      <c r="F323" s="92"/>
      <c r="G323" s="92"/>
      <c r="H323" s="96"/>
      <c r="I323" s="96"/>
      <c r="J323" s="69" t="s">
        <v>3519</v>
      </c>
      <c r="K323" s="70">
        <v>45013</v>
      </c>
      <c r="L323" s="92" t="s">
        <v>681</v>
      </c>
      <c r="M323" s="91" t="s">
        <v>92</v>
      </c>
      <c r="N323" s="69" t="s">
        <v>3517</v>
      </c>
      <c r="O323" s="71">
        <v>1500000</v>
      </c>
      <c r="P323" s="71">
        <v>30000</v>
      </c>
    </row>
    <row r="324" spans="1:16" ht="28.8" x14ac:dyDescent="0.3">
      <c r="A324" s="92"/>
      <c r="B324" s="92"/>
      <c r="C324" s="92"/>
      <c r="D324" s="92"/>
      <c r="E324" s="92"/>
      <c r="F324" s="92"/>
      <c r="G324" s="92"/>
      <c r="H324" s="96"/>
      <c r="I324" s="96"/>
      <c r="J324" s="69" t="s">
        <v>3522</v>
      </c>
      <c r="K324" s="70">
        <v>45015</v>
      </c>
      <c r="L324" s="69" t="s">
        <v>90</v>
      </c>
      <c r="M324" s="92" t="s">
        <v>92</v>
      </c>
      <c r="N324" s="69" t="s">
        <v>3520</v>
      </c>
      <c r="O324" s="71">
        <v>1495000</v>
      </c>
      <c r="P324" s="71">
        <v>0</v>
      </c>
    </row>
    <row r="325" spans="1:16" ht="43.2" x14ac:dyDescent="0.3">
      <c r="A325" s="92"/>
      <c r="B325" s="92"/>
      <c r="C325" s="92"/>
      <c r="D325" s="92"/>
      <c r="E325" s="92"/>
      <c r="F325" s="92"/>
      <c r="G325" s="92"/>
      <c r="H325" s="96"/>
      <c r="I325" s="96"/>
      <c r="J325" s="69" t="s">
        <v>3525</v>
      </c>
      <c r="K325" s="70">
        <v>45016</v>
      </c>
      <c r="L325" s="69" t="s">
        <v>89</v>
      </c>
      <c r="M325" s="92" t="s">
        <v>92</v>
      </c>
      <c r="N325" s="69" t="s">
        <v>3523</v>
      </c>
      <c r="O325" s="71">
        <v>990000</v>
      </c>
      <c r="P325" s="71">
        <v>0</v>
      </c>
    </row>
    <row r="326" spans="1:16" ht="28.8" x14ac:dyDescent="0.3">
      <c r="A326" s="92"/>
      <c r="B326" s="92"/>
      <c r="C326" s="92"/>
      <c r="D326" s="92"/>
      <c r="E326" s="92"/>
      <c r="F326" s="92"/>
      <c r="G326" s="92"/>
      <c r="H326" s="96"/>
      <c r="I326" s="96"/>
      <c r="J326" s="69" t="s">
        <v>3528</v>
      </c>
      <c r="K326" s="70">
        <v>45019</v>
      </c>
      <c r="L326" s="69" t="s">
        <v>691</v>
      </c>
      <c r="M326" s="69" t="s">
        <v>177</v>
      </c>
      <c r="N326" s="69" t="s">
        <v>3526</v>
      </c>
      <c r="O326" s="71">
        <v>697000</v>
      </c>
      <c r="P326" s="71">
        <v>0</v>
      </c>
    </row>
    <row r="327" spans="1:16" ht="43.2" x14ac:dyDescent="0.3">
      <c r="A327" s="92"/>
      <c r="B327" s="92"/>
      <c r="C327" s="92"/>
      <c r="D327" s="92"/>
      <c r="E327" s="92"/>
      <c r="F327" s="92"/>
      <c r="G327" s="92"/>
      <c r="H327" s="96"/>
      <c r="I327" s="96"/>
      <c r="J327" s="69" t="s">
        <v>3497</v>
      </c>
      <c r="K327" s="70">
        <v>45022</v>
      </c>
      <c r="L327" s="69" t="s">
        <v>3490</v>
      </c>
      <c r="M327" s="69" t="s">
        <v>191</v>
      </c>
      <c r="N327" s="69" t="s">
        <v>3495</v>
      </c>
      <c r="O327" s="71">
        <v>5860000</v>
      </c>
      <c r="P327" s="71">
        <v>0</v>
      </c>
    </row>
    <row r="328" spans="1:16" ht="43.2" x14ac:dyDescent="0.3">
      <c r="A328" s="92"/>
      <c r="B328" s="92"/>
      <c r="C328" s="92"/>
      <c r="D328" s="92"/>
      <c r="E328" s="92"/>
      <c r="F328" s="92"/>
      <c r="G328" s="92"/>
      <c r="H328" s="96"/>
      <c r="I328" s="96"/>
      <c r="J328" s="69" t="s">
        <v>3697</v>
      </c>
      <c r="K328" s="70">
        <v>45030</v>
      </c>
      <c r="L328" s="69" t="s">
        <v>691</v>
      </c>
      <c r="M328" s="69" t="s">
        <v>177</v>
      </c>
      <c r="N328" s="69" t="s">
        <v>3694</v>
      </c>
      <c r="O328" s="71">
        <v>1568000</v>
      </c>
      <c r="P328" s="71">
        <v>0</v>
      </c>
    </row>
    <row r="329" spans="1:16" ht="43.2" x14ac:dyDescent="0.3">
      <c r="A329" s="92"/>
      <c r="B329" s="92"/>
      <c r="C329" s="92"/>
      <c r="D329" s="92"/>
      <c r="E329" s="92"/>
      <c r="F329" s="92"/>
      <c r="G329" s="92"/>
      <c r="H329" s="96"/>
      <c r="I329" s="96"/>
      <c r="J329" s="69" t="s">
        <v>3701</v>
      </c>
      <c r="K329" s="70">
        <v>45044</v>
      </c>
      <c r="L329" s="91" t="s">
        <v>681</v>
      </c>
      <c r="M329" s="69" t="s">
        <v>93</v>
      </c>
      <c r="N329" s="69" t="s">
        <v>3699</v>
      </c>
      <c r="O329" s="71">
        <v>432000</v>
      </c>
      <c r="P329" s="71">
        <v>17280</v>
      </c>
    </row>
    <row r="330" spans="1:16" ht="43.2" x14ac:dyDescent="0.3">
      <c r="A330" s="92"/>
      <c r="B330" s="92"/>
      <c r="C330" s="92"/>
      <c r="D330" s="92"/>
      <c r="E330" s="92"/>
      <c r="F330" s="92"/>
      <c r="G330" s="92"/>
      <c r="H330" s="96"/>
      <c r="I330" s="96"/>
      <c r="J330" s="69" t="s">
        <v>3905</v>
      </c>
      <c r="K330" s="70">
        <v>45061</v>
      </c>
      <c r="L330" s="92" t="s">
        <v>681</v>
      </c>
      <c r="M330" s="91" t="s">
        <v>3907</v>
      </c>
      <c r="N330" s="69" t="s">
        <v>3903</v>
      </c>
      <c r="O330" s="71">
        <v>1497500</v>
      </c>
      <c r="P330" s="71">
        <v>29950</v>
      </c>
    </row>
    <row r="331" spans="1:16" ht="28.8" x14ac:dyDescent="0.3">
      <c r="A331" s="92"/>
      <c r="B331" s="92"/>
      <c r="C331" s="92"/>
      <c r="D331" s="92"/>
      <c r="E331" s="92"/>
      <c r="F331" s="92"/>
      <c r="G331" s="92"/>
      <c r="H331" s="96"/>
      <c r="I331" s="96"/>
      <c r="J331" s="69" t="s">
        <v>3911</v>
      </c>
      <c r="K331" s="70">
        <v>45065</v>
      </c>
      <c r="L331" s="69" t="s">
        <v>90</v>
      </c>
      <c r="M331" s="92" t="s">
        <v>3907</v>
      </c>
      <c r="N331" s="69" t="s">
        <v>3909</v>
      </c>
      <c r="O331" s="71">
        <v>1500000</v>
      </c>
      <c r="P331" s="71">
        <v>0</v>
      </c>
    </row>
    <row r="332" spans="1:16" ht="43.2" x14ac:dyDescent="0.3">
      <c r="A332" s="92"/>
      <c r="B332" s="92"/>
      <c r="C332" s="92"/>
      <c r="D332" s="92"/>
      <c r="E332" s="92"/>
      <c r="F332" s="92"/>
      <c r="G332" s="92"/>
      <c r="H332" s="96"/>
      <c r="I332" s="96"/>
      <c r="J332" s="69" t="s">
        <v>3915</v>
      </c>
      <c r="K332" s="70">
        <v>45071</v>
      </c>
      <c r="L332" s="69" t="s">
        <v>89</v>
      </c>
      <c r="M332" s="92" t="s">
        <v>3907</v>
      </c>
      <c r="N332" s="69" t="s">
        <v>3913</v>
      </c>
      <c r="O332" s="71">
        <v>1000000</v>
      </c>
      <c r="P332" s="71">
        <v>0</v>
      </c>
    </row>
    <row r="333" spans="1:16" ht="43.2" x14ac:dyDescent="0.3">
      <c r="A333" s="92"/>
      <c r="B333" s="92"/>
      <c r="C333" s="92"/>
      <c r="D333" s="92"/>
      <c r="E333" s="92"/>
      <c r="F333" s="92"/>
      <c r="G333" s="92"/>
      <c r="H333" s="96"/>
      <c r="I333" s="96"/>
      <c r="J333" s="69" t="s">
        <v>2957</v>
      </c>
      <c r="K333" s="70">
        <v>44995</v>
      </c>
      <c r="L333" s="91" t="s">
        <v>1782</v>
      </c>
      <c r="M333" s="91" t="s">
        <v>329</v>
      </c>
      <c r="N333" s="69" t="s">
        <v>2955</v>
      </c>
      <c r="O333" s="71">
        <v>1120000</v>
      </c>
      <c r="P333" s="71">
        <v>0</v>
      </c>
    </row>
    <row r="334" spans="1:16" x14ac:dyDescent="0.3">
      <c r="A334" s="92"/>
      <c r="B334" s="92"/>
      <c r="C334" s="92"/>
      <c r="D334" s="92"/>
      <c r="E334" s="92"/>
      <c r="F334" s="92"/>
      <c r="G334" s="92"/>
      <c r="H334" s="96"/>
      <c r="I334" s="96"/>
      <c r="J334" s="69" t="s">
        <v>2960</v>
      </c>
      <c r="K334" s="93">
        <v>44987</v>
      </c>
      <c r="L334" s="92" t="s">
        <v>1782</v>
      </c>
      <c r="M334" s="92" t="s">
        <v>329</v>
      </c>
      <c r="N334" s="69" t="s">
        <v>2958</v>
      </c>
      <c r="O334" s="71">
        <v>310000</v>
      </c>
      <c r="P334" s="71">
        <v>0</v>
      </c>
    </row>
    <row r="335" spans="1:16" ht="43.2" x14ac:dyDescent="0.3">
      <c r="A335" s="92"/>
      <c r="B335" s="92"/>
      <c r="C335" s="92"/>
      <c r="D335" s="92"/>
      <c r="E335" s="92"/>
      <c r="F335" s="92"/>
      <c r="G335" s="92"/>
      <c r="H335" s="96"/>
      <c r="I335" s="96"/>
      <c r="J335" s="69" t="s">
        <v>2963</v>
      </c>
      <c r="K335" s="94">
        <v>44987</v>
      </c>
      <c r="L335" s="92" t="s">
        <v>1782</v>
      </c>
      <c r="M335" s="92" t="s">
        <v>329</v>
      </c>
      <c r="N335" s="69" t="s">
        <v>2961</v>
      </c>
      <c r="O335" s="71">
        <v>310000</v>
      </c>
      <c r="P335" s="71">
        <v>0</v>
      </c>
    </row>
    <row r="336" spans="1:16" ht="43.2" x14ac:dyDescent="0.3">
      <c r="A336" s="92"/>
      <c r="B336" s="92"/>
      <c r="C336" s="92"/>
      <c r="D336" s="92"/>
      <c r="E336" s="92"/>
      <c r="F336" s="92"/>
      <c r="G336" s="92"/>
      <c r="H336" s="96"/>
      <c r="I336" s="96"/>
      <c r="J336" s="69" t="s">
        <v>2967</v>
      </c>
      <c r="K336" s="70">
        <v>44994</v>
      </c>
      <c r="L336" s="92" t="s">
        <v>1782</v>
      </c>
      <c r="M336" s="92" t="s">
        <v>329</v>
      </c>
      <c r="N336" s="69" t="s">
        <v>2964</v>
      </c>
      <c r="O336" s="71">
        <v>310000</v>
      </c>
      <c r="P336" s="71">
        <v>0</v>
      </c>
    </row>
    <row r="337" spans="1:16" ht="43.2" x14ac:dyDescent="0.3">
      <c r="A337" s="92"/>
      <c r="B337" s="92"/>
      <c r="C337" s="92"/>
      <c r="D337" s="92"/>
      <c r="E337" s="92"/>
      <c r="F337" s="92"/>
      <c r="G337" s="92"/>
      <c r="H337" s="96"/>
      <c r="I337" s="96"/>
      <c r="J337" s="69" t="s">
        <v>2970</v>
      </c>
      <c r="K337" s="93">
        <v>44992</v>
      </c>
      <c r="L337" s="69" t="s">
        <v>354</v>
      </c>
      <c r="M337" s="69" t="s">
        <v>91</v>
      </c>
      <c r="N337" s="69" t="s">
        <v>2968</v>
      </c>
      <c r="O337" s="71">
        <v>308000</v>
      </c>
      <c r="P337" s="71">
        <v>0</v>
      </c>
    </row>
    <row r="338" spans="1:16" x14ac:dyDescent="0.3">
      <c r="A338" s="92"/>
      <c r="B338" s="92"/>
      <c r="C338" s="92"/>
      <c r="D338" s="92"/>
      <c r="E338" s="92"/>
      <c r="F338" s="92"/>
      <c r="G338" s="92"/>
      <c r="H338" s="96"/>
      <c r="I338" s="96"/>
      <c r="J338" s="69" t="s">
        <v>2973</v>
      </c>
      <c r="K338" s="94">
        <v>44992</v>
      </c>
      <c r="L338" s="91" t="s">
        <v>2253</v>
      </c>
      <c r="M338" s="91" t="s">
        <v>332</v>
      </c>
      <c r="N338" s="69" t="s">
        <v>2971</v>
      </c>
      <c r="O338" s="71">
        <v>1960000</v>
      </c>
      <c r="P338" s="71">
        <v>0</v>
      </c>
    </row>
    <row r="339" spans="1:16" x14ac:dyDescent="0.3">
      <c r="A339" s="92"/>
      <c r="B339" s="92"/>
      <c r="C339" s="92"/>
      <c r="D339" s="92"/>
      <c r="E339" s="92"/>
      <c r="F339" s="92"/>
      <c r="G339" s="92"/>
      <c r="H339" s="96"/>
      <c r="I339" s="96"/>
      <c r="J339" s="69" t="s">
        <v>2976</v>
      </c>
      <c r="K339" s="70">
        <v>45006</v>
      </c>
      <c r="L339" s="92" t="s">
        <v>2253</v>
      </c>
      <c r="M339" s="92" t="s">
        <v>332</v>
      </c>
      <c r="N339" s="69" t="s">
        <v>2974</v>
      </c>
      <c r="O339" s="71">
        <v>2090000</v>
      </c>
      <c r="P339" s="71">
        <v>0</v>
      </c>
    </row>
    <row r="340" spans="1:16" ht="43.2" x14ac:dyDescent="0.3">
      <c r="A340" s="92"/>
      <c r="B340" s="92"/>
      <c r="C340" s="92"/>
      <c r="D340" s="92"/>
      <c r="E340" s="92"/>
      <c r="F340" s="92"/>
      <c r="G340" s="92"/>
      <c r="H340" s="96"/>
      <c r="I340" s="96"/>
      <c r="J340" s="69" t="s">
        <v>3486</v>
      </c>
      <c r="K340" s="93">
        <v>45022</v>
      </c>
      <c r="L340" s="91" t="s">
        <v>354</v>
      </c>
      <c r="M340" s="91" t="s">
        <v>87</v>
      </c>
      <c r="N340" s="69" t="s">
        <v>3484</v>
      </c>
      <c r="O340" s="71">
        <v>525100</v>
      </c>
      <c r="P340" s="71">
        <v>0</v>
      </c>
    </row>
    <row r="341" spans="1:16" ht="43.2" x14ac:dyDescent="0.3">
      <c r="A341" s="92"/>
      <c r="B341" s="92"/>
      <c r="C341" s="92"/>
      <c r="D341" s="92"/>
      <c r="E341" s="92"/>
      <c r="F341" s="92"/>
      <c r="G341" s="92"/>
      <c r="H341" s="96"/>
      <c r="I341" s="96"/>
      <c r="J341" s="69" t="s">
        <v>3489</v>
      </c>
      <c r="K341" s="94">
        <v>45022</v>
      </c>
      <c r="L341" s="92" t="s">
        <v>354</v>
      </c>
      <c r="M341" s="92" t="s">
        <v>87</v>
      </c>
      <c r="N341" s="69" t="s">
        <v>3487</v>
      </c>
      <c r="O341" s="71">
        <v>410000</v>
      </c>
      <c r="P341" s="71">
        <v>0</v>
      </c>
    </row>
    <row r="342" spans="1:16" ht="43.2" x14ac:dyDescent="0.3">
      <c r="A342" s="92"/>
      <c r="B342" s="92"/>
      <c r="C342" s="92"/>
      <c r="D342" s="92"/>
      <c r="E342" s="92"/>
      <c r="F342" s="92"/>
      <c r="G342" s="92"/>
      <c r="H342" s="96"/>
      <c r="I342" s="96"/>
      <c r="J342" s="69" t="s">
        <v>3494</v>
      </c>
      <c r="K342" s="70">
        <v>45014</v>
      </c>
      <c r="L342" s="69" t="s">
        <v>3490</v>
      </c>
      <c r="M342" s="69" t="s">
        <v>191</v>
      </c>
      <c r="N342" s="69" t="s">
        <v>3492</v>
      </c>
      <c r="O342" s="71">
        <v>560000</v>
      </c>
      <c r="P342" s="71">
        <v>0</v>
      </c>
    </row>
    <row r="343" spans="1:16" ht="43.2" x14ac:dyDescent="0.3">
      <c r="A343" s="92"/>
      <c r="B343" s="92"/>
      <c r="C343" s="92"/>
      <c r="D343" s="92"/>
      <c r="E343" s="92"/>
      <c r="F343" s="92"/>
      <c r="G343" s="92"/>
      <c r="H343" s="96"/>
      <c r="I343" s="96"/>
      <c r="J343" s="69" t="s">
        <v>3500</v>
      </c>
      <c r="K343" s="70">
        <v>45006</v>
      </c>
      <c r="L343" s="91" t="s">
        <v>354</v>
      </c>
      <c r="M343" s="91" t="s">
        <v>91</v>
      </c>
      <c r="N343" s="69" t="s">
        <v>3498</v>
      </c>
      <c r="O343" s="71">
        <v>352000</v>
      </c>
      <c r="P343" s="71">
        <v>0</v>
      </c>
    </row>
    <row r="344" spans="1:16" ht="43.2" x14ac:dyDescent="0.3">
      <c r="A344" s="92"/>
      <c r="B344" s="92"/>
      <c r="C344" s="92"/>
      <c r="D344" s="92"/>
      <c r="E344" s="92"/>
      <c r="F344" s="92"/>
      <c r="G344" s="92"/>
      <c r="H344" s="96"/>
      <c r="I344" s="96"/>
      <c r="J344" s="69" t="s">
        <v>3503</v>
      </c>
      <c r="K344" s="70">
        <v>45020</v>
      </c>
      <c r="L344" s="92" t="s">
        <v>354</v>
      </c>
      <c r="M344" s="92" t="s">
        <v>91</v>
      </c>
      <c r="N344" s="69" t="s">
        <v>3501</v>
      </c>
      <c r="O344" s="71">
        <v>386000</v>
      </c>
      <c r="P344" s="71">
        <v>0</v>
      </c>
    </row>
    <row r="345" spans="1:16" ht="43.2" x14ac:dyDescent="0.3">
      <c r="A345" s="92"/>
      <c r="B345" s="92"/>
      <c r="C345" s="92"/>
      <c r="D345" s="92"/>
      <c r="E345" s="92"/>
      <c r="F345" s="92"/>
      <c r="G345" s="92"/>
      <c r="H345" s="96"/>
      <c r="I345" s="96"/>
      <c r="J345" s="69" t="s">
        <v>3510</v>
      </c>
      <c r="K345" s="70">
        <v>45009</v>
      </c>
      <c r="L345" s="69" t="s">
        <v>90</v>
      </c>
      <c r="M345" s="92" t="s">
        <v>91</v>
      </c>
      <c r="N345" s="69" t="s">
        <v>3508</v>
      </c>
      <c r="O345" s="71">
        <v>1490000</v>
      </c>
      <c r="P345" s="71">
        <v>0</v>
      </c>
    </row>
    <row r="346" spans="1:16" ht="43.2" x14ac:dyDescent="0.3">
      <c r="A346" s="92"/>
      <c r="B346" s="92"/>
      <c r="C346" s="92"/>
      <c r="D346" s="92"/>
      <c r="E346" s="92"/>
      <c r="F346" s="92"/>
      <c r="G346" s="92"/>
      <c r="H346" s="96"/>
      <c r="I346" s="96"/>
      <c r="J346" s="69" t="s">
        <v>3513</v>
      </c>
      <c r="K346" s="70">
        <v>45012</v>
      </c>
      <c r="L346" s="69" t="s">
        <v>89</v>
      </c>
      <c r="M346" s="92" t="s">
        <v>91</v>
      </c>
      <c r="N346" s="69" t="s">
        <v>3511</v>
      </c>
      <c r="O346" s="71">
        <v>1000000</v>
      </c>
      <c r="P346" s="71">
        <v>0</v>
      </c>
    </row>
    <row r="347" spans="1:16" ht="43.2" x14ac:dyDescent="0.3">
      <c r="A347" s="92"/>
      <c r="B347" s="92"/>
      <c r="C347" s="92"/>
      <c r="D347" s="92"/>
      <c r="E347" s="92"/>
      <c r="F347" s="92"/>
      <c r="G347" s="92"/>
      <c r="H347" s="96"/>
      <c r="I347" s="96"/>
      <c r="J347" s="69" t="s">
        <v>3516</v>
      </c>
      <c r="K347" s="70">
        <v>45020</v>
      </c>
      <c r="L347" s="69" t="s">
        <v>2253</v>
      </c>
      <c r="M347" s="69" t="s">
        <v>332</v>
      </c>
      <c r="N347" s="69" t="s">
        <v>3514</v>
      </c>
      <c r="O347" s="71">
        <v>1810000</v>
      </c>
      <c r="P347" s="71">
        <v>0</v>
      </c>
    </row>
    <row r="348" spans="1:16" ht="43.2" x14ac:dyDescent="0.3">
      <c r="A348" s="92"/>
      <c r="B348" s="92"/>
      <c r="C348" s="92"/>
      <c r="D348" s="92"/>
      <c r="E348" s="92"/>
      <c r="F348" s="92"/>
      <c r="G348" s="92"/>
      <c r="H348" s="72" t="s">
        <v>3772</v>
      </c>
      <c r="I348" s="95">
        <v>45069</v>
      </c>
      <c r="J348" s="69" t="s">
        <v>3776</v>
      </c>
      <c r="K348" s="70">
        <v>45061</v>
      </c>
      <c r="L348" s="91" t="s">
        <v>1782</v>
      </c>
      <c r="M348" s="91" t="s">
        <v>329</v>
      </c>
      <c r="N348" s="69" t="s">
        <v>3773</v>
      </c>
      <c r="O348" s="71">
        <v>2605000</v>
      </c>
      <c r="P348" s="71">
        <v>0</v>
      </c>
    </row>
    <row r="349" spans="1:16" ht="28.8" x14ac:dyDescent="0.3">
      <c r="A349" s="92"/>
      <c r="B349" s="92"/>
      <c r="C349" s="92"/>
      <c r="D349" s="92"/>
      <c r="E349" s="92"/>
      <c r="F349" s="92"/>
      <c r="G349" s="92"/>
      <c r="H349" s="72" t="s">
        <v>3714</v>
      </c>
      <c r="I349" s="97">
        <v>45069</v>
      </c>
      <c r="J349" s="69" t="s">
        <v>3780</v>
      </c>
      <c r="K349" s="70">
        <v>45063</v>
      </c>
      <c r="L349" s="92" t="s">
        <v>1782</v>
      </c>
      <c r="M349" s="92" t="s">
        <v>329</v>
      </c>
      <c r="N349" s="69" t="s">
        <v>3777</v>
      </c>
      <c r="O349" s="71">
        <v>950000</v>
      </c>
      <c r="P349" s="71">
        <v>0</v>
      </c>
    </row>
    <row r="350" spans="1:16" ht="43.2" x14ac:dyDescent="0.3">
      <c r="A350" s="92"/>
      <c r="B350" s="92"/>
      <c r="C350" s="92"/>
      <c r="D350" s="92"/>
      <c r="E350" s="92"/>
      <c r="F350" s="92"/>
      <c r="G350" s="92"/>
      <c r="H350" s="72" t="s">
        <v>3725</v>
      </c>
      <c r="I350" s="97">
        <v>45069</v>
      </c>
      <c r="J350" s="69" t="s">
        <v>3783</v>
      </c>
      <c r="K350" s="70">
        <v>45061</v>
      </c>
      <c r="L350" s="69" t="s">
        <v>267</v>
      </c>
      <c r="M350" s="69" t="s">
        <v>87</v>
      </c>
      <c r="N350" s="69" t="s">
        <v>3781</v>
      </c>
      <c r="O350" s="71">
        <v>770000</v>
      </c>
      <c r="P350" s="71">
        <v>30800</v>
      </c>
    </row>
    <row r="351" spans="1:16" ht="57.6" x14ac:dyDescent="0.3">
      <c r="A351" s="92"/>
      <c r="B351" s="92"/>
      <c r="C351" s="92"/>
      <c r="D351" s="92"/>
      <c r="E351" s="92"/>
      <c r="F351" s="92"/>
      <c r="G351" s="92"/>
      <c r="H351" s="72" t="s">
        <v>3783</v>
      </c>
      <c r="I351" s="97">
        <v>45069</v>
      </c>
      <c r="J351" s="69" t="s">
        <v>3786</v>
      </c>
      <c r="K351" s="70">
        <v>45050</v>
      </c>
      <c r="L351" s="91" t="s">
        <v>354</v>
      </c>
      <c r="M351" s="91" t="s">
        <v>91</v>
      </c>
      <c r="N351" s="69" t="s">
        <v>3784</v>
      </c>
      <c r="O351" s="71">
        <v>399000</v>
      </c>
      <c r="P351" s="71">
        <v>15960</v>
      </c>
    </row>
    <row r="352" spans="1:16" ht="43.2" x14ac:dyDescent="0.3">
      <c r="A352" s="92"/>
      <c r="B352" s="92"/>
      <c r="C352" s="92"/>
      <c r="D352" s="92"/>
      <c r="E352" s="92"/>
      <c r="F352" s="92"/>
      <c r="G352" s="92"/>
      <c r="H352" s="72" t="s">
        <v>3741</v>
      </c>
      <c r="I352" s="97">
        <v>45069</v>
      </c>
      <c r="J352" s="69" t="s">
        <v>3789</v>
      </c>
      <c r="K352" s="93">
        <v>45051</v>
      </c>
      <c r="L352" s="92" t="s">
        <v>354</v>
      </c>
      <c r="M352" s="92" t="s">
        <v>91</v>
      </c>
      <c r="N352" s="69" t="s">
        <v>3787</v>
      </c>
      <c r="O352" s="71">
        <v>420000</v>
      </c>
      <c r="P352" s="71">
        <v>0</v>
      </c>
    </row>
    <row r="353" spans="1:16" ht="43.2" x14ac:dyDescent="0.3">
      <c r="A353" s="92"/>
      <c r="B353" s="92"/>
      <c r="C353" s="92"/>
      <c r="D353" s="92"/>
      <c r="E353" s="92"/>
      <c r="F353" s="92"/>
      <c r="G353" s="92"/>
      <c r="H353" s="72" t="s">
        <v>3776</v>
      </c>
      <c r="I353" s="97">
        <v>45069</v>
      </c>
      <c r="J353" s="69" t="s">
        <v>3792</v>
      </c>
      <c r="K353" s="94">
        <v>45051</v>
      </c>
      <c r="L353" s="69" t="s">
        <v>2253</v>
      </c>
      <c r="M353" s="69" t="s">
        <v>332</v>
      </c>
      <c r="N353" s="69" t="s">
        <v>3790</v>
      </c>
      <c r="O353" s="71">
        <v>2400000</v>
      </c>
      <c r="P353" s="71">
        <v>0</v>
      </c>
    </row>
    <row r="354" spans="1:16" ht="43.2" x14ac:dyDescent="0.3">
      <c r="A354" s="92"/>
      <c r="B354" s="92"/>
      <c r="C354" s="92"/>
      <c r="D354" s="92"/>
      <c r="E354" s="92"/>
      <c r="F354" s="92"/>
      <c r="G354" s="92"/>
      <c r="H354" s="72" t="s">
        <v>3780</v>
      </c>
      <c r="I354" s="97">
        <v>45069</v>
      </c>
      <c r="J354" s="69" t="s">
        <v>3796</v>
      </c>
      <c r="K354" s="70">
        <v>45065</v>
      </c>
      <c r="L354" s="69" t="s">
        <v>354</v>
      </c>
      <c r="M354" s="69" t="s">
        <v>93</v>
      </c>
      <c r="N354" s="69" t="s">
        <v>3793</v>
      </c>
      <c r="O354" s="71">
        <v>440000</v>
      </c>
      <c r="P354" s="71">
        <v>0</v>
      </c>
    </row>
    <row r="355" spans="1:16" ht="28.8" x14ac:dyDescent="0.3">
      <c r="A355" s="92"/>
      <c r="B355" s="92"/>
      <c r="C355" s="91" t="s">
        <v>369</v>
      </c>
      <c r="D355" s="93">
        <v>44958</v>
      </c>
      <c r="E355" s="91" t="s">
        <v>1497</v>
      </c>
      <c r="F355" s="93">
        <v>44958</v>
      </c>
      <c r="G355" s="91" t="s">
        <v>235</v>
      </c>
      <c r="H355" s="72" t="s">
        <v>166</v>
      </c>
      <c r="I355" s="95">
        <v>44956</v>
      </c>
      <c r="J355" s="69" t="s">
        <v>233</v>
      </c>
      <c r="K355" s="70">
        <v>44939</v>
      </c>
      <c r="L355" s="91" t="s">
        <v>662</v>
      </c>
      <c r="M355" s="91" t="s">
        <v>329</v>
      </c>
      <c r="N355" s="69" t="s">
        <v>664</v>
      </c>
      <c r="O355" s="71">
        <v>560000</v>
      </c>
      <c r="P355" s="71">
        <v>0</v>
      </c>
    </row>
    <row r="356" spans="1:16" ht="43.2" x14ac:dyDescent="0.3">
      <c r="A356" s="92"/>
      <c r="B356" s="92"/>
      <c r="C356" s="92"/>
      <c r="D356" s="92"/>
      <c r="E356" s="92"/>
      <c r="F356" s="92"/>
      <c r="G356" s="92"/>
      <c r="H356" s="72" t="s">
        <v>159</v>
      </c>
      <c r="I356" s="97">
        <v>44956</v>
      </c>
      <c r="J356" s="69" t="s">
        <v>232</v>
      </c>
      <c r="K356" s="70">
        <v>44946</v>
      </c>
      <c r="L356" s="92" t="s">
        <v>662</v>
      </c>
      <c r="M356" s="92" t="s">
        <v>329</v>
      </c>
      <c r="N356" s="69" t="s">
        <v>666</v>
      </c>
      <c r="O356" s="71">
        <v>1720000</v>
      </c>
      <c r="P356" s="71">
        <v>0</v>
      </c>
    </row>
    <row r="357" spans="1:16" ht="43.2" x14ac:dyDescent="0.3">
      <c r="A357" s="92"/>
      <c r="B357" s="92"/>
      <c r="C357" s="92"/>
      <c r="D357" s="92"/>
      <c r="E357" s="92"/>
      <c r="F357" s="92"/>
      <c r="G357" s="92"/>
      <c r="H357" s="72" t="s">
        <v>163</v>
      </c>
      <c r="I357" s="97">
        <v>44956</v>
      </c>
      <c r="J357" s="69" t="s">
        <v>231</v>
      </c>
      <c r="K357" s="70">
        <v>44930</v>
      </c>
      <c r="L357" s="69" t="s">
        <v>267</v>
      </c>
      <c r="M357" s="91" t="s">
        <v>87</v>
      </c>
      <c r="N357" s="69" t="s">
        <v>670</v>
      </c>
      <c r="O357" s="71">
        <v>1500000</v>
      </c>
      <c r="P357" s="71">
        <v>30000</v>
      </c>
    </row>
    <row r="358" spans="1:16" ht="43.2" x14ac:dyDescent="0.3">
      <c r="A358" s="92"/>
      <c r="B358" s="92"/>
      <c r="C358" s="92"/>
      <c r="D358" s="92"/>
      <c r="E358" s="92"/>
      <c r="F358" s="92"/>
      <c r="G358" s="92"/>
      <c r="H358" s="72" t="s">
        <v>156</v>
      </c>
      <c r="I358" s="97">
        <v>44956</v>
      </c>
      <c r="J358" s="69" t="s">
        <v>230</v>
      </c>
      <c r="K358" s="70">
        <v>44932</v>
      </c>
      <c r="L358" s="69" t="s">
        <v>90</v>
      </c>
      <c r="M358" s="92" t="s">
        <v>87</v>
      </c>
      <c r="N358" s="69" t="s">
        <v>674</v>
      </c>
      <c r="O358" s="71">
        <v>1500000</v>
      </c>
      <c r="P358" s="71">
        <v>0</v>
      </c>
    </row>
    <row r="359" spans="1:16" ht="43.2" x14ac:dyDescent="0.3">
      <c r="A359" s="92"/>
      <c r="B359" s="92"/>
      <c r="C359" s="92"/>
      <c r="D359" s="92"/>
      <c r="E359" s="92"/>
      <c r="F359" s="92"/>
      <c r="G359" s="92"/>
      <c r="H359" s="72" t="s">
        <v>196</v>
      </c>
      <c r="I359" s="97">
        <v>44956</v>
      </c>
      <c r="J359" s="69" t="s">
        <v>229</v>
      </c>
      <c r="K359" s="70">
        <v>44935</v>
      </c>
      <c r="L359" s="69" t="s">
        <v>89</v>
      </c>
      <c r="M359" s="92" t="s">
        <v>87</v>
      </c>
      <c r="N359" s="69" t="s">
        <v>678</v>
      </c>
      <c r="O359" s="71">
        <v>1000000</v>
      </c>
      <c r="P359" s="71">
        <v>0</v>
      </c>
    </row>
    <row r="360" spans="1:16" ht="43.2" x14ac:dyDescent="0.3">
      <c r="A360" s="92"/>
      <c r="B360" s="92"/>
      <c r="C360" s="92"/>
      <c r="D360" s="92"/>
      <c r="E360" s="92"/>
      <c r="F360" s="92"/>
      <c r="G360" s="92"/>
      <c r="H360" s="72" t="s">
        <v>214</v>
      </c>
      <c r="I360" s="97">
        <v>44956</v>
      </c>
      <c r="J360" s="69" t="s">
        <v>228</v>
      </c>
      <c r="K360" s="70">
        <v>44937</v>
      </c>
      <c r="L360" s="69" t="s">
        <v>681</v>
      </c>
      <c r="M360" s="91" t="s">
        <v>92</v>
      </c>
      <c r="N360" s="69" t="s">
        <v>683</v>
      </c>
      <c r="O360" s="71">
        <v>1495000</v>
      </c>
      <c r="P360" s="71">
        <v>29900</v>
      </c>
    </row>
    <row r="361" spans="1:16" ht="43.2" x14ac:dyDescent="0.3">
      <c r="A361" s="92"/>
      <c r="B361" s="92"/>
      <c r="C361" s="92"/>
      <c r="D361" s="92"/>
      <c r="E361" s="92"/>
      <c r="F361" s="92"/>
      <c r="G361" s="92"/>
      <c r="H361" s="72" t="s">
        <v>213</v>
      </c>
      <c r="I361" s="97">
        <v>44956</v>
      </c>
      <c r="J361" s="69" t="s">
        <v>192</v>
      </c>
      <c r="K361" s="70">
        <v>44939</v>
      </c>
      <c r="L361" s="69" t="s">
        <v>90</v>
      </c>
      <c r="M361" s="92" t="s">
        <v>92</v>
      </c>
      <c r="N361" s="69" t="s">
        <v>686</v>
      </c>
      <c r="O361" s="71">
        <v>1450000</v>
      </c>
      <c r="P361" s="71">
        <v>0</v>
      </c>
    </row>
    <row r="362" spans="1:16" ht="28.8" x14ac:dyDescent="0.3">
      <c r="A362" s="92"/>
      <c r="B362" s="92"/>
      <c r="C362" s="92"/>
      <c r="D362" s="92"/>
      <c r="E362" s="92"/>
      <c r="F362" s="92"/>
      <c r="G362" s="92"/>
      <c r="H362" s="72" t="s">
        <v>212</v>
      </c>
      <c r="I362" s="97">
        <v>44956</v>
      </c>
      <c r="J362" s="69" t="s">
        <v>189</v>
      </c>
      <c r="K362" s="70">
        <v>44942</v>
      </c>
      <c r="L362" s="69" t="s">
        <v>89</v>
      </c>
      <c r="M362" s="92" t="s">
        <v>92</v>
      </c>
      <c r="N362" s="69" t="s">
        <v>689</v>
      </c>
      <c r="O362" s="71">
        <v>1000000</v>
      </c>
      <c r="P362" s="71">
        <v>0</v>
      </c>
    </row>
    <row r="363" spans="1:16" ht="43.2" x14ac:dyDescent="0.3">
      <c r="A363" s="92"/>
      <c r="B363" s="92"/>
      <c r="C363" s="92"/>
      <c r="D363" s="92"/>
      <c r="E363" s="92"/>
      <c r="F363" s="92"/>
      <c r="G363" s="92"/>
      <c r="H363" s="72" t="s">
        <v>211</v>
      </c>
      <c r="I363" s="97">
        <v>44956</v>
      </c>
      <c r="J363" s="69" t="s">
        <v>186</v>
      </c>
      <c r="K363" s="70">
        <v>44946</v>
      </c>
      <c r="L363" s="69" t="s">
        <v>691</v>
      </c>
      <c r="M363" s="69" t="s">
        <v>177</v>
      </c>
      <c r="N363" s="69" t="s">
        <v>693</v>
      </c>
      <c r="O363" s="71">
        <v>2015000</v>
      </c>
      <c r="P363" s="71">
        <v>0</v>
      </c>
    </row>
    <row r="364" spans="1:16" ht="43.2" x14ac:dyDescent="0.3">
      <c r="A364" s="92"/>
      <c r="B364" s="92"/>
      <c r="C364" s="92"/>
      <c r="D364" s="92"/>
      <c r="E364" s="92"/>
      <c r="F364" s="92"/>
      <c r="G364" s="92"/>
      <c r="H364" s="72" t="s">
        <v>210</v>
      </c>
      <c r="I364" s="97">
        <v>44956</v>
      </c>
      <c r="J364" s="69" t="s">
        <v>182</v>
      </c>
      <c r="K364" s="93">
        <v>44945</v>
      </c>
      <c r="L364" s="69" t="s">
        <v>354</v>
      </c>
      <c r="M364" s="91" t="s">
        <v>93</v>
      </c>
      <c r="N364" s="69" t="s">
        <v>697</v>
      </c>
      <c r="O364" s="71">
        <v>748000</v>
      </c>
      <c r="P364" s="71">
        <v>0</v>
      </c>
    </row>
    <row r="365" spans="1:16" ht="43.2" x14ac:dyDescent="0.3">
      <c r="A365" s="92"/>
      <c r="B365" s="92"/>
      <c r="C365" s="92"/>
      <c r="D365" s="92"/>
      <c r="E365" s="92"/>
      <c r="F365" s="92"/>
      <c r="G365" s="92"/>
      <c r="H365" s="72" t="s">
        <v>250</v>
      </c>
      <c r="I365" s="97">
        <v>44956</v>
      </c>
      <c r="J365" s="69" t="s">
        <v>188</v>
      </c>
      <c r="K365" s="94">
        <v>44945</v>
      </c>
      <c r="L365" s="69" t="s">
        <v>90</v>
      </c>
      <c r="M365" s="92" t="s">
        <v>93</v>
      </c>
      <c r="N365" s="69" t="s">
        <v>703</v>
      </c>
      <c r="O365" s="71">
        <v>1450000</v>
      </c>
      <c r="P365" s="71">
        <v>0</v>
      </c>
    </row>
    <row r="366" spans="1:16" ht="28.8" x14ac:dyDescent="0.3">
      <c r="A366" s="92"/>
      <c r="B366" s="92"/>
      <c r="C366" s="92"/>
      <c r="D366" s="92"/>
      <c r="E366" s="92"/>
      <c r="F366" s="92"/>
      <c r="G366" s="92"/>
      <c r="H366" s="72" t="s">
        <v>195</v>
      </c>
      <c r="I366" s="97">
        <v>44956</v>
      </c>
      <c r="J366" s="69" t="s">
        <v>226</v>
      </c>
      <c r="K366" s="70">
        <v>44950</v>
      </c>
      <c r="L366" s="69" t="s">
        <v>89</v>
      </c>
      <c r="M366" s="92" t="s">
        <v>93</v>
      </c>
      <c r="N366" s="69" t="s">
        <v>706</v>
      </c>
      <c r="O366" s="71">
        <v>1000000</v>
      </c>
      <c r="P366" s="71">
        <v>0</v>
      </c>
    </row>
    <row r="367" spans="1:16" ht="43.2" x14ac:dyDescent="0.3">
      <c r="A367" s="92"/>
      <c r="B367" s="92"/>
      <c r="C367" s="92"/>
      <c r="D367" s="92"/>
      <c r="E367" s="92"/>
      <c r="F367" s="92"/>
      <c r="G367" s="92"/>
      <c r="H367" s="72" t="s">
        <v>206</v>
      </c>
      <c r="I367" s="97">
        <v>44956</v>
      </c>
      <c r="J367" s="69" t="s">
        <v>225</v>
      </c>
      <c r="K367" s="70">
        <v>44939</v>
      </c>
      <c r="L367" s="91" t="s">
        <v>708</v>
      </c>
      <c r="M367" s="91" t="s">
        <v>335</v>
      </c>
      <c r="N367" s="69" t="s">
        <v>710</v>
      </c>
      <c r="O367" s="71">
        <v>1400000</v>
      </c>
      <c r="P367" s="71">
        <v>0</v>
      </c>
    </row>
    <row r="368" spans="1:16" ht="28.8" x14ac:dyDescent="0.3">
      <c r="A368" s="92"/>
      <c r="B368" s="92"/>
      <c r="C368" s="92"/>
      <c r="D368" s="92"/>
      <c r="E368" s="92"/>
      <c r="F368" s="92"/>
      <c r="G368" s="92"/>
      <c r="H368" s="72" t="s">
        <v>581</v>
      </c>
      <c r="I368" s="97">
        <v>44956</v>
      </c>
      <c r="J368" s="69" t="s">
        <v>224</v>
      </c>
      <c r="K368" s="70">
        <v>44945</v>
      </c>
      <c r="L368" s="92" t="s">
        <v>708</v>
      </c>
      <c r="M368" s="92" t="s">
        <v>335</v>
      </c>
      <c r="N368" s="69" t="s">
        <v>712</v>
      </c>
      <c r="O368" s="71">
        <v>1865000</v>
      </c>
      <c r="P368" s="71">
        <v>0</v>
      </c>
    </row>
    <row r="369" spans="1:16" ht="43.2" x14ac:dyDescent="0.3">
      <c r="A369" s="92"/>
      <c r="B369" s="92"/>
      <c r="C369" s="92"/>
      <c r="D369" s="92"/>
      <c r="E369" s="92"/>
      <c r="F369" s="92"/>
      <c r="G369" s="92"/>
      <c r="H369" s="72" t="s">
        <v>1571</v>
      </c>
      <c r="I369" s="97">
        <v>44956</v>
      </c>
      <c r="J369" s="69" t="s">
        <v>179</v>
      </c>
      <c r="K369" s="70">
        <v>44943</v>
      </c>
      <c r="L369" s="69" t="s">
        <v>681</v>
      </c>
      <c r="M369" s="69" t="s">
        <v>93</v>
      </c>
      <c r="N369" s="69" t="s">
        <v>700</v>
      </c>
      <c r="O369" s="71">
        <v>1497500</v>
      </c>
      <c r="P369" s="71">
        <v>29950</v>
      </c>
    </row>
    <row r="370" spans="1:16" ht="43.2" x14ac:dyDescent="0.3">
      <c r="A370" s="92"/>
      <c r="B370" s="92"/>
      <c r="C370" s="69" t="s">
        <v>2437</v>
      </c>
      <c r="D370" s="70">
        <v>44972</v>
      </c>
      <c r="E370" s="69" t="s">
        <v>2436</v>
      </c>
      <c r="F370" s="70">
        <v>44973</v>
      </c>
      <c r="G370" s="69" t="s">
        <v>182</v>
      </c>
      <c r="H370" s="72" t="s">
        <v>1628</v>
      </c>
      <c r="I370" s="73">
        <v>44971</v>
      </c>
      <c r="J370" s="69" t="s">
        <v>1785</v>
      </c>
      <c r="K370" s="70">
        <v>44964</v>
      </c>
      <c r="L370" s="69" t="s">
        <v>1782</v>
      </c>
      <c r="M370" s="69" t="s">
        <v>329</v>
      </c>
      <c r="N370" s="69" t="s">
        <v>1783</v>
      </c>
      <c r="O370" s="71">
        <v>1680000</v>
      </c>
      <c r="P370" s="71">
        <v>0</v>
      </c>
    </row>
    <row r="371" spans="1:16" ht="28.8" x14ac:dyDescent="0.3">
      <c r="A371" s="92"/>
      <c r="B371" s="92"/>
      <c r="C371" s="91" t="s">
        <v>2271</v>
      </c>
      <c r="D371" s="93">
        <v>44980</v>
      </c>
      <c r="E371" s="91" t="s">
        <v>2434</v>
      </c>
      <c r="F371" s="93">
        <v>44981</v>
      </c>
      <c r="G371" s="91" t="s">
        <v>220</v>
      </c>
      <c r="H371" s="72" t="s">
        <v>2119</v>
      </c>
      <c r="I371" s="95">
        <v>44979</v>
      </c>
      <c r="J371" s="69" t="s">
        <v>2224</v>
      </c>
      <c r="K371" s="70">
        <v>44963</v>
      </c>
      <c r="L371" s="69" t="s">
        <v>90</v>
      </c>
      <c r="M371" s="91" t="s">
        <v>157</v>
      </c>
      <c r="N371" s="69" t="s">
        <v>2222</v>
      </c>
      <c r="O371" s="71">
        <v>1450000</v>
      </c>
      <c r="P371" s="71">
        <v>0</v>
      </c>
    </row>
    <row r="372" spans="1:16" ht="28.8" x14ac:dyDescent="0.3">
      <c r="A372" s="92"/>
      <c r="B372" s="92"/>
      <c r="C372" s="92"/>
      <c r="D372" s="92"/>
      <c r="E372" s="92"/>
      <c r="F372" s="92"/>
      <c r="G372" s="92"/>
      <c r="H372" s="72" t="s">
        <v>2123</v>
      </c>
      <c r="I372" s="97">
        <v>44979</v>
      </c>
      <c r="J372" s="69" t="s">
        <v>2228</v>
      </c>
      <c r="K372" s="70">
        <v>44966</v>
      </c>
      <c r="L372" s="91" t="s">
        <v>89</v>
      </c>
      <c r="M372" s="92" t="s">
        <v>157</v>
      </c>
      <c r="N372" s="69" t="s">
        <v>2226</v>
      </c>
      <c r="O372" s="71">
        <v>995000</v>
      </c>
      <c r="P372" s="71">
        <v>0</v>
      </c>
    </row>
    <row r="373" spans="1:16" ht="43.2" x14ac:dyDescent="0.3">
      <c r="A373" s="92"/>
      <c r="B373" s="92"/>
      <c r="C373" s="92"/>
      <c r="D373" s="92"/>
      <c r="E373" s="92"/>
      <c r="F373" s="92"/>
      <c r="G373" s="92"/>
      <c r="H373" s="72" t="s">
        <v>2236</v>
      </c>
      <c r="I373" s="97">
        <v>44979</v>
      </c>
      <c r="J373" s="69" t="s">
        <v>2248</v>
      </c>
      <c r="K373" s="70">
        <v>44967</v>
      </c>
      <c r="L373" s="92" t="s">
        <v>89</v>
      </c>
      <c r="M373" s="69" t="s">
        <v>91</v>
      </c>
      <c r="N373" s="69" t="s">
        <v>2246</v>
      </c>
      <c r="O373" s="71">
        <v>996000</v>
      </c>
      <c r="P373" s="71">
        <v>0</v>
      </c>
    </row>
    <row r="374" spans="1:16" ht="43.2" x14ac:dyDescent="0.3">
      <c r="A374" s="92"/>
      <c r="B374" s="92"/>
      <c r="C374" s="92"/>
      <c r="D374" s="92"/>
      <c r="E374" s="92"/>
      <c r="F374" s="92"/>
      <c r="G374" s="92"/>
      <c r="H374" s="72" t="s">
        <v>2240</v>
      </c>
      <c r="I374" s="97">
        <v>44979</v>
      </c>
      <c r="J374" s="69" t="s">
        <v>2257</v>
      </c>
      <c r="K374" s="70">
        <v>44956</v>
      </c>
      <c r="L374" s="91" t="s">
        <v>2253</v>
      </c>
      <c r="M374" s="91" t="s">
        <v>332</v>
      </c>
      <c r="N374" s="69" t="s">
        <v>2255</v>
      </c>
      <c r="O374" s="71">
        <v>2010000</v>
      </c>
      <c r="P374" s="71">
        <v>0</v>
      </c>
    </row>
    <row r="375" spans="1:16" ht="43.2" x14ac:dyDescent="0.3">
      <c r="A375" s="92"/>
      <c r="B375" s="92"/>
      <c r="C375" s="92"/>
      <c r="D375" s="92"/>
      <c r="E375" s="92"/>
      <c r="F375" s="92"/>
      <c r="G375" s="92"/>
      <c r="H375" s="72" t="s">
        <v>2244</v>
      </c>
      <c r="I375" s="97">
        <v>44979</v>
      </c>
      <c r="J375" s="69" t="s">
        <v>2260</v>
      </c>
      <c r="K375" s="70">
        <v>44971</v>
      </c>
      <c r="L375" s="92" t="s">
        <v>2253</v>
      </c>
      <c r="M375" s="92" t="s">
        <v>332</v>
      </c>
      <c r="N375" s="69" t="s">
        <v>2258</v>
      </c>
      <c r="O375" s="71">
        <v>1680000</v>
      </c>
      <c r="P375" s="71">
        <v>0</v>
      </c>
    </row>
    <row r="376" spans="1:16" ht="43.2" x14ac:dyDescent="0.3">
      <c r="A376" s="92"/>
      <c r="B376" s="92"/>
      <c r="C376" s="92"/>
      <c r="D376" s="92"/>
      <c r="E376" s="92"/>
      <c r="F376" s="92"/>
      <c r="G376" s="92"/>
      <c r="H376" s="72" t="s">
        <v>2257</v>
      </c>
      <c r="I376" s="97">
        <v>44979</v>
      </c>
      <c r="J376" s="69" t="s">
        <v>2269</v>
      </c>
      <c r="K376" s="70">
        <v>44974</v>
      </c>
      <c r="L376" s="69" t="s">
        <v>708</v>
      </c>
      <c r="M376" s="69" t="s">
        <v>335</v>
      </c>
      <c r="N376" s="69" t="s">
        <v>2267</v>
      </c>
      <c r="O376" s="71">
        <v>1680000</v>
      </c>
      <c r="P376" s="71">
        <v>0</v>
      </c>
    </row>
    <row r="377" spans="1:16" ht="43.2" x14ac:dyDescent="0.3">
      <c r="A377" s="92"/>
      <c r="B377" s="92"/>
      <c r="C377" s="92"/>
      <c r="D377" s="92"/>
      <c r="E377" s="92"/>
      <c r="F377" s="92"/>
      <c r="G377" s="92"/>
      <c r="H377" s="72" t="s">
        <v>2260</v>
      </c>
      <c r="I377" s="97">
        <v>44979</v>
      </c>
      <c r="J377" s="69" t="s">
        <v>2252</v>
      </c>
      <c r="K377" s="93">
        <v>44979</v>
      </c>
      <c r="L377" s="69" t="s">
        <v>354</v>
      </c>
      <c r="M377" s="69" t="s">
        <v>91</v>
      </c>
      <c r="N377" s="69" t="s">
        <v>2249</v>
      </c>
      <c r="O377" s="71">
        <v>308000</v>
      </c>
      <c r="P377" s="71">
        <v>0</v>
      </c>
    </row>
    <row r="378" spans="1:16" ht="43.2" x14ac:dyDescent="0.3">
      <c r="A378" s="92"/>
      <c r="B378" s="92"/>
      <c r="C378" s="92"/>
      <c r="D378" s="92"/>
      <c r="E378" s="92"/>
      <c r="F378" s="92"/>
      <c r="G378" s="92"/>
      <c r="H378" s="72" t="s">
        <v>2266</v>
      </c>
      <c r="I378" s="97">
        <v>44979</v>
      </c>
      <c r="J378" s="69" t="s">
        <v>2263</v>
      </c>
      <c r="K378" s="94">
        <v>44979</v>
      </c>
      <c r="L378" s="69" t="s">
        <v>2253</v>
      </c>
      <c r="M378" s="69" t="s">
        <v>332</v>
      </c>
      <c r="N378" s="69" t="s">
        <v>2261</v>
      </c>
      <c r="O378" s="71">
        <v>1810000</v>
      </c>
      <c r="P378" s="71">
        <v>0</v>
      </c>
    </row>
    <row r="379" spans="1:16" ht="43.2" x14ac:dyDescent="0.3">
      <c r="A379" s="92"/>
      <c r="B379" s="92"/>
      <c r="C379" s="92"/>
      <c r="D379" s="92"/>
      <c r="E379" s="92"/>
      <c r="F379" s="92"/>
      <c r="G379" s="92"/>
      <c r="H379" s="72" t="s">
        <v>2248</v>
      </c>
      <c r="I379" s="97">
        <v>44979</v>
      </c>
      <c r="J379" s="69" t="s">
        <v>2266</v>
      </c>
      <c r="K379" s="70">
        <v>44974</v>
      </c>
      <c r="L379" s="69" t="s">
        <v>354</v>
      </c>
      <c r="M379" s="69" t="s">
        <v>93</v>
      </c>
      <c r="N379" s="69" t="s">
        <v>2264</v>
      </c>
      <c r="O379" s="71">
        <v>264000</v>
      </c>
      <c r="P379" s="71">
        <v>0</v>
      </c>
    </row>
    <row r="380" spans="1:16" ht="43.2" x14ac:dyDescent="0.3">
      <c r="A380" s="92"/>
      <c r="B380" s="92"/>
      <c r="C380" s="92"/>
      <c r="D380" s="92"/>
      <c r="E380" s="92"/>
      <c r="F380" s="92"/>
      <c r="G380" s="92"/>
      <c r="H380" s="72" t="s">
        <v>2232</v>
      </c>
      <c r="I380" s="97">
        <v>44979</v>
      </c>
      <c r="J380" s="69" t="s">
        <v>2244</v>
      </c>
      <c r="K380" s="70">
        <v>44964</v>
      </c>
      <c r="L380" s="69" t="s">
        <v>90</v>
      </c>
      <c r="M380" s="91" t="s">
        <v>91</v>
      </c>
      <c r="N380" s="69" t="s">
        <v>2242</v>
      </c>
      <c r="O380" s="71">
        <v>1495000</v>
      </c>
      <c r="P380" s="71">
        <v>0</v>
      </c>
    </row>
    <row r="381" spans="1:16" ht="43.2" x14ac:dyDescent="0.3">
      <c r="A381" s="92"/>
      <c r="B381" s="92"/>
      <c r="C381" s="92"/>
      <c r="D381" s="92"/>
      <c r="E381" s="92"/>
      <c r="F381" s="92"/>
      <c r="G381" s="92"/>
      <c r="H381" s="72" t="s">
        <v>2228</v>
      </c>
      <c r="I381" s="97">
        <v>44979</v>
      </c>
      <c r="J381" s="69" t="s">
        <v>2240</v>
      </c>
      <c r="K381" s="70">
        <v>44960</v>
      </c>
      <c r="L381" s="69" t="s">
        <v>681</v>
      </c>
      <c r="M381" s="92" t="s">
        <v>91</v>
      </c>
      <c r="N381" s="69" t="s">
        <v>2238</v>
      </c>
      <c r="O381" s="71">
        <v>1500000</v>
      </c>
      <c r="P381" s="71">
        <v>30000</v>
      </c>
    </row>
    <row r="382" spans="1:16" ht="43.2" x14ac:dyDescent="0.3">
      <c r="A382" s="92"/>
      <c r="B382" s="92"/>
      <c r="C382" s="92"/>
      <c r="D382" s="92"/>
      <c r="E382" s="92"/>
      <c r="F382" s="92"/>
      <c r="G382" s="92"/>
      <c r="H382" s="72" t="s">
        <v>2224</v>
      </c>
      <c r="I382" s="97">
        <v>44979</v>
      </c>
      <c r="J382" s="69" t="s">
        <v>2236</v>
      </c>
      <c r="K382" s="70">
        <v>44971</v>
      </c>
      <c r="L382" s="91" t="s">
        <v>354</v>
      </c>
      <c r="M382" s="92" t="s">
        <v>91</v>
      </c>
      <c r="N382" s="69" t="s">
        <v>2234</v>
      </c>
      <c r="O382" s="71">
        <v>264000</v>
      </c>
      <c r="P382" s="71">
        <v>0</v>
      </c>
    </row>
    <row r="383" spans="1:16" ht="28.8" x14ac:dyDescent="0.3">
      <c r="A383" s="92"/>
      <c r="B383" s="92"/>
      <c r="C383" s="92"/>
      <c r="D383" s="92"/>
      <c r="E383" s="92"/>
      <c r="F383" s="92"/>
      <c r="G383" s="92"/>
      <c r="H383" s="72" t="s">
        <v>2220</v>
      </c>
      <c r="I383" s="97">
        <v>44979</v>
      </c>
      <c r="J383" s="69" t="s">
        <v>2232</v>
      </c>
      <c r="K383" s="70">
        <v>44960</v>
      </c>
      <c r="L383" s="92" t="s">
        <v>354</v>
      </c>
      <c r="M383" s="92" t="s">
        <v>91</v>
      </c>
      <c r="N383" s="69" t="s">
        <v>2230</v>
      </c>
      <c r="O383" s="71">
        <v>484000</v>
      </c>
      <c r="P383" s="71">
        <v>0</v>
      </c>
    </row>
    <row r="384" spans="1:16" ht="43.2" x14ac:dyDescent="0.3">
      <c r="A384" s="92"/>
      <c r="B384" s="92"/>
      <c r="C384" s="92"/>
      <c r="D384" s="92"/>
      <c r="E384" s="92"/>
      <c r="F384" s="92"/>
      <c r="G384" s="92"/>
      <c r="H384" s="72" t="s">
        <v>1926</v>
      </c>
      <c r="I384" s="97">
        <v>44979</v>
      </c>
      <c r="J384" s="69" t="s">
        <v>2220</v>
      </c>
      <c r="K384" s="70">
        <v>44958</v>
      </c>
      <c r="L384" s="69" t="s">
        <v>267</v>
      </c>
      <c r="M384" s="69" t="s">
        <v>157</v>
      </c>
      <c r="N384" s="69" t="s">
        <v>2218</v>
      </c>
      <c r="O384" s="71">
        <v>1480000</v>
      </c>
      <c r="P384" s="71">
        <v>29600</v>
      </c>
    </row>
    <row r="385" spans="1:16" ht="28.8" x14ac:dyDescent="0.3">
      <c r="A385" s="92"/>
      <c r="B385" s="92"/>
      <c r="C385" s="91" t="s">
        <v>2853</v>
      </c>
      <c r="D385" s="93" t="s">
        <v>714</v>
      </c>
      <c r="E385" s="91" t="s">
        <v>714</v>
      </c>
      <c r="F385" s="93" t="s">
        <v>714</v>
      </c>
      <c r="G385" s="91" t="s">
        <v>620</v>
      </c>
      <c r="H385" s="72" t="s">
        <v>2544</v>
      </c>
      <c r="I385" s="95">
        <v>44992</v>
      </c>
      <c r="J385" s="69" t="s">
        <v>2682</v>
      </c>
      <c r="K385" s="70">
        <v>44970</v>
      </c>
      <c r="L385" s="69" t="s">
        <v>89</v>
      </c>
      <c r="M385" s="91" t="s">
        <v>93</v>
      </c>
      <c r="N385" s="69" t="s">
        <v>2680</v>
      </c>
      <c r="O385" s="71">
        <v>992000</v>
      </c>
      <c r="P385" s="71">
        <v>0</v>
      </c>
    </row>
    <row r="386" spans="1:16" ht="28.8" x14ac:dyDescent="0.3">
      <c r="A386" s="92"/>
      <c r="B386" s="92"/>
      <c r="C386" s="92"/>
      <c r="D386" s="92"/>
      <c r="E386" s="92"/>
      <c r="F386" s="92"/>
      <c r="G386" s="92"/>
      <c r="H386" s="72" t="s">
        <v>2838</v>
      </c>
      <c r="I386" s="97">
        <v>44992</v>
      </c>
      <c r="J386" s="69" t="s">
        <v>2679</v>
      </c>
      <c r="K386" s="70">
        <v>44985</v>
      </c>
      <c r="L386" s="69" t="s">
        <v>90</v>
      </c>
      <c r="M386" s="92" t="s">
        <v>93</v>
      </c>
      <c r="N386" s="69" t="s">
        <v>2677</v>
      </c>
      <c r="O386" s="71">
        <v>1450000</v>
      </c>
      <c r="P386" s="71">
        <v>0</v>
      </c>
    </row>
    <row r="387" spans="1:16" ht="43.2" x14ac:dyDescent="0.3">
      <c r="A387" s="92"/>
      <c r="B387" s="92"/>
      <c r="C387" s="92"/>
      <c r="D387" s="92"/>
      <c r="E387" s="92"/>
      <c r="F387" s="92"/>
      <c r="G387" s="92"/>
      <c r="H387" s="72" t="s">
        <v>2836</v>
      </c>
      <c r="I387" s="97">
        <v>44992</v>
      </c>
      <c r="J387" s="69" t="s">
        <v>2676</v>
      </c>
      <c r="K387" s="70">
        <v>44979</v>
      </c>
      <c r="L387" s="69" t="s">
        <v>681</v>
      </c>
      <c r="M387" s="92" t="s">
        <v>93</v>
      </c>
      <c r="N387" s="69" t="s">
        <v>2674</v>
      </c>
      <c r="O387" s="71">
        <v>1480000</v>
      </c>
      <c r="P387" s="71">
        <v>29600</v>
      </c>
    </row>
    <row r="388" spans="1:16" ht="43.2" x14ac:dyDescent="0.3">
      <c r="A388" s="92"/>
      <c r="B388" s="92"/>
      <c r="C388" s="92"/>
      <c r="D388" s="92"/>
      <c r="E388" s="92"/>
      <c r="F388" s="92"/>
      <c r="G388" s="92"/>
      <c r="H388" s="72" t="s">
        <v>2834</v>
      </c>
      <c r="I388" s="97">
        <v>44992</v>
      </c>
      <c r="J388" s="69" t="s">
        <v>2673</v>
      </c>
      <c r="K388" s="93">
        <v>44987</v>
      </c>
      <c r="L388" s="69" t="s">
        <v>89</v>
      </c>
      <c r="M388" s="91" t="s">
        <v>87</v>
      </c>
      <c r="N388" s="69" t="s">
        <v>2671</v>
      </c>
      <c r="O388" s="71">
        <v>989000</v>
      </c>
      <c r="P388" s="71">
        <v>0</v>
      </c>
    </row>
    <row r="389" spans="1:16" ht="43.2" x14ac:dyDescent="0.3">
      <c r="A389" s="92"/>
      <c r="B389" s="92"/>
      <c r="C389" s="92"/>
      <c r="D389" s="92"/>
      <c r="E389" s="92"/>
      <c r="F389" s="92"/>
      <c r="G389" s="92"/>
      <c r="H389" s="72" t="s">
        <v>2541</v>
      </c>
      <c r="I389" s="97">
        <v>44992</v>
      </c>
      <c r="J389" s="69" t="s">
        <v>2670</v>
      </c>
      <c r="K389" s="94">
        <v>44987</v>
      </c>
      <c r="L389" s="69" t="s">
        <v>90</v>
      </c>
      <c r="M389" s="92" t="s">
        <v>87</v>
      </c>
      <c r="N389" s="69" t="s">
        <v>2668</v>
      </c>
      <c r="O389" s="71">
        <v>1495000</v>
      </c>
      <c r="P389" s="71">
        <v>0</v>
      </c>
    </row>
    <row r="390" spans="1:16" ht="43.2" x14ac:dyDescent="0.3">
      <c r="A390" s="92"/>
      <c r="B390" s="92"/>
      <c r="C390" s="92"/>
      <c r="D390" s="92"/>
      <c r="E390" s="92"/>
      <c r="F390" s="92"/>
      <c r="G390" s="92"/>
      <c r="H390" s="72" t="s">
        <v>2831</v>
      </c>
      <c r="I390" s="97">
        <v>44992</v>
      </c>
      <c r="J390" s="69" t="s">
        <v>2667</v>
      </c>
      <c r="K390" s="70">
        <v>44986</v>
      </c>
      <c r="L390" s="69" t="s">
        <v>267</v>
      </c>
      <c r="M390" s="92" t="s">
        <v>87</v>
      </c>
      <c r="N390" s="69" t="s">
        <v>2665</v>
      </c>
      <c r="O390" s="71">
        <v>1485000</v>
      </c>
      <c r="P390" s="71">
        <v>29700</v>
      </c>
    </row>
    <row r="391" spans="1:16" ht="43.2" x14ac:dyDescent="0.3">
      <c r="A391" s="92"/>
      <c r="B391" s="92"/>
      <c r="C391" s="92"/>
      <c r="D391" s="92"/>
      <c r="E391" s="92"/>
      <c r="F391" s="92"/>
      <c r="G391" s="92"/>
      <c r="H391" s="72" t="s">
        <v>2538</v>
      </c>
      <c r="I391" s="97">
        <v>44992</v>
      </c>
      <c r="J391" s="69" t="s">
        <v>2664</v>
      </c>
      <c r="K391" s="70">
        <v>44980</v>
      </c>
      <c r="L391" s="69" t="s">
        <v>1782</v>
      </c>
      <c r="M391" s="69" t="s">
        <v>329</v>
      </c>
      <c r="N391" s="69" t="s">
        <v>2662</v>
      </c>
      <c r="O391" s="71">
        <v>1120000</v>
      </c>
      <c r="P391" s="71">
        <v>0</v>
      </c>
    </row>
    <row r="392" spans="1:16" x14ac:dyDescent="0.3">
      <c r="A392" s="92"/>
      <c r="B392" s="91" t="s">
        <v>430</v>
      </c>
      <c r="C392" s="92"/>
      <c r="D392" s="92"/>
      <c r="E392" s="92"/>
      <c r="F392" s="92"/>
      <c r="G392" s="92"/>
      <c r="H392" s="92"/>
      <c r="I392" s="92"/>
      <c r="J392" s="92"/>
      <c r="K392" s="92"/>
      <c r="L392" s="92"/>
      <c r="M392" s="92"/>
      <c r="N392" s="92"/>
      <c r="O392" s="71">
        <v>86257100</v>
      </c>
      <c r="P392" s="71">
        <v>362440</v>
      </c>
    </row>
    <row r="393" spans="1:16" ht="43.2" x14ac:dyDescent="0.3">
      <c r="A393" s="92"/>
      <c r="B393" s="91" t="s">
        <v>66</v>
      </c>
      <c r="C393" s="91" t="s">
        <v>714</v>
      </c>
      <c r="D393" s="93" t="s">
        <v>714</v>
      </c>
      <c r="E393" s="91" t="s">
        <v>714</v>
      </c>
      <c r="F393" s="93" t="s">
        <v>714</v>
      </c>
      <c r="G393" s="91" t="s">
        <v>714</v>
      </c>
      <c r="H393" s="98" t="s">
        <v>2855</v>
      </c>
      <c r="I393" s="98" t="s">
        <v>714</v>
      </c>
      <c r="J393" s="69" t="s">
        <v>3063</v>
      </c>
      <c r="K393" s="70">
        <v>45012</v>
      </c>
      <c r="L393" s="91" t="s">
        <v>131</v>
      </c>
      <c r="M393" s="91" t="s">
        <v>130</v>
      </c>
      <c r="N393" s="69" t="s">
        <v>3060</v>
      </c>
      <c r="O393" s="71">
        <v>460000</v>
      </c>
      <c r="P393" s="71">
        <v>0</v>
      </c>
    </row>
    <row r="394" spans="1:16" ht="57.6" x14ac:dyDescent="0.3">
      <c r="A394" s="92"/>
      <c r="B394" s="92"/>
      <c r="C394" s="92"/>
      <c r="D394" s="92"/>
      <c r="E394" s="92"/>
      <c r="F394" s="92"/>
      <c r="G394" s="92"/>
      <c r="H394" s="96"/>
      <c r="I394" s="96"/>
      <c r="J394" s="69" t="s">
        <v>3068</v>
      </c>
      <c r="K394" s="93">
        <v>45019</v>
      </c>
      <c r="L394" s="92" t="s">
        <v>131</v>
      </c>
      <c r="M394" s="92" t="s">
        <v>130</v>
      </c>
      <c r="N394" s="69" t="s">
        <v>3065</v>
      </c>
      <c r="O394" s="71">
        <v>1328000</v>
      </c>
      <c r="P394" s="71">
        <v>0</v>
      </c>
    </row>
    <row r="395" spans="1:16" ht="43.2" x14ac:dyDescent="0.3">
      <c r="A395" s="92"/>
      <c r="B395" s="92"/>
      <c r="C395" s="92"/>
      <c r="D395" s="92"/>
      <c r="E395" s="92"/>
      <c r="F395" s="92"/>
      <c r="G395" s="92"/>
      <c r="H395" s="96"/>
      <c r="I395" s="96"/>
      <c r="J395" s="69" t="s">
        <v>3071</v>
      </c>
      <c r="K395" s="94">
        <v>45019</v>
      </c>
      <c r="L395" s="92" t="s">
        <v>131</v>
      </c>
      <c r="M395" s="92" t="s">
        <v>130</v>
      </c>
      <c r="N395" s="69" t="s">
        <v>3069</v>
      </c>
      <c r="O395" s="71">
        <v>757000</v>
      </c>
      <c r="P395" s="71">
        <v>0</v>
      </c>
    </row>
    <row r="396" spans="1:16" ht="28.8" x14ac:dyDescent="0.3">
      <c r="A396" s="92"/>
      <c r="B396" s="92"/>
      <c r="C396" s="92"/>
      <c r="D396" s="92"/>
      <c r="E396" s="92"/>
      <c r="F396" s="92"/>
      <c r="G396" s="92"/>
      <c r="H396" s="96"/>
      <c r="I396" s="96"/>
      <c r="J396" s="69" t="s">
        <v>3074</v>
      </c>
      <c r="K396" s="94">
        <v>45019</v>
      </c>
      <c r="L396" s="92" t="s">
        <v>131</v>
      </c>
      <c r="M396" s="92" t="s">
        <v>130</v>
      </c>
      <c r="N396" s="69" t="s">
        <v>3072</v>
      </c>
      <c r="O396" s="71">
        <v>530000</v>
      </c>
      <c r="P396" s="71">
        <v>0</v>
      </c>
    </row>
    <row r="397" spans="1:16" ht="43.2" x14ac:dyDescent="0.3">
      <c r="A397" s="92"/>
      <c r="B397" s="92"/>
      <c r="C397" s="92"/>
      <c r="D397" s="92"/>
      <c r="E397" s="92"/>
      <c r="F397" s="92"/>
      <c r="G397" s="92"/>
      <c r="H397" s="96"/>
      <c r="I397" s="96"/>
      <c r="J397" s="69" t="s">
        <v>3078</v>
      </c>
      <c r="K397" s="70">
        <v>45011</v>
      </c>
      <c r="L397" s="69" t="s">
        <v>135</v>
      </c>
      <c r="M397" s="92" t="s">
        <v>130</v>
      </c>
      <c r="N397" s="69" t="s">
        <v>3075</v>
      </c>
      <c r="O397" s="71">
        <v>443127</v>
      </c>
      <c r="P397" s="71">
        <v>0</v>
      </c>
    </row>
    <row r="398" spans="1:16" ht="43.2" x14ac:dyDescent="0.3">
      <c r="A398" s="92"/>
      <c r="B398" s="92"/>
      <c r="C398" s="92"/>
      <c r="D398" s="92"/>
      <c r="E398" s="92"/>
      <c r="F398" s="92"/>
      <c r="G398" s="92"/>
      <c r="H398" s="96"/>
      <c r="I398" s="96"/>
      <c r="J398" s="69" t="s">
        <v>3081</v>
      </c>
      <c r="K398" s="70">
        <v>45019</v>
      </c>
      <c r="L398" s="69" t="s">
        <v>204</v>
      </c>
      <c r="M398" s="92" t="s">
        <v>130</v>
      </c>
      <c r="N398" s="69" t="s">
        <v>3079</v>
      </c>
      <c r="O398" s="71">
        <v>360720</v>
      </c>
      <c r="P398" s="71">
        <v>0</v>
      </c>
    </row>
    <row r="399" spans="1:16" ht="43.2" x14ac:dyDescent="0.3">
      <c r="A399" s="92"/>
      <c r="B399" s="92"/>
      <c r="C399" s="92"/>
      <c r="D399" s="92"/>
      <c r="E399" s="92"/>
      <c r="F399" s="92"/>
      <c r="G399" s="92"/>
      <c r="H399" s="96"/>
      <c r="I399" s="96"/>
      <c r="J399" s="69" t="s">
        <v>3115</v>
      </c>
      <c r="K399" s="70">
        <v>45012</v>
      </c>
      <c r="L399" s="69" t="s">
        <v>140</v>
      </c>
      <c r="M399" s="69" t="s">
        <v>139</v>
      </c>
      <c r="N399" s="69" t="s">
        <v>3113</v>
      </c>
      <c r="O399" s="71">
        <v>840000</v>
      </c>
      <c r="P399" s="71">
        <v>0</v>
      </c>
    </row>
    <row r="400" spans="1:16" ht="28.8" x14ac:dyDescent="0.3">
      <c r="A400" s="92"/>
      <c r="B400" s="92"/>
      <c r="C400" s="92"/>
      <c r="D400" s="92"/>
      <c r="E400" s="92"/>
      <c r="F400" s="92"/>
      <c r="G400" s="92"/>
      <c r="H400" s="96"/>
      <c r="I400" s="96"/>
      <c r="J400" s="69" t="s">
        <v>3118</v>
      </c>
      <c r="K400" s="93">
        <v>45019</v>
      </c>
      <c r="L400" s="69" t="s">
        <v>258</v>
      </c>
      <c r="M400" s="69" t="s">
        <v>257</v>
      </c>
      <c r="N400" s="69" t="s">
        <v>3116</v>
      </c>
      <c r="O400" s="71">
        <v>4950000</v>
      </c>
      <c r="P400" s="71">
        <v>579730</v>
      </c>
    </row>
    <row r="401" spans="1:16" ht="43.2" x14ac:dyDescent="0.3">
      <c r="A401" s="92"/>
      <c r="B401" s="92"/>
      <c r="C401" s="92"/>
      <c r="D401" s="92"/>
      <c r="E401" s="92"/>
      <c r="F401" s="92"/>
      <c r="G401" s="92"/>
      <c r="H401" s="96"/>
      <c r="I401" s="96"/>
      <c r="J401" s="91" t="s">
        <v>3121</v>
      </c>
      <c r="K401" s="94">
        <v>45019</v>
      </c>
      <c r="L401" s="69" t="s">
        <v>151</v>
      </c>
      <c r="M401" s="91" t="s">
        <v>144</v>
      </c>
      <c r="N401" s="69" t="s">
        <v>3119</v>
      </c>
      <c r="O401" s="71">
        <v>1800000</v>
      </c>
      <c r="P401" s="71">
        <v>0</v>
      </c>
    </row>
    <row r="402" spans="1:16" ht="43.2" x14ac:dyDescent="0.3">
      <c r="A402" s="92"/>
      <c r="B402" s="92"/>
      <c r="C402" s="92"/>
      <c r="D402" s="92"/>
      <c r="E402" s="92"/>
      <c r="F402" s="92"/>
      <c r="G402" s="92"/>
      <c r="H402" s="96"/>
      <c r="I402" s="96"/>
      <c r="J402" s="92"/>
      <c r="K402" s="92"/>
      <c r="L402" s="91" t="s">
        <v>145</v>
      </c>
      <c r="M402" s="92" t="s">
        <v>144</v>
      </c>
      <c r="N402" s="69" t="s">
        <v>3119</v>
      </c>
      <c r="O402" s="71">
        <v>6356000</v>
      </c>
      <c r="P402" s="71">
        <v>0</v>
      </c>
    </row>
    <row r="403" spans="1:16" ht="43.2" x14ac:dyDescent="0.3">
      <c r="A403" s="92"/>
      <c r="B403" s="92"/>
      <c r="C403" s="92"/>
      <c r="D403" s="92"/>
      <c r="E403" s="92"/>
      <c r="F403" s="92"/>
      <c r="G403" s="92"/>
      <c r="H403" s="96"/>
      <c r="I403" s="96"/>
      <c r="J403" s="69" t="s">
        <v>3124</v>
      </c>
      <c r="K403" s="70">
        <v>45001</v>
      </c>
      <c r="L403" s="92" t="s">
        <v>145</v>
      </c>
      <c r="M403" s="92" t="s">
        <v>144</v>
      </c>
      <c r="N403" s="69" t="s">
        <v>3122</v>
      </c>
      <c r="O403" s="71">
        <v>400000</v>
      </c>
      <c r="P403" s="71">
        <v>0</v>
      </c>
    </row>
    <row r="404" spans="1:16" ht="43.2" x14ac:dyDescent="0.3">
      <c r="A404" s="92"/>
      <c r="B404" s="92"/>
      <c r="C404" s="92"/>
      <c r="D404" s="92"/>
      <c r="E404" s="92"/>
      <c r="F404" s="92"/>
      <c r="G404" s="92"/>
      <c r="H404" s="96"/>
      <c r="I404" s="96"/>
      <c r="J404" s="69" t="s">
        <v>3128</v>
      </c>
      <c r="K404" s="70">
        <v>44989</v>
      </c>
      <c r="L404" s="91" t="s">
        <v>203</v>
      </c>
      <c r="M404" s="92" t="s">
        <v>144</v>
      </c>
      <c r="N404" s="69" t="s">
        <v>3125</v>
      </c>
      <c r="O404" s="71">
        <v>481000</v>
      </c>
      <c r="P404" s="71">
        <v>0</v>
      </c>
    </row>
    <row r="405" spans="1:16" ht="43.2" x14ac:dyDescent="0.3">
      <c r="A405" s="92"/>
      <c r="B405" s="92"/>
      <c r="C405" s="92"/>
      <c r="D405" s="92"/>
      <c r="E405" s="92"/>
      <c r="F405" s="92"/>
      <c r="G405" s="92"/>
      <c r="H405" s="96"/>
      <c r="I405" s="96"/>
      <c r="J405" s="69" t="s">
        <v>3132</v>
      </c>
      <c r="K405" s="70">
        <v>45014</v>
      </c>
      <c r="L405" s="92" t="s">
        <v>203</v>
      </c>
      <c r="M405" s="92" t="s">
        <v>144</v>
      </c>
      <c r="N405" s="69" t="s">
        <v>3129</v>
      </c>
      <c r="O405" s="71">
        <v>310000</v>
      </c>
      <c r="P405" s="71">
        <v>0</v>
      </c>
    </row>
    <row r="406" spans="1:16" ht="43.2" x14ac:dyDescent="0.3">
      <c r="A406" s="92"/>
      <c r="B406" s="92"/>
      <c r="C406" s="92"/>
      <c r="D406" s="92"/>
      <c r="E406" s="92"/>
      <c r="F406" s="92"/>
      <c r="G406" s="92"/>
      <c r="H406" s="96"/>
      <c r="I406" s="96"/>
      <c r="J406" s="91" t="s">
        <v>3135</v>
      </c>
      <c r="K406" s="93">
        <v>45019</v>
      </c>
      <c r="L406" s="69" t="s">
        <v>2631</v>
      </c>
      <c r="M406" s="91" t="s">
        <v>149</v>
      </c>
      <c r="N406" s="69" t="s">
        <v>3133</v>
      </c>
      <c r="O406" s="71">
        <v>324000</v>
      </c>
      <c r="P406" s="71">
        <v>518400</v>
      </c>
    </row>
    <row r="407" spans="1:16" ht="43.2" x14ac:dyDescent="0.3">
      <c r="A407" s="92"/>
      <c r="B407" s="92"/>
      <c r="C407" s="92"/>
      <c r="D407" s="92"/>
      <c r="E407" s="92"/>
      <c r="F407" s="92"/>
      <c r="G407" s="92"/>
      <c r="H407" s="96"/>
      <c r="I407" s="96"/>
      <c r="J407" s="92"/>
      <c r="K407" s="92"/>
      <c r="L407" s="69" t="s">
        <v>2624</v>
      </c>
      <c r="M407" s="92" t="s">
        <v>149</v>
      </c>
      <c r="N407" s="69" t="s">
        <v>3133</v>
      </c>
      <c r="O407" s="71">
        <v>2920000</v>
      </c>
      <c r="P407" s="71">
        <v>518400</v>
      </c>
    </row>
    <row r="408" spans="1:16" ht="43.2" x14ac:dyDescent="0.3">
      <c r="A408" s="92"/>
      <c r="B408" s="92"/>
      <c r="C408" s="92"/>
      <c r="D408" s="92"/>
      <c r="E408" s="92"/>
      <c r="F408" s="92"/>
      <c r="G408" s="92"/>
      <c r="H408" s="96"/>
      <c r="I408" s="96"/>
      <c r="J408" s="92"/>
      <c r="K408" s="92"/>
      <c r="L408" s="69" t="s">
        <v>2633</v>
      </c>
      <c r="M408" s="92" t="s">
        <v>149</v>
      </c>
      <c r="N408" s="69" t="s">
        <v>3133</v>
      </c>
      <c r="O408" s="71">
        <v>324000</v>
      </c>
      <c r="P408" s="71">
        <v>518400</v>
      </c>
    </row>
    <row r="409" spans="1:16" ht="43.2" x14ac:dyDescent="0.3">
      <c r="A409" s="92"/>
      <c r="B409" s="92"/>
      <c r="C409" s="92"/>
      <c r="D409" s="92"/>
      <c r="E409" s="92"/>
      <c r="F409" s="92"/>
      <c r="G409" s="92"/>
      <c r="H409" s="96"/>
      <c r="I409" s="96"/>
      <c r="J409" s="92"/>
      <c r="K409" s="92"/>
      <c r="L409" s="69" t="s">
        <v>2635</v>
      </c>
      <c r="M409" s="92" t="s">
        <v>149</v>
      </c>
      <c r="N409" s="69" t="s">
        <v>3133</v>
      </c>
      <c r="O409" s="71">
        <v>680000</v>
      </c>
      <c r="P409" s="71">
        <v>518400</v>
      </c>
    </row>
    <row r="410" spans="1:16" ht="43.2" x14ac:dyDescent="0.3">
      <c r="A410" s="92"/>
      <c r="B410" s="92"/>
      <c r="C410" s="92"/>
      <c r="D410" s="92"/>
      <c r="E410" s="92"/>
      <c r="F410" s="92"/>
      <c r="G410" s="92"/>
      <c r="H410" s="96"/>
      <c r="I410" s="96"/>
      <c r="J410" s="92"/>
      <c r="K410" s="92"/>
      <c r="L410" s="69" t="s">
        <v>2637</v>
      </c>
      <c r="M410" s="92" t="s">
        <v>149</v>
      </c>
      <c r="N410" s="69" t="s">
        <v>3133</v>
      </c>
      <c r="O410" s="71">
        <v>200000</v>
      </c>
      <c r="P410" s="71">
        <v>518400</v>
      </c>
    </row>
    <row r="411" spans="1:16" ht="43.2" x14ac:dyDescent="0.3">
      <c r="A411" s="92"/>
      <c r="B411" s="92"/>
      <c r="C411" s="92"/>
      <c r="D411" s="92"/>
      <c r="E411" s="92"/>
      <c r="F411" s="92"/>
      <c r="G411" s="92"/>
      <c r="H411" s="96"/>
      <c r="I411" s="96"/>
      <c r="J411" s="92"/>
      <c r="K411" s="92"/>
      <c r="L411" s="69" t="s">
        <v>2639</v>
      </c>
      <c r="M411" s="92" t="s">
        <v>149</v>
      </c>
      <c r="N411" s="69" t="s">
        <v>3133</v>
      </c>
      <c r="O411" s="71">
        <v>80000</v>
      </c>
      <c r="P411" s="71">
        <v>518400</v>
      </c>
    </row>
    <row r="412" spans="1:16" ht="43.2" x14ac:dyDescent="0.3">
      <c r="A412" s="92"/>
      <c r="B412" s="92"/>
      <c r="C412" s="92"/>
      <c r="D412" s="92"/>
      <c r="E412" s="92"/>
      <c r="F412" s="92"/>
      <c r="G412" s="92"/>
      <c r="H412" s="96"/>
      <c r="I412" s="96"/>
      <c r="J412" s="92"/>
      <c r="K412" s="92"/>
      <c r="L412" s="69" t="s">
        <v>2641</v>
      </c>
      <c r="M412" s="92" t="s">
        <v>149</v>
      </c>
      <c r="N412" s="69" t="s">
        <v>3133</v>
      </c>
      <c r="O412" s="71">
        <v>200000</v>
      </c>
      <c r="P412" s="71">
        <v>518400</v>
      </c>
    </row>
    <row r="413" spans="1:16" ht="43.2" x14ac:dyDescent="0.3">
      <c r="A413" s="92"/>
      <c r="B413" s="92"/>
      <c r="C413" s="92"/>
      <c r="D413" s="92"/>
      <c r="E413" s="92"/>
      <c r="F413" s="92"/>
      <c r="G413" s="92"/>
      <c r="H413" s="96"/>
      <c r="I413" s="96"/>
      <c r="J413" s="91" t="s">
        <v>3088</v>
      </c>
      <c r="K413" s="94">
        <v>45019</v>
      </c>
      <c r="L413" s="69" t="s">
        <v>249</v>
      </c>
      <c r="M413" s="91" t="s">
        <v>136</v>
      </c>
      <c r="N413" s="69" t="s">
        <v>3086</v>
      </c>
      <c r="O413" s="71">
        <v>800000</v>
      </c>
      <c r="P413" s="71">
        <v>0</v>
      </c>
    </row>
    <row r="414" spans="1:16" ht="43.2" x14ac:dyDescent="0.3">
      <c r="A414" s="92"/>
      <c r="B414" s="92"/>
      <c r="C414" s="92"/>
      <c r="D414" s="92"/>
      <c r="E414" s="92"/>
      <c r="F414" s="92"/>
      <c r="G414" s="92"/>
      <c r="H414" s="96"/>
      <c r="I414" s="96"/>
      <c r="J414" s="92"/>
      <c r="K414" s="92"/>
      <c r="L414" s="69" t="s">
        <v>251</v>
      </c>
      <c r="M414" s="92" t="s">
        <v>136</v>
      </c>
      <c r="N414" s="69" t="s">
        <v>3086</v>
      </c>
      <c r="O414" s="71">
        <v>880000</v>
      </c>
      <c r="P414" s="71">
        <v>0</v>
      </c>
    </row>
    <row r="415" spans="1:16" ht="43.2" x14ac:dyDescent="0.3">
      <c r="A415" s="92"/>
      <c r="B415" s="92"/>
      <c r="C415" s="92"/>
      <c r="D415" s="92"/>
      <c r="E415" s="92"/>
      <c r="F415" s="92"/>
      <c r="G415" s="92"/>
      <c r="H415" s="96"/>
      <c r="I415" s="96"/>
      <c r="J415" s="69" t="s">
        <v>3091</v>
      </c>
      <c r="K415" s="94">
        <v>45019</v>
      </c>
      <c r="L415" s="91" t="s">
        <v>89</v>
      </c>
      <c r="M415" s="92" t="s">
        <v>136</v>
      </c>
      <c r="N415" s="69" t="s">
        <v>3089</v>
      </c>
      <c r="O415" s="71">
        <v>1000000</v>
      </c>
      <c r="P415" s="71">
        <v>0</v>
      </c>
    </row>
    <row r="416" spans="1:16" ht="43.2" x14ac:dyDescent="0.3">
      <c r="A416" s="92"/>
      <c r="B416" s="92"/>
      <c r="C416" s="92"/>
      <c r="D416" s="92"/>
      <c r="E416" s="92"/>
      <c r="F416" s="92"/>
      <c r="G416" s="92"/>
      <c r="H416" s="96"/>
      <c r="I416" s="96"/>
      <c r="J416" s="69" t="s">
        <v>3094</v>
      </c>
      <c r="K416" s="94">
        <v>45019</v>
      </c>
      <c r="L416" s="92" t="s">
        <v>89</v>
      </c>
      <c r="M416" s="92" t="s">
        <v>136</v>
      </c>
      <c r="N416" s="69" t="s">
        <v>3092</v>
      </c>
      <c r="O416" s="71">
        <v>999000</v>
      </c>
      <c r="P416" s="71">
        <v>0</v>
      </c>
    </row>
    <row r="417" spans="1:16" ht="43.2" x14ac:dyDescent="0.3">
      <c r="A417" s="92"/>
      <c r="B417" s="92"/>
      <c r="C417" s="92"/>
      <c r="D417" s="92"/>
      <c r="E417" s="92"/>
      <c r="F417" s="92"/>
      <c r="G417" s="92"/>
      <c r="H417" s="96"/>
      <c r="I417" s="96"/>
      <c r="J417" s="69" t="s">
        <v>3097</v>
      </c>
      <c r="K417" s="94">
        <v>45019</v>
      </c>
      <c r="L417" s="92" t="s">
        <v>89</v>
      </c>
      <c r="M417" s="92" t="s">
        <v>136</v>
      </c>
      <c r="N417" s="69" t="s">
        <v>3095</v>
      </c>
      <c r="O417" s="71">
        <v>996000</v>
      </c>
      <c r="P417" s="71">
        <v>0</v>
      </c>
    </row>
    <row r="418" spans="1:16" ht="43.2" x14ac:dyDescent="0.3">
      <c r="A418" s="92"/>
      <c r="B418" s="92"/>
      <c r="C418" s="92"/>
      <c r="D418" s="92"/>
      <c r="E418" s="92"/>
      <c r="F418" s="92"/>
      <c r="G418" s="92"/>
      <c r="H418" s="96"/>
      <c r="I418" s="96"/>
      <c r="J418" s="69" t="s">
        <v>3103</v>
      </c>
      <c r="K418" s="94">
        <v>45019</v>
      </c>
      <c r="L418" s="91" t="s">
        <v>90</v>
      </c>
      <c r="M418" s="92" t="s">
        <v>136</v>
      </c>
      <c r="N418" s="69" t="s">
        <v>3101</v>
      </c>
      <c r="O418" s="71">
        <v>1497500</v>
      </c>
      <c r="P418" s="71">
        <v>0</v>
      </c>
    </row>
    <row r="419" spans="1:16" ht="43.2" x14ac:dyDescent="0.3">
      <c r="A419" s="92"/>
      <c r="B419" s="92"/>
      <c r="C419" s="92"/>
      <c r="D419" s="92"/>
      <c r="E419" s="92"/>
      <c r="F419" s="92"/>
      <c r="G419" s="92"/>
      <c r="H419" s="96"/>
      <c r="I419" s="96"/>
      <c r="J419" s="69" t="s">
        <v>3109</v>
      </c>
      <c r="K419" s="94">
        <v>45019</v>
      </c>
      <c r="L419" s="92" t="s">
        <v>90</v>
      </c>
      <c r="M419" s="92" t="s">
        <v>136</v>
      </c>
      <c r="N419" s="69" t="s">
        <v>3107</v>
      </c>
      <c r="O419" s="71">
        <v>1490000</v>
      </c>
      <c r="P419" s="71">
        <v>0</v>
      </c>
    </row>
    <row r="420" spans="1:16" ht="43.2" x14ac:dyDescent="0.3">
      <c r="A420" s="92"/>
      <c r="B420" s="92"/>
      <c r="C420" s="92"/>
      <c r="D420" s="92"/>
      <c r="E420" s="92"/>
      <c r="F420" s="92"/>
      <c r="G420" s="92"/>
      <c r="H420" s="96"/>
      <c r="I420" s="96"/>
      <c r="J420" s="69" t="s">
        <v>3112</v>
      </c>
      <c r="K420" s="94">
        <v>45019</v>
      </c>
      <c r="L420" s="92" t="s">
        <v>90</v>
      </c>
      <c r="M420" s="92" t="s">
        <v>136</v>
      </c>
      <c r="N420" s="69" t="s">
        <v>3110</v>
      </c>
      <c r="O420" s="71">
        <v>1500000</v>
      </c>
      <c r="P420" s="71">
        <v>0</v>
      </c>
    </row>
    <row r="421" spans="1:16" ht="43.2" x14ac:dyDescent="0.3">
      <c r="A421" s="92"/>
      <c r="B421" s="92"/>
      <c r="C421" s="92"/>
      <c r="D421" s="92"/>
      <c r="E421" s="92"/>
      <c r="F421" s="92"/>
      <c r="G421" s="92"/>
      <c r="H421" s="96"/>
      <c r="I421" s="96"/>
      <c r="J421" s="69" t="s">
        <v>3293</v>
      </c>
      <c r="K421" s="93">
        <v>45015</v>
      </c>
      <c r="L421" s="91" t="s">
        <v>564</v>
      </c>
      <c r="M421" s="91" t="s">
        <v>64</v>
      </c>
      <c r="N421" s="69" t="s">
        <v>3291</v>
      </c>
      <c r="O421" s="71">
        <v>1080000</v>
      </c>
      <c r="P421" s="71">
        <v>0</v>
      </c>
    </row>
    <row r="422" spans="1:16" ht="43.2" x14ac:dyDescent="0.3">
      <c r="A422" s="92"/>
      <c r="B422" s="92"/>
      <c r="C422" s="92"/>
      <c r="D422" s="92"/>
      <c r="E422" s="92"/>
      <c r="F422" s="92"/>
      <c r="G422" s="92"/>
      <c r="H422" s="96"/>
      <c r="I422" s="96"/>
      <c r="J422" s="69" t="s">
        <v>3297</v>
      </c>
      <c r="K422" s="94">
        <v>45015</v>
      </c>
      <c r="L422" s="92" t="s">
        <v>564</v>
      </c>
      <c r="M422" s="92" t="s">
        <v>64</v>
      </c>
      <c r="N422" s="69" t="s">
        <v>3295</v>
      </c>
      <c r="O422" s="71">
        <v>963260</v>
      </c>
      <c r="P422" s="71">
        <v>0</v>
      </c>
    </row>
    <row r="423" spans="1:16" ht="43.2" x14ac:dyDescent="0.3">
      <c r="A423" s="92"/>
      <c r="B423" s="92"/>
      <c r="C423" s="92"/>
      <c r="D423" s="92"/>
      <c r="E423" s="92"/>
      <c r="F423" s="92"/>
      <c r="G423" s="92"/>
      <c r="H423" s="96"/>
      <c r="I423" s="96"/>
      <c r="J423" s="69" t="s">
        <v>3336</v>
      </c>
      <c r="K423" s="70">
        <v>45013</v>
      </c>
      <c r="L423" s="69" t="s">
        <v>70</v>
      </c>
      <c r="M423" s="69" t="s">
        <v>69</v>
      </c>
      <c r="N423" s="69" t="s">
        <v>3334</v>
      </c>
      <c r="O423" s="71">
        <v>1400000</v>
      </c>
      <c r="P423" s="71">
        <v>0</v>
      </c>
    </row>
    <row r="424" spans="1:16" ht="43.2" x14ac:dyDescent="0.3">
      <c r="A424" s="92"/>
      <c r="B424" s="92"/>
      <c r="C424" s="92"/>
      <c r="D424" s="92"/>
      <c r="E424" s="92"/>
      <c r="F424" s="92"/>
      <c r="G424" s="92"/>
      <c r="H424" s="96"/>
      <c r="I424" s="96"/>
      <c r="J424" s="69" t="s">
        <v>3338</v>
      </c>
      <c r="K424" s="70">
        <v>45000</v>
      </c>
      <c r="L424" s="91" t="s">
        <v>2872</v>
      </c>
      <c r="M424" s="91" t="s">
        <v>209</v>
      </c>
      <c r="N424" s="69" t="s">
        <v>2977</v>
      </c>
      <c r="O424" s="71">
        <v>6231005</v>
      </c>
      <c r="P424" s="71">
        <v>0</v>
      </c>
    </row>
    <row r="425" spans="1:16" ht="43.2" x14ac:dyDescent="0.3">
      <c r="A425" s="92"/>
      <c r="B425" s="92"/>
      <c r="C425" s="92"/>
      <c r="D425" s="92"/>
      <c r="E425" s="92"/>
      <c r="F425" s="92"/>
      <c r="G425" s="92"/>
      <c r="H425" s="96"/>
      <c r="I425" s="96"/>
      <c r="J425" s="69" t="s">
        <v>3341</v>
      </c>
      <c r="K425" s="70">
        <v>45016</v>
      </c>
      <c r="L425" s="92" t="s">
        <v>2872</v>
      </c>
      <c r="M425" s="92" t="s">
        <v>209</v>
      </c>
      <c r="N425" s="69" t="s">
        <v>3339</v>
      </c>
      <c r="O425" s="71">
        <v>364180</v>
      </c>
      <c r="P425" s="71">
        <v>0</v>
      </c>
    </row>
    <row r="426" spans="1:16" ht="57.6" x14ac:dyDescent="0.3">
      <c r="A426" s="92"/>
      <c r="B426" s="92"/>
      <c r="C426" s="92"/>
      <c r="D426" s="92"/>
      <c r="E426" s="92"/>
      <c r="F426" s="92"/>
      <c r="G426" s="92"/>
      <c r="H426" s="96"/>
      <c r="I426" s="96"/>
      <c r="J426" s="69" t="s">
        <v>3344</v>
      </c>
      <c r="K426" s="70">
        <v>45021</v>
      </c>
      <c r="L426" s="69" t="s">
        <v>218</v>
      </c>
      <c r="M426" s="69" t="s">
        <v>288</v>
      </c>
      <c r="N426" s="69" t="s">
        <v>3342</v>
      </c>
      <c r="O426" s="71">
        <v>600000</v>
      </c>
      <c r="P426" s="71">
        <v>0</v>
      </c>
    </row>
    <row r="427" spans="1:16" ht="43.2" x14ac:dyDescent="0.3">
      <c r="A427" s="92"/>
      <c r="B427" s="92"/>
      <c r="C427" s="92"/>
      <c r="D427" s="92"/>
      <c r="E427" s="92"/>
      <c r="F427" s="92"/>
      <c r="G427" s="92"/>
      <c r="H427" s="96"/>
      <c r="I427" s="96"/>
      <c r="J427" s="69" t="s">
        <v>3347</v>
      </c>
      <c r="K427" s="70">
        <v>45002</v>
      </c>
      <c r="L427" s="91" t="s">
        <v>73</v>
      </c>
      <c r="M427" s="91" t="s">
        <v>72</v>
      </c>
      <c r="N427" s="69" t="s">
        <v>3345</v>
      </c>
      <c r="O427" s="71">
        <v>680000</v>
      </c>
      <c r="P427" s="71">
        <v>0</v>
      </c>
    </row>
    <row r="428" spans="1:16" ht="43.2" x14ac:dyDescent="0.3">
      <c r="A428" s="92"/>
      <c r="B428" s="92"/>
      <c r="C428" s="92"/>
      <c r="D428" s="92"/>
      <c r="E428" s="92"/>
      <c r="F428" s="92"/>
      <c r="G428" s="92"/>
      <c r="H428" s="96"/>
      <c r="I428" s="96"/>
      <c r="J428" s="69" t="s">
        <v>3350</v>
      </c>
      <c r="K428" s="70">
        <v>45005</v>
      </c>
      <c r="L428" s="92" t="s">
        <v>73</v>
      </c>
      <c r="M428" s="92" t="s">
        <v>72</v>
      </c>
      <c r="N428" s="69" t="s">
        <v>3348</v>
      </c>
      <c r="O428" s="71">
        <v>840000</v>
      </c>
      <c r="P428" s="71">
        <v>0</v>
      </c>
    </row>
    <row r="429" spans="1:16" ht="43.2" x14ac:dyDescent="0.3">
      <c r="A429" s="92"/>
      <c r="B429" s="92"/>
      <c r="C429" s="92"/>
      <c r="D429" s="92"/>
      <c r="E429" s="92"/>
      <c r="F429" s="92"/>
      <c r="G429" s="92"/>
      <c r="H429" s="96"/>
      <c r="I429" s="96"/>
      <c r="J429" s="69" t="s">
        <v>3353</v>
      </c>
      <c r="K429" s="70">
        <v>45009</v>
      </c>
      <c r="L429" s="92" t="s">
        <v>73</v>
      </c>
      <c r="M429" s="92" t="s">
        <v>72</v>
      </c>
      <c r="N429" s="69" t="s">
        <v>3351</v>
      </c>
      <c r="O429" s="71">
        <v>1356500</v>
      </c>
      <c r="P429" s="71">
        <v>0</v>
      </c>
    </row>
    <row r="430" spans="1:16" ht="57.6" x14ac:dyDescent="0.3">
      <c r="A430" s="92"/>
      <c r="B430" s="92"/>
      <c r="C430" s="92"/>
      <c r="D430" s="92"/>
      <c r="E430" s="92"/>
      <c r="F430" s="92"/>
      <c r="G430" s="92"/>
      <c r="H430" s="96"/>
      <c r="I430" s="96"/>
      <c r="J430" s="69" t="s">
        <v>3356</v>
      </c>
      <c r="K430" s="70">
        <v>45019</v>
      </c>
      <c r="L430" s="92" t="s">
        <v>73</v>
      </c>
      <c r="M430" s="92" t="s">
        <v>72</v>
      </c>
      <c r="N430" s="69" t="s">
        <v>3354</v>
      </c>
      <c r="O430" s="71">
        <v>803000</v>
      </c>
      <c r="P430" s="71">
        <v>0</v>
      </c>
    </row>
    <row r="431" spans="1:16" ht="43.2" x14ac:dyDescent="0.3">
      <c r="A431" s="92"/>
      <c r="B431" s="92"/>
      <c r="C431" s="92"/>
      <c r="D431" s="92"/>
      <c r="E431" s="92"/>
      <c r="F431" s="92"/>
      <c r="G431" s="92"/>
      <c r="H431" s="96"/>
      <c r="I431" s="96"/>
      <c r="J431" s="69" t="s">
        <v>3359</v>
      </c>
      <c r="K431" s="70">
        <v>45006</v>
      </c>
      <c r="L431" s="92" t="s">
        <v>73</v>
      </c>
      <c r="M431" s="69" t="s">
        <v>290</v>
      </c>
      <c r="N431" s="69" t="s">
        <v>3357</v>
      </c>
      <c r="O431" s="71">
        <v>450000</v>
      </c>
      <c r="P431" s="71">
        <v>0</v>
      </c>
    </row>
    <row r="432" spans="1:16" ht="43.2" x14ac:dyDescent="0.3">
      <c r="A432" s="92"/>
      <c r="B432" s="92"/>
      <c r="C432" s="92"/>
      <c r="D432" s="92"/>
      <c r="E432" s="92"/>
      <c r="F432" s="92"/>
      <c r="G432" s="92"/>
      <c r="H432" s="96"/>
      <c r="I432" s="96"/>
      <c r="J432" s="69" t="s">
        <v>3301</v>
      </c>
      <c r="K432" s="93">
        <v>45003</v>
      </c>
      <c r="L432" s="91" t="s">
        <v>572</v>
      </c>
      <c r="M432" s="91" t="s">
        <v>67</v>
      </c>
      <c r="N432" s="69" t="s">
        <v>3298</v>
      </c>
      <c r="O432" s="71">
        <v>6440700</v>
      </c>
      <c r="P432" s="71">
        <v>0</v>
      </c>
    </row>
    <row r="433" spans="1:16" ht="43.2" x14ac:dyDescent="0.3">
      <c r="A433" s="92"/>
      <c r="B433" s="92"/>
      <c r="C433" s="92"/>
      <c r="D433" s="92"/>
      <c r="E433" s="92"/>
      <c r="F433" s="92"/>
      <c r="G433" s="92"/>
      <c r="H433" s="96"/>
      <c r="I433" s="96"/>
      <c r="J433" s="69" t="s">
        <v>3303</v>
      </c>
      <c r="K433" s="94">
        <v>45003</v>
      </c>
      <c r="L433" s="92" t="s">
        <v>572</v>
      </c>
      <c r="M433" s="92" t="s">
        <v>67</v>
      </c>
      <c r="N433" s="69" t="s">
        <v>3298</v>
      </c>
      <c r="O433" s="71">
        <v>6932500</v>
      </c>
      <c r="P433" s="71">
        <v>0</v>
      </c>
    </row>
    <row r="434" spans="1:16" ht="43.2" x14ac:dyDescent="0.3">
      <c r="A434" s="92"/>
      <c r="B434" s="92"/>
      <c r="C434" s="92"/>
      <c r="D434" s="92"/>
      <c r="E434" s="92"/>
      <c r="F434" s="92"/>
      <c r="G434" s="92"/>
      <c r="H434" s="96"/>
      <c r="I434" s="96"/>
      <c r="J434" s="69" t="s">
        <v>3307</v>
      </c>
      <c r="K434" s="93">
        <v>45005</v>
      </c>
      <c r="L434" s="91" t="s">
        <v>2013</v>
      </c>
      <c r="M434" s="92" t="s">
        <v>67</v>
      </c>
      <c r="N434" s="69" t="s">
        <v>3304</v>
      </c>
      <c r="O434" s="71">
        <v>580000</v>
      </c>
      <c r="P434" s="71">
        <v>0</v>
      </c>
    </row>
    <row r="435" spans="1:16" ht="43.2" x14ac:dyDescent="0.3">
      <c r="A435" s="92"/>
      <c r="B435" s="92"/>
      <c r="C435" s="92"/>
      <c r="D435" s="92"/>
      <c r="E435" s="92"/>
      <c r="F435" s="92"/>
      <c r="G435" s="92"/>
      <c r="H435" s="96"/>
      <c r="I435" s="96"/>
      <c r="J435" s="69" t="s">
        <v>3309</v>
      </c>
      <c r="K435" s="94">
        <v>45005</v>
      </c>
      <c r="L435" s="92" t="s">
        <v>2013</v>
      </c>
      <c r="M435" s="92" t="s">
        <v>67</v>
      </c>
      <c r="N435" s="69" t="s">
        <v>3304</v>
      </c>
      <c r="O435" s="71">
        <v>210000</v>
      </c>
      <c r="P435" s="71">
        <v>0</v>
      </c>
    </row>
    <row r="436" spans="1:16" ht="57.6" x14ac:dyDescent="0.3">
      <c r="A436" s="92"/>
      <c r="B436" s="92"/>
      <c r="C436" s="92"/>
      <c r="D436" s="92"/>
      <c r="E436" s="92"/>
      <c r="F436" s="92"/>
      <c r="G436" s="92"/>
      <c r="H436" s="96"/>
      <c r="I436" s="96"/>
      <c r="J436" s="69" t="s">
        <v>3312</v>
      </c>
      <c r="K436" s="70">
        <v>45013</v>
      </c>
      <c r="L436" s="92" t="s">
        <v>2013</v>
      </c>
      <c r="M436" s="92" t="s">
        <v>67</v>
      </c>
      <c r="N436" s="69" t="s">
        <v>3310</v>
      </c>
      <c r="O436" s="71">
        <v>580000</v>
      </c>
      <c r="P436" s="71">
        <v>0</v>
      </c>
    </row>
    <row r="437" spans="1:16" ht="43.2" x14ac:dyDescent="0.3">
      <c r="A437" s="92"/>
      <c r="B437" s="92"/>
      <c r="C437" s="92"/>
      <c r="D437" s="92"/>
      <c r="E437" s="92"/>
      <c r="F437" s="92"/>
      <c r="G437" s="92"/>
      <c r="H437" s="96"/>
      <c r="I437" s="96"/>
      <c r="J437" s="69" t="s">
        <v>3315</v>
      </c>
      <c r="K437" s="70">
        <v>45017</v>
      </c>
      <c r="L437" s="69" t="s">
        <v>572</v>
      </c>
      <c r="M437" s="92" t="s">
        <v>67</v>
      </c>
      <c r="N437" s="69" t="s">
        <v>3313</v>
      </c>
      <c r="O437" s="71">
        <v>4566500</v>
      </c>
      <c r="P437" s="71">
        <v>0</v>
      </c>
    </row>
    <row r="438" spans="1:16" ht="43.2" x14ac:dyDescent="0.3">
      <c r="A438" s="92"/>
      <c r="B438" s="92"/>
      <c r="C438" s="92"/>
      <c r="D438" s="92"/>
      <c r="E438" s="92"/>
      <c r="F438" s="92"/>
      <c r="G438" s="92"/>
      <c r="H438" s="96"/>
      <c r="I438" s="96"/>
      <c r="J438" s="69" t="s">
        <v>3616</v>
      </c>
      <c r="K438" s="70">
        <v>45047</v>
      </c>
      <c r="L438" s="91" t="s">
        <v>2013</v>
      </c>
      <c r="M438" s="92" t="s">
        <v>67</v>
      </c>
      <c r="N438" s="69" t="s">
        <v>3613</v>
      </c>
      <c r="O438" s="71">
        <v>9237520</v>
      </c>
      <c r="P438" s="71">
        <v>0</v>
      </c>
    </row>
    <row r="439" spans="1:16" ht="43.2" x14ac:dyDescent="0.3">
      <c r="A439" s="92"/>
      <c r="B439" s="92"/>
      <c r="C439" s="92"/>
      <c r="D439" s="92"/>
      <c r="E439" s="92"/>
      <c r="F439" s="92"/>
      <c r="G439" s="92"/>
      <c r="H439" s="96"/>
      <c r="I439" s="96"/>
      <c r="J439" s="69" t="s">
        <v>3621</v>
      </c>
      <c r="K439" s="70">
        <v>45045</v>
      </c>
      <c r="L439" s="92" t="s">
        <v>2013</v>
      </c>
      <c r="M439" s="92" t="s">
        <v>67</v>
      </c>
      <c r="N439" s="69" t="s">
        <v>3618</v>
      </c>
      <c r="O439" s="71">
        <v>15092500</v>
      </c>
      <c r="P439" s="71">
        <v>0</v>
      </c>
    </row>
    <row r="440" spans="1:16" ht="43.2" x14ac:dyDescent="0.3">
      <c r="A440" s="92"/>
      <c r="B440" s="92"/>
      <c r="C440" s="92"/>
      <c r="D440" s="92"/>
      <c r="E440" s="92"/>
      <c r="F440" s="92"/>
      <c r="G440" s="92"/>
      <c r="H440" s="96"/>
      <c r="I440" s="96"/>
      <c r="J440" s="69" t="s">
        <v>3624</v>
      </c>
      <c r="K440" s="70">
        <v>45028</v>
      </c>
      <c r="L440" s="69" t="s">
        <v>70</v>
      </c>
      <c r="M440" s="69" t="s">
        <v>69</v>
      </c>
      <c r="N440" s="69" t="s">
        <v>3622</v>
      </c>
      <c r="O440" s="71">
        <v>930000</v>
      </c>
      <c r="P440" s="71">
        <v>0</v>
      </c>
    </row>
    <row r="441" spans="1:16" ht="43.2" x14ac:dyDescent="0.3">
      <c r="A441" s="92"/>
      <c r="B441" s="92"/>
      <c r="C441" s="92"/>
      <c r="D441" s="92"/>
      <c r="E441" s="92"/>
      <c r="F441" s="92"/>
      <c r="G441" s="92"/>
      <c r="H441" s="96"/>
      <c r="I441" s="96"/>
      <c r="J441" s="69" t="s">
        <v>3627</v>
      </c>
      <c r="K441" s="70">
        <v>44998</v>
      </c>
      <c r="L441" s="69" t="s">
        <v>218</v>
      </c>
      <c r="M441" s="69" t="s">
        <v>217</v>
      </c>
      <c r="N441" s="69" t="s">
        <v>3625</v>
      </c>
      <c r="O441" s="71">
        <v>1050000</v>
      </c>
      <c r="P441" s="71">
        <v>0</v>
      </c>
    </row>
    <row r="442" spans="1:16" ht="43.2" x14ac:dyDescent="0.3">
      <c r="A442" s="92"/>
      <c r="B442" s="92"/>
      <c r="C442" s="92"/>
      <c r="D442" s="92"/>
      <c r="E442" s="92"/>
      <c r="F442" s="92"/>
      <c r="G442" s="92"/>
      <c r="H442" s="96"/>
      <c r="I442" s="96"/>
      <c r="J442" s="69" t="s">
        <v>3649</v>
      </c>
      <c r="K442" s="70">
        <v>45047</v>
      </c>
      <c r="L442" s="69" t="s">
        <v>145</v>
      </c>
      <c r="M442" s="69" t="s">
        <v>144</v>
      </c>
      <c r="N442" s="69" t="s">
        <v>3647</v>
      </c>
      <c r="O442" s="71">
        <v>1435000</v>
      </c>
      <c r="P442" s="71">
        <v>15400</v>
      </c>
    </row>
    <row r="443" spans="1:16" ht="43.2" x14ac:dyDescent="0.3">
      <c r="A443" s="92"/>
      <c r="B443" s="92"/>
      <c r="C443" s="92"/>
      <c r="D443" s="92"/>
      <c r="E443" s="92"/>
      <c r="F443" s="92"/>
      <c r="G443" s="92"/>
      <c r="H443" s="96"/>
      <c r="I443" s="96"/>
      <c r="J443" s="69" t="s">
        <v>3652</v>
      </c>
      <c r="K443" s="70">
        <v>45028</v>
      </c>
      <c r="L443" s="69" t="s">
        <v>2950</v>
      </c>
      <c r="M443" s="69" t="s">
        <v>265</v>
      </c>
      <c r="N443" s="69" t="s">
        <v>3650</v>
      </c>
      <c r="O443" s="71">
        <v>37520000</v>
      </c>
      <c r="P443" s="71">
        <v>4394234</v>
      </c>
    </row>
    <row r="444" spans="1:16" ht="43.2" x14ac:dyDescent="0.3">
      <c r="A444" s="92"/>
      <c r="B444" s="92"/>
      <c r="C444" s="92"/>
      <c r="D444" s="92"/>
      <c r="E444" s="92"/>
      <c r="F444" s="92"/>
      <c r="G444" s="92"/>
      <c r="H444" s="96"/>
      <c r="I444" s="96"/>
      <c r="J444" s="91" t="s">
        <v>3656</v>
      </c>
      <c r="K444" s="93">
        <v>45048</v>
      </c>
      <c r="L444" s="69" t="s">
        <v>2631</v>
      </c>
      <c r="M444" s="91" t="s">
        <v>149</v>
      </c>
      <c r="N444" s="69" t="s">
        <v>3653</v>
      </c>
      <c r="O444" s="71">
        <v>324000</v>
      </c>
      <c r="P444" s="71">
        <v>518400</v>
      </c>
    </row>
    <row r="445" spans="1:16" ht="43.2" x14ac:dyDescent="0.3">
      <c r="A445" s="92"/>
      <c r="B445" s="92"/>
      <c r="C445" s="92"/>
      <c r="D445" s="92"/>
      <c r="E445" s="92"/>
      <c r="F445" s="92"/>
      <c r="G445" s="92"/>
      <c r="H445" s="96"/>
      <c r="I445" s="96"/>
      <c r="J445" s="92"/>
      <c r="K445" s="92"/>
      <c r="L445" s="69" t="s">
        <v>2624</v>
      </c>
      <c r="M445" s="92" t="s">
        <v>149</v>
      </c>
      <c r="N445" s="69" t="s">
        <v>3653</v>
      </c>
      <c r="O445" s="71">
        <v>2920000</v>
      </c>
      <c r="P445" s="71">
        <v>518400</v>
      </c>
    </row>
    <row r="446" spans="1:16" ht="43.2" x14ac:dyDescent="0.3">
      <c r="A446" s="92"/>
      <c r="B446" s="92"/>
      <c r="C446" s="92"/>
      <c r="D446" s="92"/>
      <c r="E446" s="92"/>
      <c r="F446" s="92"/>
      <c r="G446" s="92"/>
      <c r="H446" s="96"/>
      <c r="I446" s="96"/>
      <c r="J446" s="92"/>
      <c r="K446" s="92"/>
      <c r="L446" s="69" t="s">
        <v>2633</v>
      </c>
      <c r="M446" s="92" t="s">
        <v>149</v>
      </c>
      <c r="N446" s="69" t="s">
        <v>3653</v>
      </c>
      <c r="O446" s="71">
        <v>324000</v>
      </c>
      <c r="P446" s="71">
        <v>518400</v>
      </c>
    </row>
    <row r="447" spans="1:16" ht="43.2" x14ac:dyDescent="0.3">
      <c r="A447" s="92"/>
      <c r="B447" s="92"/>
      <c r="C447" s="92"/>
      <c r="D447" s="92"/>
      <c r="E447" s="92"/>
      <c r="F447" s="92"/>
      <c r="G447" s="92"/>
      <c r="H447" s="96"/>
      <c r="I447" s="96"/>
      <c r="J447" s="92"/>
      <c r="K447" s="92"/>
      <c r="L447" s="69" t="s">
        <v>2635</v>
      </c>
      <c r="M447" s="92" t="s">
        <v>149</v>
      </c>
      <c r="N447" s="69" t="s">
        <v>3653</v>
      </c>
      <c r="O447" s="71">
        <v>680000</v>
      </c>
      <c r="P447" s="71">
        <v>518400</v>
      </c>
    </row>
    <row r="448" spans="1:16" ht="43.2" x14ac:dyDescent="0.3">
      <c r="A448" s="92"/>
      <c r="B448" s="92"/>
      <c r="C448" s="92"/>
      <c r="D448" s="92"/>
      <c r="E448" s="92"/>
      <c r="F448" s="92"/>
      <c r="G448" s="92"/>
      <c r="H448" s="96"/>
      <c r="I448" s="96"/>
      <c r="J448" s="92"/>
      <c r="K448" s="92"/>
      <c r="L448" s="69" t="s">
        <v>2637</v>
      </c>
      <c r="M448" s="92" t="s">
        <v>149</v>
      </c>
      <c r="N448" s="69" t="s">
        <v>3653</v>
      </c>
      <c r="O448" s="71">
        <v>200000</v>
      </c>
      <c r="P448" s="71">
        <v>518400</v>
      </c>
    </row>
    <row r="449" spans="1:16" ht="43.2" x14ac:dyDescent="0.3">
      <c r="A449" s="92"/>
      <c r="B449" s="92"/>
      <c r="C449" s="92"/>
      <c r="D449" s="92"/>
      <c r="E449" s="92"/>
      <c r="F449" s="92"/>
      <c r="G449" s="92"/>
      <c r="H449" s="96"/>
      <c r="I449" s="96"/>
      <c r="J449" s="92"/>
      <c r="K449" s="92"/>
      <c r="L449" s="69" t="s">
        <v>2639</v>
      </c>
      <c r="M449" s="92" t="s">
        <v>149</v>
      </c>
      <c r="N449" s="69" t="s">
        <v>3653</v>
      </c>
      <c r="O449" s="71">
        <v>80000</v>
      </c>
      <c r="P449" s="71">
        <v>518400</v>
      </c>
    </row>
    <row r="450" spans="1:16" ht="43.2" x14ac:dyDescent="0.3">
      <c r="A450" s="92"/>
      <c r="B450" s="92"/>
      <c r="C450" s="92"/>
      <c r="D450" s="92"/>
      <c r="E450" s="92"/>
      <c r="F450" s="92"/>
      <c r="G450" s="92"/>
      <c r="H450" s="96"/>
      <c r="I450" s="96"/>
      <c r="J450" s="92"/>
      <c r="K450" s="92"/>
      <c r="L450" s="69" t="s">
        <v>2641</v>
      </c>
      <c r="M450" s="92" t="s">
        <v>149</v>
      </c>
      <c r="N450" s="69" t="s">
        <v>3653</v>
      </c>
      <c r="O450" s="71">
        <v>200000</v>
      </c>
      <c r="P450" s="71">
        <v>518400</v>
      </c>
    </row>
    <row r="451" spans="1:16" ht="43.2" x14ac:dyDescent="0.3">
      <c r="A451" s="92"/>
      <c r="B451" s="92"/>
      <c r="C451" s="92"/>
      <c r="D451" s="92"/>
      <c r="E451" s="92"/>
      <c r="F451" s="92"/>
      <c r="G451" s="92"/>
      <c r="H451" s="96"/>
      <c r="I451" s="96"/>
      <c r="J451" s="69" t="s">
        <v>3834</v>
      </c>
      <c r="K451" s="70">
        <v>45050</v>
      </c>
      <c r="L451" s="69" t="s">
        <v>2517</v>
      </c>
      <c r="M451" s="69" t="s">
        <v>227</v>
      </c>
      <c r="N451" s="69" t="s">
        <v>3832</v>
      </c>
      <c r="O451" s="71">
        <v>300000</v>
      </c>
      <c r="P451" s="71">
        <v>0</v>
      </c>
    </row>
    <row r="452" spans="1:16" ht="43.2" x14ac:dyDescent="0.3">
      <c r="A452" s="92"/>
      <c r="B452" s="92"/>
      <c r="C452" s="92"/>
      <c r="D452" s="92"/>
      <c r="E452" s="92"/>
      <c r="F452" s="92"/>
      <c r="G452" s="92"/>
      <c r="H452" s="96"/>
      <c r="I452" s="96"/>
      <c r="J452" s="69" t="s">
        <v>3839</v>
      </c>
      <c r="K452" s="70">
        <v>45053</v>
      </c>
      <c r="L452" s="91" t="s">
        <v>3835</v>
      </c>
      <c r="M452" s="91" t="s">
        <v>67</v>
      </c>
      <c r="N452" s="69" t="s">
        <v>3836</v>
      </c>
      <c r="O452" s="71">
        <v>6133900</v>
      </c>
      <c r="P452" s="71">
        <v>0</v>
      </c>
    </row>
    <row r="453" spans="1:16" ht="43.2" x14ac:dyDescent="0.3">
      <c r="A453" s="92"/>
      <c r="B453" s="92"/>
      <c r="C453" s="92"/>
      <c r="D453" s="92"/>
      <c r="E453" s="92"/>
      <c r="F453" s="92"/>
      <c r="G453" s="92"/>
      <c r="H453" s="96"/>
      <c r="I453" s="96"/>
      <c r="J453" s="69" t="s">
        <v>3842</v>
      </c>
      <c r="K453" s="70">
        <v>45051</v>
      </c>
      <c r="L453" s="92" t="s">
        <v>3835</v>
      </c>
      <c r="M453" s="92" t="s">
        <v>67</v>
      </c>
      <c r="N453" s="69" t="s">
        <v>3840</v>
      </c>
      <c r="O453" s="71">
        <v>3060000</v>
      </c>
      <c r="P453" s="71">
        <v>0</v>
      </c>
    </row>
    <row r="454" spans="1:16" ht="43.2" x14ac:dyDescent="0.3">
      <c r="A454" s="92"/>
      <c r="B454" s="92"/>
      <c r="C454" s="92"/>
      <c r="D454" s="92"/>
      <c r="E454" s="92"/>
      <c r="F454" s="92"/>
      <c r="G454" s="92"/>
      <c r="H454" s="96"/>
      <c r="I454" s="96"/>
      <c r="J454" s="69" t="s">
        <v>3845</v>
      </c>
      <c r="K454" s="70">
        <v>45027</v>
      </c>
      <c r="L454" s="69" t="s">
        <v>2872</v>
      </c>
      <c r="M454" s="69" t="s">
        <v>209</v>
      </c>
      <c r="N454" s="69" t="s">
        <v>3843</v>
      </c>
      <c r="O454" s="71">
        <v>310500</v>
      </c>
      <c r="P454" s="71">
        <v>0</v>
      </c>
    </row>
    <row r="455" spans="1:16" ht="43.2" x14ac:dyDescent="0.3">
      <c r="A455" s="92"/>
      <c r="B455" s="92"/>
      <c r="C455" s="92"/>
      <c r="D455" s="92"/>
      <c r="E455" s="92"/>
      <c r="F455" s="92"/>
      <c r="G455" s="92"/>
      <c r="H455" s="96"/>
      <c r="I455" s="96"/>
      <c r="J455" s="69" t="s">
        <v>3849</v>
      </c>
      <c r="K455" s="70">
        <v>45046</v>
      </c>
      <c r="L455" s="91" t="s">
        <v>131</v>
      </c>
      <c r="M455" s="91" t="s">
        <v>130</v>
      </c>
      <c r="N455" s="69" t="s">
        <v>3846</v>
      </c>
      <c r="O455" s="71">
        <v>40000</v>
      </c>
      <c r="P455" s="71">
        <v>0</v>
      </c>
    </row>
    <row r="456" spans="1:16" ht="43.2" x14ac:dyDescent="0.3">
      <c r="A456" s="92"/>
      <c r="B456" s="92"/>
      <c r="C456" s="92"/>
      <c r="D456" s="92"/>
      <c r="E456" s="92"/>
      <c r="F456" s="92"/>
      <c r="G456" s="92"/>
      <c r="H456" s="96"/>
      <c r="I456" s="96"/>
      <c r="J456" s="69" t="s">
        <v>3852</v>
      </c>
      <c r="K456" s="70">
        <v>45050</v>
      </c>
      <c r="L456" s="92" t="s">
        <v>131</v>
      </c>
      <c r="M456" s="92" t="s">
        <v>130</v>
      </c>
      <c r="N456" s="69" t="s">
        <v>3850</v>
      </c>
      <c r="O456" s="71">
        <v>610000</v>
      </c>
      <c r="P456" s="71">
        <v>0</v>
      </c>
    </row>
    <row r="457" spans="1:16" ht="43.2" x14ac:dyDescent="0.3">
      <c r="A457" s="92"/>
      <c r="B457" s="92"/>
      <c r="C457" s="92"/>
      <c r="D457" s="92"/>
      <c r="E457" s="92"/>
      <c r="F457" s="92"/>
      <c r="G457" s="92"/>
      <c r="H457" s="96"/>
      <c r="I457" s="96"/>
      <c r="J457" s="69" t="s">
        <v>3855</v>
      </c>
      <c r="K457" s="70">
        <v>45053</v>
      </c>
      <c r="L457" s="92" t="s">
        <v>131</v>
      </c>
      <c r="M457" s="92" t="s">
        <v>130</v>
      </c>
      <c r="N457" s="69" t="s">
        <v>3853</v>
      </c>
      <c r="O457" s="71">
        <v>60000</v>
      </c>
      <c r="P457" s="71">
        <v>0</v>
      </c>
    </row>
    <row r="458" spans="1:16" ht="28.8" x14ac:dyDescent="0.3">
      <c r="A458" s="92"/>
      <c r="B458" s="92"/>
      <c r="C458" s="92"/>
      <c r="D458" s="92"/>
      <c r="E458" s="92"/>
      <c r="F458" s="92"/>
      <c r="G458" s="92"/>
      <c r="H458" s="96"/>
      <c r="I458" s="96"/>
      <c r="J458" s="69" t="s">
        <v>3859</v>
      </c>
      <c r="K458" s="70">
        <v>45054</v>
      </c>
      <c r="L458" s="92" t="s">
        <v>131</v>
      </c>
      <c r="M458" s="92" t="s">
        <v>130</v>
      </c>
      <c r="N458" s="69" t="s">
        <v>3856</v>
      </c>
      <c r="O458" s="71">
        <v>500000</v>
      </c>
      <c r="P458" s="71">
        <v>0</v>
      </c>
    </row>
    <row r="459" spans="1:16" ht="43.2" x14ac:dyDescent="0.3">
      <c r="A459" s="92"/>
      <c r="B459" s="92"/>
      <c r="C459" s="92"/>
      <c r="D459" s="92"/>
      <c r="E459" s="92"/>
      <c r="F459" s="92"/>
      <c r="G459" s="92"/>
      <c r="H459" s="96"/>
      <c r="I459" s="96"/>
      <c r="J459" s="69" t="s">
        <v>3863</v>
      </c>
      <c r="K459" s="70">
        <v>45055</v>
      </c>
      <c r="L459" s="92" t="s">
        <v>131</v>
      </c>
      <c r="M459" s="92" t="s">
        <v>130</v>
      </c>
      <c r="N459" s="69" t="s">
        <v>3860</v>
      </c>
      <c r="O459" s="71">
        <v>227400</v>
      </c>
      <c r="P459" s="71">
        <v>0</v>
      </c>
    </row>
    <row r="460" spans="1:16" ht="43.2" x14ac:dyDescent="0.3">
      <c r="A460" s="92"/>
      <c r="B460" s="92"/>
      <c r="C460" s="92"/>
      <c r="D460" s="92"/>
      <c r="E460" s="92"/>
      <c r="F460" s="92"/>
      <c r="G460" s="92"/>
      <c r="H460" s="96"/>
      <c r="I460" s="96"/>
      <c r="J460" s="69" t="s">
        <v>3866</v>
      </c>
      <c r="K460" s="70">
        <v>45048</v>
      </c>
      <c r="L460" s="69" t="s">
        <v>135</v>
      </c>
      <c r="M460" s="92" t="s">
        <v>130</v>
      </c>
      <c r="N460" s="69" t="s">
        <v>3864</v>
      </c>
      <c r="O460" s="71">
        <v>248400</v>
      </c>
      <c r="P460" s="71">
        <v>0</v>
      </c>
    </row>
    <row r="461" spans="1:16" ht="43.2" x14ac:dyDescent="0.3">
      <c r="A461" s="92"/>
      <c r="B461" s="92"/>
      <c r="C461" s="92"/>
      <c r="D461" s="92"/>
      <c r="E461" s="92"/>
      <c r="F461" s="92"/>
      <c r="G461" s="92"/>
      <c r="H461" s="96"/>
      <c r="I461" s="96"/>
      <c r="J461" s="69" t="s">
        <v>3869</v>
      </c>
      <c r="K461" s="70">
        <v>45029</v>
      </c>
      <c r="L461" s="91" t="s">
        <v>134</v>
      </c>
      <c r="M461" s="92" t="s">
        <v>130</v>
      </c>
      <c r="N461" s="69" t="s">
        <v>3867</v>
      </c>
      <c r="O461" s="71">
        <v>972000</v>
      </c>
      <c r="P461" s="71">
        <v>0</v>
      </c>
    </row>
    <row r="462" spans="1:16" ht="43.2" x14ac:dyDescent="0.3">
      <c r="A462" s="92"/>
      <c r="B462" s="92"/>
      <c r="C462" s="92"/>
      <c r="D462" s="92"/>
      <c r="E462" s="92"/>
      <c r="F462" s="92"/>
      <c r="G462" s="92"/>
      <c r="H462" s="96"/>
      <c r="I462" s="96"/>
      <c r="J462" s="69" t="s">
        <v>3872</v>
      </c>
      <c r="K462" s="70">
        <v>45033</v>
      </c>
      <c r="L462" s="92" t="s">
        <v>134</v>
      </c>
      <c r="M462" s="92" t="s">
        <v>130</v>
      </c>
      <c r="N462" s="69" t="s">
        <v>3870</v>
      </c>
      <c r="O462" s="71">
        <v>2934000</v>
      </c>
      <c r="P462" s="71">
        <v>0</v>
      </c>
    </row>
    <row r="463" spans="1:16" ht="28.8" x14ac:dyDescent="0.3">
      <c r="A463" s="92"/>
      <c r="B463" s="92"/>
      <c r="C463" s="92"/>
      <c r="D463" s="92"/>
      <c r="E463" s="92"/>
      <c r="F463" s="92"/>
      <c r="G463" s="92"/>
      <c r="H463" s="96"/>
      <c r="I463" s="96"/>
      <c r="J463" s="69" t="s">
        <v>3875</v>
      </c>
      <c r="K463" s="93">
        <v>45049</v>
      </c>
      <c r="L463" s="92" t="s">
        <v>134</v>
      </c>
      <c r="M463" s="92" t="s">
        <v>130</v>
      </c>
      <c r="N463" s="69" t="s">
        <v>3873</v>
      </c>
      <c r="O463" s="71">
        <v>2679000</v>
      </c>
      <c r="P463" s="71">
        <v>0</v>
      </c>
    </row>
    <row r="464" spans="1:16" ht="28.8" x14ac:dyDescent="0.3">
      <c r="A464" s="92"/>
      <c r="B464" s="92"/>
      <c r="C464" s="92"/>
      <c r="D464" s="92"/>
      <c r="E464" s="92"/>
      <c r="F464" s="92"/>
      <c r="G464" s="92"/>
      <c r="H464" s="96"/>
      <c r="I464" s="96"/>
      <c r="J464" s="69" t="s">
        <v>3878</v>
      </c>
      <c r="K464" s="94">
        <v>45049</v>
      </c>
      <c r="L464" s="92" t="s">
        <v>134</v>
      </c>
      <c r="M464" s="92" t="s">
        <v>130</v>
      </c>
      <c r="N464" s="69" t="s">
        <v>3876</v>
      </c>
      <c r="O464" s="71">
        <v>1320000</v>
      </c>
      <c r="P464" s="71">
        <v>0</v>
      </c>
    </row>
    <row r="465" spans="1:16" ht="43.2" x14ac:dyDescent="0.3">
      <c r="A465" s="92"/>
      <c r="B465" s="92"/>
      <c r="C465" s="92"/>
      <c r="D465" s="92"/>
      <c r="E465" s="92"/>
      <c r="F465" s="92"/>
      <c r="G465" s="92"/>
      <c r="H465" s="96"/>
      <c r="I465" s="96"/>
      <c r="J465" s="69" t="s">
        <v>3881</v>
      </c>
      <c r="K465" s="70">
        <v>45034</v>
      </c>
      <c r="L465" s="69" t="s">
        <v>202</v>
      </c>
      <c r="M465" s="92" t="s">
        <v>130</v>
      </c>
      <c r="N465" s="69" t="s">
        <v>3879</v>
      </c>
      <c r="O465" s="71">
        <v>1750000</v>
      </c>
      <c r="P465" s="71">
        <v>0</v>
      </c>
    </row>
    <row r="466" spans="1:16" ht="28.8" x14ac:dyDescent="0.3">
      <c r="A466" s="92"/>
      <c r="B466" s="92"/>
      <c r="C466" s="92"/>
      <c r="D466" s="92"/>
      <c r="E466" s="92"/>
      <c r="F466" s="92"/>
      <c r="G466" s="92"/>
      <c r="H466" s="96"/>
      <c r="I466" s="96"/>
      <c r="J466" s="69" t="s">
        <v>3894</v>
      </c>
      <c r="K466" s="70">
        <v>45048</v>
      </c>
      <c r="L466" s="69" t="s">
        <v>258</v>
      </c>
      <c r="M466" s="69" t="s">
        <v>257</v>
      </c>
      <c r="N466" s="69" t="s">
        <v>3892</v>
      </c>
      <c r="O466" s="71">
        <v>4950000</v>
      </c>
      <c r="P466" s="71">
        <v>579730</v>
      </c>
    </row>
    <row r="467" spans="1:16" ht="43.2" x14ac:dyDescent="0.3">
      <c r="A467" s="92"/>
      <c r="B467" s="92"/>
      <c r="C467" s="92"/>
      <c r="D467" s="92"/>
      <c r="E467" s="92"/>
      <c r="F467" s="92"/>
      <c r="G467" s="92"/>
      <c r="H467" s="96"/>
      <c r="I467" s="96"/>
      <c r="J467" s="91" t="s">
        <v>3884</v>
      </c>
      <c r="K467" s="93">
        <v>45051</v>
      </c>
      <c r="L467" s="69" t="s">
        <v>3885</v>
      </c>
      <c r="M467" s="91" t="s">
        <v>136</v>
      </c>
      <c r="N467" s="69" t="s">
        <v>3882</v>
      </c>
      <c r="O467" s="71">
        <v>5450000</v>
      </c>
      <c r="P467" s="71">
        <v>1979280</v>
      </c>
    </row>
    <row r="468" spans="1:16" ht="43.2" x14ac:dyDescent="0.3">
      <c r="A468" s="92"/>
      <c r="B468" s="92"/>
      <c r="C468" s="92"/>
      <c r="D468" s="92"/>
      <c r="E468" s="92"/>
      <c r="F468" s="92"/>
      <c r="G468" s="92"/>
      <c r="H468" s="96"/>
      <c r="I468" s="96"/>
      <c r="J468" s="92"/>
      <c r="K468" s="92"/>
      <c r="L468" s="69" t="s">
        <v>249</v>
      </c>
      <c r="M468" s="92" t="s">
        <v>136</v>
      </c>
      <c r="N468" s="69" t="s">
        <v>3882</v>
      </c>
      <c r="O468" s="71">
        <v>5450000</v>
      </c>
      <c r="P468" s="71">
        <v>1979280</v>
      </c>
    </row>
    <row r="469" spans="1:16" ht="43.2" x14ac:dyDescent="0.3">
      <c r="A469" s="92"/>
      <c r="B469" s="92"/>
      <c r="C469" s="92"/>
      <c r="D469" s="92"/>
      <c r="E469" s="92"/>
      <c r="F469" s="92"/>
      <c r="G469" s="92"/>
      <c r="H469" s="96"/>
      <c r="I469" s="96"/>
      <c r="J469" s="92"/>
      <c r="K469" s="92"/>
      <c r="L469" s="69" t="s">
        <v>251</v>
      </c>
      <c r="M469" s="92" t="s">
        <v>136</v>
      </c>
      <c r="N469" s="69" t="s">
        <v>3882</v>
      </c>
      <c r="O469" s="71">
        <v>6000000</v>
      </c>
      <c r="P469" s="71">
        <v>1979280</v>
      </c>
    </row>
    <row r="470" spans="1:16" ht="43.2" x14ac:dyDescent="0.3">
      <c r="A470" s="92"/>
      <c r="B470" s="92"/>
      <c r="C470" s="92"/>
      <c r="D470" s="92"/>
      <c r="E470" s="92"/>
      <c r="F470" s="92"/>
      <c r="G470" s="92"/>
      <c r="H470" s="96"/>
      <c r="I470" s="96"/>
      <c r="J470" s="91" t="s">
        <v>3889</v>
      </c>
      <c r="K470" s="93">
        <v>45054</v>
      </c>
      <c r="L470" s="69" t="s">
        <v>1712</v>
      </c>
      <c r="M470" s="92" t="s">
        <v>136</v>
      </c>
      <c r="N470" s="69" t="s">
        <v>3887</v>
      </c>
      <c r="O470" s="71">
        <v>800000</v>
      </c>
      <c r="P470" s="71">
        <v>0</v>
      </c>
    </row>
    <row r="471" spans="1:16" ht="43.2" x14ac:dyDescent="0.3">
      <c r="A471" s="92"/>
      <c r="B471" s="92"/>
      <c r="C471" s="92"/>
      <c r="D471" s="92"/>
      <c r="E471" s="92"/>
      <c r="F471" s="92"/>
      <c r="G471" s="92"/>
      <c r="H471" s="96"/>
      <c r="I471" s="96"/>
      <c r="J471" s="92"/>
      <c r="K471" s="92"/>
      <c r="L471" s="69" t="s">
        <v>1717</v>
      </c>
      <c r="M471" s="92" t="s">
        <v>136</v>
      </c>
      <c r="N471" s="69" t="s">
        <v>3887</v>
      </c>
      <c r="O471" s="71">
        <v>880000</v>
      </c>
      <c r="P471" s="71">
        <v>0</v>
      </c>
    </row>
    <row r="472" spans="1:16" ht="43.2" x14ac:dyDescent="0.3">
      <c r="A472" s="92"/>
      <c r="B472" s="92"/>
      <c r="C472" s="92"/>
      <c r="D472" s="92"/>
      <c r="E472" s="92"/>
      <c r="F472" s="92"/>
      <c r="G472" s="92"/>
      <c r="H472" s="96"/>
      <c r="I472" s="96"/>
      <c r="J472" s="69" t="s">
        <v>3891</v>
      </c>
      <c r="K472" s="70">
        <v>45055</v>
      </c>
      <c r="L472" s="69" t="s">
        <v>89</v>
      </c>
      <c r="M472" s="92" t="s">
        <v>136</v>
      </c>
      <c r="N472" s="69" t="s">
        <v>3887</v>
      </c>
      <c r="O472" s="71">
        <v>999000</v>
      </c>
      <c r="P472" s="71">
        <v>0</v>
      </c>
    </row>
    <row r="473" spans="1:16" ht="43.2" x14ac:dyDescent="0.3">
      <c r="A473" s="92"/>
      <c r="B473" s="92"/>
      <c r="C473" s="92"/>
      <c r="D473" s="92"/>
      <c r="E473" s="92"/>
      <c r="F473" s="92"/>
      <c r="G473" s="92"/>
      <c r="H473" s="96"/>
      <c r="I473" s="96"/>
      <c r="J473" s="69" t="s">
        <v>3929</v>
      </c>
      <c r="K473" s="70">
        <v>45019</v>
      </c>
      <c r="L473" s="69" t="s">
        <v>2517</v>
      </c>
      <c r="M473" s="69" t="s">
        <v>227</v>
      </c>
      <c r="N473" s="69" t="s">
        <v>3927</v>
      </c>
      <c r="O473" s="71">
        <v>150000</v>
      </c>
      <c r="P473" s="71">
        <v>0</v>
      </c>
    </row>
    <row r="474" spans="1:16" ht="28.8" x14ac:dyDescent="0.3">
      <c r="A474" s="92"/>
      <c r="B474" s="92"/>
      <c r="C474" s="92"/>
      <c r="D474" s="92"/>
      <c r="E474" s="92"/>
      <c r="F474" s="92"/>
      <c r="G474" s="92"/>
      <c r="H474" s="96"/>
      <c r="I474" s="96"/>
      <c r="J474" s="69" t="s">
        <v>3955</v>
      </c>
      <c r="K474" s="70">
        <v>45030</v>
      </c>
      <c r="L474" s="69" t="s">
        <v>131</v>
      </c>
      <c r="M474" s="91" t="s">
        <v>130</v>
      </c>
      <c r="N474" s="69" t="s">
        <v>3953</v>
      </c>
      <c r="O474" s="71">
        <v>110000</v>
      </c>
      <c r="P474" s="71">
        <v>0</v>
      </c>
    </row>
    <row r="475" spans="1:16" ht="43.2" x14ac:dyDescent="0.3">
      <c r="A475" s="92"/>
      <c r="B475" s="92"/>
      <c r="C475" s="92"/>
      <c r="D475" s="92"/>
      <c r="E475" s="92"/>
      <c r="F475" s="92"/>
      <c r="G475" s="92"/>
      <c r="H475" s="96"/>
      <c r="I475" s="96"/>
      <c r="J475" s="69" t="s">
        <v>3958</v>
      </c>
      <c r="K475" s="70">
        <v>45048</v>
      </c>
      <c r="L475" s="69" t="s">
        <v>204</v>
      </c>
      <c r="M475" s="92" t="s">
        <v>130</v>
      </c>
      <c r="N475" s="69" t="s">
        <v>3956</v>
      </c>
      <c r="O475" s="71">
        <v>360720</v>
      </c>
      <c r="P475" s="71">
        <v>0</v>
      </c>
    </row>
    <row r="476" spans="1:16" ht="43.2" x14ac:dyDescent="0.3">
      <c r="A476" s="92"/>
      <c r="B476" s="92"/>
      <c r="C476" s="92"/>
      <c r="D476" s="92"/>
      <c r="E476" s="92"/>
      <c r="F476" s="92"/>
      <c r="G476" s="92"/>
      <c r="H476" s="96"/>
      <c r="I476" s="96"/>
      <c r="J476" s="69" t="s">
        <v>4007</v>
      </c>
      <c r="K476" s="70">
        <v>45054</v>
      </c>
      <c r="L476" s="69" t="s">
        <v>140</v>
      </c>
      <c r="M476" s="69" t="s">
        <v>139</v>
      </c>
      <c r="N476" s="69" t="s">
        <v>4005</v>
      </c>
      <c r="O476" s="71">
        <v>248000</v>
      </c>
      <c r="P476" s="71">
        <v>0</v>
      </c>
    </row>
    <row r="477" spans="1:16" ht="43.2" x14ac:dyDescent="0.3">
      <c r="A477" s="92"/>
      <c r="B477" s="92"/>
      <c r="C477" s="92"/>
      <c r="D477" s="92"/>
      <c r="E477" s="92"/>
      <c r="F477" s="92"/>
      <c r="G477" s="92"/>
      <c r="H477" s="96"/>
      <c r="I477" s="96"/>
      <c r="J477" s="91" t="s">
        <v>4010</v>
      </c>
      <c r="K477" s="93">
        <v>45051</v>
      </c>
      <c r="L477" s="69" t="s">
        <v>151</v>
      </c>
      <c r="M477" s="91" t="s">
        <v>144</v>
      </c>
      <c r="N477" s="69" t="s">
        <v>4008</v>
      </c>
      <c r="O477" s="71">
        <v>850000</v>
      </c>
      <c r="P477" s="71">
        <v>0</v>
      </c>
    </row>
    <row r="478" spans="1:16" ht="43.2" x14ac:dyDescent="0.3">
      <c r="A478" s="92"/>
      <c r="B478" s="92"/>
      <c r="C478" s="92"/>
      <c r="D478" s="92"/>
      <c r="E478" s="92"/>
      <c r="F478" s="92"/>
      <c r="G478" s="92"/>
      <c r="H478" s="96"/>
      <c r="I478" s="96"/>
      <c r="J478" s="92"/>
      <c r="K478" s="92"/>
      <c r="L478" s="69" t="s">
        <v>145</v>
      </c>
      <c r="M478" s="92" t="s">
        <v>144</v>
      </c>
      <c r="N478" s="69" t="s">
        <v>4008</v>
      </c>
      <c r="O478" s="71">
        <v>6108000</v>
      </c>
      <c r="P478" s="71">
        <v>0</v>
      </c>
    </row>
    <row r="479" spans="1:16" ht="43.2" x14ac:dyDescent="0.3">
      <c r="A479" s="92"/>
      <c r="B479" s="92"/>
      <c r="C479" s="92"/>
      <c r="D479" s="92"/>
      <c r="E479" s="92"/>
      <c r="F479" s="92"/>
      <c r="G479" s="92"/>
      <c r="H479" s="96"/>
      <c r="I479" s="96"/>
      <c r="J479" s="69" t="s">
        <v>4013</v>
      </c>
      <c r="K479" s="70">
        <v>45034</v>
      </c>
      <c r="L479" s="69" t="s">
        <v>151</v>
      </c>
      <c r="M479" s="92" t="s">
        <v>144</v>
      </c>
      <c r="N479" s="69" t="s">
        <v>4011</v>
      </c>
      <c r="O479" s="71">
        <v>2274500</v>
      </c>
      <c r="P479" s="71">
        <v>0</v>
      </c>
    </row>
    <row r="480" spans="1:16" ht="43.2" x14ac:dyDescent="0.3">
      <c r="A480" s="92"/>
      <c r="B480" s="92"/>
      <c r="C480" s="92"/>
      <c r="D480" s="92"/>
      <c r="E480" s="92"/>
      <c r="F480" s="92"/>
      <c r="G480" s="92"/>
      <c r="H480" s="96"/>
      <c r="I480" s="96"/>
      <c r="J480" s="69" t="s">
        <v>4017</v>
      </c>
      <c r="K480" s="70">
        <v>45041</v>
      </c>
      <c r="L480" s="69" t="s">
        <v>145</v>
      </c>
      <c r="M480" s="92" t="s">
        <v>144</v>
      </c>
      <c r="N480" s="69" t="s">
        <v>4014</v>
      </c>
      <c r="O480" s="71">
        <v>1555300</v>
      </c>
      <c r="P480" s="71">
        <v>0</v>
      </c>
    </row>
    <row r="481" spans="1:16" ht="43.2" x14ac:dyDescent="0.3">
      <c r="A481" s="92"/>
      <c r="B481" s="92"/>
      <c r="C481" s="92"/>
      <c r="D481" s="92"/>
      <c r="E481" s="92"/>
      <c r="F481" s="92"/>
      <c r="G481" s="92"/>
      <c r="H481" s="96"/>
      <c r="I481" s="96"/>
      <c r="J481" s="69" t="s">
        <v>4020</v>
      </c>
      <c r="K481" s="70">
        <v>45061</v>
      </c>
      <c r="L481" s="69" t="s">
        <v>151</v>
      </c>
      <c r="M481" s="92" t="s">
        <v>144</v>
      </c>
      <c r="N481" s="69" t="s">
        <v>4018</v>
      </c>
      <c r="O481" s="71">
        <v>557500</v>
      </c>
      <c r="P481" s="71">
        <v>0</v>
      </c>
    </row>
    <row r="482" spans="1:16" ht="43.2" x14ac:dyDescent="0.3">
      <c r="A482" s="92"/>
      <c r="B482" s="92"/>
      <c r="C482" s="92"/>
      <c r="D482" s="92"/>
      <c r="E482" s="92"/>
      <c r="F482" s="92"/>
      <c r="G482" s="92"/>
      <c r="H482" s="96"/>
      <c r="I482" s="96"/>
      <c r="J482" s="69" t="s">
        <v>4024</v>
      </c>
      <c r="K482" s="70">
        <v>45031</v>
      </c>
      <c r="L482" s="69" t="s">
        <v>145</v>
      </c>
      <c r="M482" s="92" t="s">
        <v>144</v>
      </c>
      <c r="N482" s="69" t="s">
        <v>4021</v>
      </c>
      <c r="O482" s="71">
        <v>150000</v>
      </c>
      <c r="P482" s="71">
        <v>0</v>
      </c>
    </row>
    <row r="483" spans="1:16" ht="43.2" x14ac:dyDescent="0.3">
      <c r="A483" s="92"/>
      <c r="B483" s="92"/>
      <c r="C483" s="92"/>
      <c r="D483" s="92"/>
      <c r="E483" s="92"/>
      <c r="F483" s="92"/>
      <c r="G483" s="92"/>
      <c r="H483" s="96"/>
      <c r="I483" s="96"/>
      <c r="J483" s="69" t="s">
        <v>4028</v>
      </c>
      <c r="K483" s="70">
        <v>45064</v>
      </c>
      <c r="L483" s="69" t="s">
        <v>203</v>
      </c>
      <c r="M483" s="92" t="s">
        <v>144</v>
      </c>
      <c r="N483" s="69" t="s">
        <v>4025</v>
      </c>
      <c r="O483" s="71">
        <v>436000</v>
      </c>
      <c r="P483" s="71">
        <v>2100</v>
      </c>
    </row>
    <row r="484" spans="1:16" ht="43.2" x14ac:dyDescent="0.3">
      <c r="A484" s="92"/>
      <c r="B484" s="92"/>
      <c r="C484" s="92"/>
      <c r="D484" s="92"/>
      <c r="E484" s="92"/>
      <c r="F484" s="92"/>
      <c r="G484" s="92"/>
      <c r="H484" s="96"/>
      <c r="I484" s="96"/>
      <c r="J484" s="69" t="s">
        <v>2859</v>
      </c>
      <c r="K484" s="93">
        <v>45000</v>
      </c>
      <c r="L484" s="91" t="s">
        <v>2013</v>
      </c>
      <c r="M484" s="91" t="s">
        <v>67</v>
      </c>
      <c r="N484" s="69" t="s">
        <v>2854</v>
      </c>
      <c r="O484" s="71">
        <v>5849000</v>
      </c>
      <c r="P484" s="71">
        <v>0</v>
      </c>
    </row>
    <row r="485" spans="1:16" ht="43.2" x14ac:dyDescent="0.3">
      <c r="A485" s="92"/>
      <c r="B485" s="92"/>
      <c r="C485" s="92"/>
      <c r="D485" s="92"/>
      <c r="E485" s="92"/>
      <c r="F485" s="92"/>
      <c r="G485" s="92"/>
      <c r="H485" s="96"/>
      <c r="I485" s="96"/>
      <c r="J485" s="69" t="s">
        <v>2862</v>
      </c>
      <c r="K485" s="94">
        <v>45000</v>
      </c>
      <c r="L485" s="92" t="s">
        <v>2013</v>
      </c>
      <c r="M485" s="92" t="s">
        <v>67</v>
      </c>
      <c r="N485" s="69" t="s">
        <v>2854</v>
      </c>
      <c r="O485" s="71">
        <v>6065005</v>
      </c>
      <c r="P485" s="71">
        <v>0</v>
      </c>
    </row>
    <row r="486" spans="1:16" ht="43.2" x14ac:dyDescent="0.3">
      <c r="A486" s="92"/>
      <c r="B486" s="92"/>
      <c r="C486" s="92"/>
      <c r="D486" s="92"/>
      <c r="E486" s="92"/>
      <c r="F486" s="92"/>
      <c r="G486" s="92"/>
      <c r="H486" s="96"/>
      <c r="I486" s="96"/>
      <c r="J486" s="69" t="s">
        <v>2866</v>
      </c>
      <c r="K486" s="70">
        <v>44997</v>
      </c>
      <c r="L486" s="69" t="s">
        <v>70</v>
      </c>
      <c r="M486" s="69" t="s">
        <v>69</v>
      </c>
      <c r="N486" s="69" t="s">
        <v>2863</v>
      </c>
      <c r="O486" s="71">
        <v>720000</v>
      </c>
      <c r="P486" s="71">
        <v>0</v>
      </c>
    </row>
    <row r="487" spans="1:16" ht="43.2" x14ac:dyDescent="0.3">
      <c r="A487" s="92"/>
      <c r="B487" s="92"/>
      <c r="C487" s="92"/>
      <c r="D487" s="92"/>
      <c r="E487" s="92"/>
      <c r="F487" s="92"/>
      <c r="G487" s="92"/>
      <c r="H487" s="96"/>
      <c r="I487" s="96"/>
      <c r="J487" s="69" t="s">
        <v>2871</v>
      </c>
      <c r="K487" s="70">
        <v>45001</v>
      </c>
      <c r="L487" s="69" t="s">
        <v>218</v>
      </c>
      <c r="M487" s="69" t="s">
        <v>217</v>
      </c>
      <c r="N487" s="69" t="s">
        <v>2868</v>
      </c>
      <c r="O487" s="71">
        <v>300000</v>
      </c>
      <c r="P487" s="71">
        <v>0</v>
      </c>
    </row>
    <row r="488" spans="1:16" ht="43.2" x14ac:dyDescent="0.3">
      <c r="A488" s="92"/>
      <c r="B488" s="92"/>
      <c r="C488" s="92"/>
      <c r="D488" s="92"/>
      <c r="E488" s="92"/>
      <c r="F488" s="92"/>
      <c r="G488" s="92"/>
      <c r="H488" s="96"/>
      <c r="I488" s="96"/>
      <c r="J488" s="69" t="s">
        <v>2876</v>
      </c>
      <c r="K488" s="70">
        <v>44997</v>
      </c>
      <c r="L488" s="69" t="s">
        <v>2872</v>
      </c>
      <c r="M488" s="69" t="s">
        <v>209</v>
      </c>
      <c r="N488" s="69" t="s">
        <v>2874</v>
      </c>
      <c r="O488" s="71">
        <v>1440000</v>
      </c>
      <c r="P488" s="71">
        <v>0</v>
      </c>
    </row>
    <row r="489" spans="1:16" ht="43.2" x14ac:dyDescent="0.3">
      <c r="A489" s="92"/>
      <c r="B489" s="92"/>
      <c r="C489" s="92"/>
      <c r="D489" s="92"/>
      <c r="E489" s="92"/>
      <c r="F489" s="92"/>
      <c r="G489" s="92"/>
      <c r="H489" s="96"/>
      <c r="I489" s="96"/>
      <c r="J489" s="69" t="s">
        <v>2880</v>
      </c>
      <c r="K489" s="70">
        <v>44992</v>
      </c>
      <c r="L489" s="69" t="s">
        <v>218</v>
      </c>
      <c r="M489" s="69" t="s">
        <v>288</v>
      </c>
      <c r="N489" s="69" t="s">
        <v>2878</v>
      </c>
      <c r="O489" s="71">
        <v>150000</v>
      </c>
      <c r="P489" s="71">
        <v>0</v>
      </c>
    </row>
    <row r="490" spans="1:16" ht="43.2" x14ac:dyDescent="0.3">
      <c r="A490" s="92"/>
      <c r="B490" s="92"/>
      <c r="C490" s="92"/>
      <c r="D490" s="92"/>
      <c r="E490" s="92"/>
      <c r="F490" s="92"/>
      <c r="G490" s="92"/>
      <c r="H490" s="96"/>
      <c r="I490" s="96"/>
      <c r="J490" s="69" t="s">
        <v>2884</v>
      </c>
      <c r="K490" s="70">
        <v>44991</v>
      </c>
      <c r="L490" s="91" t="s">
        <v>73</v>
      </c>
      <c r="M490" s="91" t="s">
        <v>72</v>
      </c>
      <c r="N490" s="69" t="s">
        <v>2881</v>
      </c>
      <c r="O490" s="71">
        <v>310000</v>
      </c>
      <c r="P490" s="71">
        <v>0</v>
      </c>
    </row>
    <row r="491" spans="1:16" ht="43.2" x14ac:dyDescent="0.3">
      <c r="A491" s="92"/>
      <c r="B491" s="92"/>
      <c r="C491" s="92"/>
      <c r="D491" s="92"/>
      <c r="E491" s="92"/>
      <c r="F491" s="92"/>
      <c r="G491" s="92"/>
      <c r="H491" s="96"/>
      <c r="I491" s="96"/>
      <c r="J491" s="69" t="s">
        <v>2979</v>
      </c>
      <c r="K491" s="70">
        <v>45000</v>
      </c>
      <c r="L491" s="92" t="s">
        <v>73</v>
      </c>
      <c r="M491" s="92" t="s">
        <v>72</v>
      </c>
      <c r="N491" s="69" t="s">
        <v>2977</v>
      </c>
      <c r="O491" s="71">
        <v>6031505</v>
      </c>
      <c r="P491" s="71">
        <v>0</v>
      </c>
    </row>
    <row r="492" spans="1:16" ht="43.2" x14ac:dyDescent="0.3">
      <c r="A492" s="92"/>
      <c r="B492" s="92"/>
      <c r="C492" s="92"/>
      <c r="D492" s="92"/>
      <c r="E492" s="92"/>
      <c r="F492" s="92"/>
      <c r="G492" s="92"/>
      <c r="H492" s="96"/>
      <c r="I492" s="96"/>
      <c r="J492" s="69" t="s">
        <v>2887</v>
      </c>
      <c r="K492" s="70">
        <v>44985</v>
      </c>
      <c r="L492" s="91" t="s">
        <v>131</v>
      </c>
      <c r="M492" s="91" t="s">
        <v>130</v>
      </c>
      <c r="N492" s="69" t="s">
        <v>2885</v>
      </c>
      <c r="O492" s="71">
        <v>1000000</v>
      </c>
      <c r="P492" s="71">
        <v>0</v>
      </c>
    </row>
    <row r="493" spans="1:16" ht="43.2" x14ac:dyDescent="0.3">
      <c r="A493" s="92"/>
      <c r="B493" s="92"/>
      <c r="C493" s="92"/>
      <c r="D493" s="92"/>
      <c r="E493" s="92"/>
      <c r="F493" s="92"/>
      <c r="G493" s="92"/>
      <c r="H493" s="96"/>
      <c r="I493" s="96"/>
      <c r="J493" s="69" t="s">
        <v>2891</v>
      </c>
      <c r="K493" s="70">
        <v>44998</v>
      </c>
      <c r="L493" s="92" t="s">
        <v>131</v>
      </c>
      <c r="M493" s="92" t="s">
        <v>130</v>
      </c>
      <c r="N493" s="69" t="s">
        <v>2888</v>
      </c>
      <c r="O493" s="71">
        <v>768000</v>
      </c>
      <c r="P493" s="71">
        <v>0</v>
      </c>
    </row>
    <row r="494" spans="1:16" ht="28.8" x14ac:dyDescent="0.3">
      <c r="A494" s="92"/>
      <c r="B494" s="92"/>
      <c r="C494" s="92"/>
      <c r="D494" s="92"/>
      <c r="E494" s="92"/>
      <c r="F494" s="92"/>
      <c r="G494" s="92"/>
      <c r="H494" s="96"/>
      <c r="I494" s="96"/>
      <c r="J494" s="69" t="s">
        <v>2894</v>
      </c>
      <c r="K494" s="70">
        <v>45001</v>
      </c>
      <c r="L494" s="92" t="s">
        <v>131</v>
      </c>
      <c r="M494" s="92" t="s">
        <v>130</v>
      </c>
      <c r="N494" s="69" t="s">
        <v>2892</v>
      </c>
      <c r="O494" s="71">
        <v>665000</v>
      </c>
      <c r="P494" s="71">
        <v>0</v>
      </c>
    </row>
    <row r="495" spans="1:16" ht="43.2" x14ac:dyDescent="0.3">
      <c r="A495" s="92"/>
      <c r="B495" s="92"/>
      <c r="C495" s="92"/>
      <c r="D495" s="92"/>
      <c r="E495" s="92"/>
      <c r="F495" s="92"/>
      <c r="G495" s="92"/>
      <c r="H495" s="96"/>
      <c r="I495" s="96"/>
      <c r="J495" s="69" t="s">
        <v>2898</v>
      </c>
      <c r="K495" s="70">
        <v>45002</v>
      </c>
      <c r="L495" s="69" t="s">
        <v>202</v>
      </c>
      <c r="M495" s="92" t="s">
        <v>130</v>
      </c>
      <c r="N495" s="69" t="s">
        <v>2895</v>
      </c>
      <c r="O495" s="71">
        <v>1750000</v>
      </c>
      <c r="P495" s="71">
        <v>0</v>
      </c>
    </row>
    <row r="496" spans="1:16" ht="43.2" x14ac:dyDescent="0.3">
      <c r="A496" s="92"/>
      <c r="B496" s="92"/>
      <c r="C496" s="92"/>
      <c r="D496" s="92"/>
      <c r="E496" s="92"/>
      <c r="F496" s="92"/>
      <c r="G496" s="92"/>
      <c r="H496" s="96"/>
      <c r="I496" s="96"/>
      <c r="J496" s="69" t="s">
        <v>2901</v>
      </c>
      <c r="K496" s="93">
        <v>45000</v>
      </c>
      <c r="L496" s="91" t="s">
        <v>89</v>
      </c>
      <c r="M496" s="91" t="s">
        <v>136</v>
      </c>
      <c r="N496" s="69" t="s">
        <v>2899</v>
      </c>
      <c r="O496" s="71">
        <v>995000</v>
      </c>
      <c r="P496" s="71">
        <v>0</v>
      </c>
    </row>
    <row r="497" spans="1:16" ht="43.2" x14ac:dyDescent="0.3">
      <c r="A497" s="92"/>
      <c r="B497" s="92"/>
      <c r="C497" s="92"/>
      <c r="D497" s="92"/>
      <c r="E497" s="92"/>
      <c r="F497" s="92"/>
      <c r="G497" s="92"/>
      <c r="H497" s="96"/>
      <c r="I497" s="96"/>
      <c r="J497" s="69" t="s">
        <v>2904</v>
      </c>
      <c r="K497" s="94">
        <v>45000</v>
      </c>
      <c r="L497" s="92" t="s">
        <v>89</v>
      </c>
      <c r="M497" s="92" t="s">
        <v>136</v>
      </c>
      <c r="N497" s="69" t="s">
        <v>2902</v>
      </c>
      <c r="O497" s="71">
        <v>1000000</v>
      </c>
      <c r="P497" s="71">
        <v>0</v>
      </c>
    </row>
    <row r="498" spans="1:16" ht="43.2" x14ac:dyDescent="0.3">
      <c r="A498" s="92"/>
      <c r="B498" s="92"/>
      <c r="C498" s="92"/>
      <c r="D498" s="92"/>
      <c r="E498" s="92"/>
      <c r="F498" s="92"/>
      <c r="G498" s="92"/>
      <c r="H498" s="96"/>
      <c r="I498" s="96"/>
      <c r="J498" s="69" t="s">
        <v>2907</v>
      </c>
      <c r="K498" s="94">
        <v>45000</v>
      </c>
      <c r="L498" s="92" t="s">
        <v>89</v>
      </c>
      <c r="M498" s="92" t="s">
        <v>136</v>
      </c>
      <c r="N498" s="69" t="s">
        <v>2905</v>
      </c>
      <c r="O498" s="71">
        <v>997000</v>
      </c>
      <c r="P498" s="71">
        <v>0</v>
      </c>
    </row>
    <row r="499" spans="1:16" ht="43.2" x14ac:dyDescent="0.3">
      <c r="A499" s="92"/>
      <c r="B499" s="92"/>
      <c r="C499" s="92"/>
      <c r="D499" s="92"/>
      <c r="E499" s="92"/>
      <c r="F499" s="92"/>
      <c r="G499" s="92"/>
      <c r="H499" s="96"/>
      <c r="I499" s="96"/>
      <c r="J499" s="69" t="s">
        <v>2910</v>
      </c>
      <c r="K499" s="94">
        <v>45000</v>
      </c>
      <c r="L499" s="92" t="s">
        <v>89</v>
      </c>
      <c r="M499" s="92" t="s">
        <v>136</v>
      </c>
      <c r="N499" s="69" t="s">
        <v>2908</v>
      </c>
      <c r="O499" s="71">
        <v>996000</v>
      </c>
      <c r="P499" s="71">
        <v>0</v>
      </c>
    </row>
    <row r="500" spans="1:16" ht="43.2" x14ac:dyDescent="0.3">
      <c r="A500" s="92"/>
      <c r="B500" s="92"/>
      <c r="C500" s="92"/>
      <c r="D500" s="92"/>
      <c r="E500" s="92"/>
      <c r="F500" s="92"/>
      <c r="G500" s="92"/>
      <c r="H500" s="96"/>
      <c r="I500" s="96"/>
      <c r="J500" s="69" t="s">
        <v>2913</v>
      </c>
      <c r="K500" s="94">
        <v>45000</v>
      </c>
      <c r="L500" s="91" t="s">
        <v>90</v>
      </c>
      <c r="M500" s="92" t="s">
        <v>136</v>
      </c>
      <c r="N500" s="69" t="s">
        <v>2911</v>
      </c>
      <c r="O500" s="71">
        <v>1500000</v>
      </c>
      <c r="P500" s="71">
        <v>0</v>
      </c>
    </row>
    <row r="501" spans="1:16" ht="43.2" x14ac:dyDescent="0.3">
      <c r="A501" s="92"/>
      <c r="B501" s="92"/>
      <c r="C501" s="92"/>
      <c r="D501" s="92"/>
      <c r="E501" s="92"/>
      <c r="F501" s="92"/>
      <c r="G501" s="92"/>
      <c r="H501" s="96"/>
      <c r="I501" s="96"/>
      <c r="J501" s="69" t="s">
        <v>2916</v>
      </c>
      <c r="K501" s="94">
        <v>45000</v>
      </c>
      <c r="L501" s="92" t="s">
        <v>90</v>
      </c>
      <c r="M501" s="92" t="s">
        <v>136</v>
      </c>
      <c r="N501" s="69" t="s">
        <v>2914</v>
      </c>
      <c r="O501" s="71">
        <v>1465000</v>
      </c>
      <c r="P501" s="71">
        <v>0</v>
      </c>
    </row>
    <row r="502" spans="1:16" ht="43.2" x14ac:dyDescent="0.3">
      <c r="A502" s="92"/>
      <c r="B502" s="92"/>
      <c r="C502" s="92"/>
      <c r="D502" s="92"/>
      <c r="E502" s="92"/>
      <c r="F502" s="92"/>
      <c r="G502" s="92"/>
      <c r="H502" s="96"/>
      <c r="I502" s="96"/>
      <c r="J502" s="69" t="s">
        <v>2919</v>
      </c>
      <c r="K502" s="94">
        <v>45000</v>
      </c>
      <c r="L502" s="92" t="s">
        <v>90</v>
      </c>
      <c r="M502" s="92" t="s">
        <v>136</v>
      </c>
      <c r="N502" s="69" t="s">
        <v>2917</v>
      </c>
      <c r="O502" s="71">
        <v>1480000</v>
      </c>
      <c r="P502" s="71">
        <v>0</v>
      </c>
    </row>
    <row r="503" spans="1:16" ht="43.2" x14ac:dyDescent="0.3">
      <c r="A503" s="92"/>
      <c r="B503" s="92"/>
      <c r="C503" s="92"/>
      <c r="D503" s="92"/>
      <c r="E503" s="92"/>
      <c r="F503" s="92"/>
      <c r="G503" s="92"/>
      <c r="H503" s="96"/>
      <c r="I503" s="96"/>
      <c r="J503" s="69" t="s">
        <v>2921</v>
      </c>
      <c r="K503" s="94">
        <v>45000</v>
      </c>
      <c r="L503" s="92" t="s">
        <v>90</v>
      </c>
      <c r="M503" s="92" t="s">
        <v>136</v>
      </c>
      <c r="N503" s="69" t="s">
        <v>2917</v>
      </c>
      <c r="O503" s="71">
        <v>1490000</v>
      </c>
      <c r="P503" s="71">
        <v>0</v>
      </c>
    </row>
    <row r="504" spans="1:16" ht="43.2" x14ac:dyDescent="0.3">
      <c r="A504" s="92"/>
      <c r="B504" s="92"/>
      <c r="C504" s="92"/>
      <c r="D504" s="92"/>
      <c r="E504" s="92"/>
      <c r="F504" s="92"/>
      <c r="G504" s="92"/>
      <c r="H504" s="96"/>
      <c r="I504" s="96"/>
      <c r="J504" s="91" t="s">
        <v>2924</v>
      </c>
      <c r="K504" s="93">
        <v>44991</v>
      </c>
      <c r="L504" s="69" t="s">
        <v>151</v>
      </c>
      <c r="M504" s="91" t="s">
        <v>144</v>
      </c>
      <c r="N504" s="69" t="s">
        <v>2922</v>
      </c>
      <c r="O504" s="71">
        <v>1800000</v>
      </c>
      <c r="P504" s="71">
        <v>0</v>
      </c>
    </row>
    <row r="505" spans="1:16" ht="43.2" x14ac:dyDescent="0.3">
      <c r="A505" s="92"/>
      <c r="B505" s="92"/>
      <c r="C505" s="92"/>
      <c r="D505" s="92"/>
      <c r="E505" s="92"/>
      <c r="F505" s="92"/>
      <c r="G505" s="92"/>
      <c r="H505" s="96"/>
      <c r="I505" s="96"/>
      <c r="J505" s="92"/>
      <c r="K505" s="92"/>
      <c r="L505" s="69" t="s">
        <v>145</v>
      </c>
      <c r="M505" s="92" t="s">
        <v>144</v>
      </c>
      <c r="N505" s="69" t="s">
        <v>2922</v>
      </c>
      <c r="O505" s="71">
        <v>6069000</v>
      </c>
      <c r="P505" s="71">
        <v>0</v>
      </c>
    </row>
    <row r="506" spans="1:16" ht="43.2" x14ac:dyDescent="0.3">
      <c r="A506" s="92"/>
      <c r="B506" s="92"/>
      <c r="C506" s="92"/>
      <c r="D506" s="92"/>
      <c r="E506" s="92"/>
      <c r="F506" s="92"/>
      <c r="G506" s="92"/>
      <c r="H506" s="96"/>
      <c r="I506" s="96"/>
      <c r="J506" s="69" t="s">
        <v>2929</v>
      </c>
      <c r="K506" s="70">
        <v>45002</v>
      </c>
      <c r="L506" s="69" t="s">
        <v>2925</v>
      </c>
      <c r="M506" s="92" t="s">
        <v>144</v>
      </c>
      <c r="N506" s="69" t="s">
        <v>2927</v>
      </c>
      <c r="O506" s="71">
        <v>1475000</v>
      </c>
      <c r="P506" s="71">
        <v>29500</v>
      </c>
    </row>
    <row r="507" spans="1:16" ht="43.2" x14ac:dyDescent="0.3">
      <c r="A507" s="92"/>
      <c r="B507" s="92"/>
      <c r="C507" s="92"/>
      <c r="D507" s="92"/>
      <c r="E507" s="92"/>
      <c r="F507" s="92"/>
      <c r="G507" s="92"/>
      <c r="H507" s="96"/>
      <c r="I507" s="96"/>
      <c r="J507" s="69" t="s">
        <v>2935</v>
      </c>
      <c r="K507" s="70">
        <v>44995</v>
      </c>
      <c r="L507" s="69" t="s">
        <v>2930</v>
      </c>
      <c r="M507" s="92" t="s">
        <v>144</v>
      </c>
      <c r="N507" s="69" t="s">
        <v>2932</v>
      </c>
      <c r="O507" s="71">
        <v>5575000</v>
      </c>
      <c r="P507" s="71">
        <v>652929</v>
      </c>
    </row>
    <row r="508" spans="1:16" ht="43.2" x14ac:dyDescent="0.3">
      <c r="A508" s="92"/>
      <c r="B508" s="92"/>
      <c r="C508" s="92"/>
      <c r="D508" s="92"/>
      <c r="E508" s="92"/>
      <c r="F508" s="92"/>
      <c r="G508" s="92"/>
      <c r="H508" s="96"/>
      <c r="I508" s="96"/>
      <c r="J508" s="69" t="s">
        <v>2938</v>
      </c>
      <c r="K508" s="93">
        <v>45002</v>
      </c>
      <c r="L508" s="91" t="s">
        <v>145</v>
      </c>
      <c r="M508" s="92" t="s">
        <v>144</v>
      </c>
      <c r="N508" s="69" t="s">
        <v>2936</v>
      </c>
      <c r="O508" s="71">
        <v>325000</v>
      </c>
      <c r="P508" s="71">
        <v>0</v>
      </c>
    </row>
    <row r="509" spans="1:16" ht="43.2" x14ac:dyDescent="0.3">
      <c r="A509" s="92"/>
      <c r="B509" s="92"/>
      <c r="C509" s="92"/>
      <c r="D509" s="92"/>
      <c r="E509" s="92"/>
      <c r="F509" s="92"/>
      <c r="G509" s="92"/>
      <c r="H509" s="96"/>
      <c r="I509" s="96"/>
      <c r="J509" s="69" t="s">
        <v>2940</v>
      </c>
      <c r="K509" s="94">
        <v>45002</v>
      </c>
      <c r="L509" s="92" t="s">
        <v>145</v>
      </c>
      <c r="M509" s="92" t="s">
        <v>144</v>
      </c>
      <c r="N509" s="69" t="s">
        <v>2936</v>
      </c>
      <c r="O509" s="71">
        <v>500000</v>
      </c>
      <c r="P509" s="71">
        <v>0</v>
      </c>
    </row>
    <row r="510" spans="1:16" ht="43.2" x14ac:dyDescent="0.3">
      <c r="A510" s="92"/>
      <c r="B510" s="92"/>
      <c r="C510" s="92"/>
      <c r="D510" s="92"/>
      <c r="E510" s="92"/>
      <c r="F510" s="92"/>
      <c r="G510" s="92"/>
      <c r="H510" s="96"/>
      <c r="I510" s="96"/>
      <c r="J510" s="69" t="s">
        <v>2946</v>
      </c>
      <c r="K510" s="70">
        <v>45006</v>
      </c>
      <c r="L510" s="69" t="s">
        <v>2941</v>
      </c>
      <c r="M510" s="92" t="s">
        <v>144</v>
      </c>
      <c r="N510" s="69" t="s">
        <v>2943</v>
      </c>
      <c r="O510" s="71">
        <v>2050000</v>
      </c>
      <c r="P510" s="71">
        <v>240091</v>
      </c>
    </row>
    <row r="511" spans="1:16" ht="43.2" x14ac:dyDescent="0.3">
      <c r="A511" s="92"/>
      <c r="B511" s="92"/>
      <c r="C511" s="92"/>
      <c r="D511" s="92"/>
      <c r="E511" s="92"/>
      <c r="F511" s="92"/>
      <c r="G511" s="92"/>
      <c r="H511" s="96"/>
      <c r="I511" s="96"/>
      <c r="J511" s="69" t="s">
        <v>2949</v>
      </c>
      <c r="K511" s="70">
        <v>45002</v>
      </c>
      <c r="L511" s="69" t="s">
        <v>2616</v>
      </c>
      <c r="M511" s="69" t="s">
        <v>261</v>
      </c>
      <c r="N511" s="69" t="s">
        <v>2947</v>
      </c>
      <c r="O511" s="71">
        <v>2975000</v>
      </c>
      <c r="P511" s="71">
        <v>348424</v>
      </c>
    </row>
    <row r="512" spans="1:16" ht="43.2" x14ac:dyDescent="0.3">
      <c r="A512" s="92"/>
      <c r="B512" s="92"/>
      <c r="C512" s="92"/>
      <c r="D512" s="92"/>
      <c r="E512" s="92"/>
      <c r="F512" s="92"/>
      <c r="G512" s="92"/>
      <c r="H512" s="96"/>
      <c r="I512" s="96"/>
      <c r="J512" s="69" t="s">
        <v>2954</v>
      </c>
      <c r="K512" s="70">
        <v>44992</v>
      </c>
      <c r="L512" s="69" t="s">
        <v>2950</v>
      </c>
      <c r="M512" s="69" t="s">
        <v>265</v>
      </c>
      <c r="N512" s="69" t="s">
        <v>2952</v>
      </c>
      <c r="O512" s="71">
        <v>37520000</v>
      </c>
      <c r="P512" s="71">
        <v>4394235</v>
      </c>
    </row>
    <row r="513" spans="1:16" ht="43.2" x14ac:dyDescent="0.3">
      <c r="A513" s="92"/>
      <c r="B513" s="92"/>
      <c r="C513" s="92"/>
      <c r="D513" s="92"/>
      <c r="E513" s="92"/>
      <c r="F513" s="92"/>
      <c r="G513" s="92"/>
      <c r="H513" s="96"/>
      <c r="I513" s="96"/>
      <c r="J513" s="69" t="s">
        <v>3085</v>
      </c>
      <c r="K513" s="70">
        <v>45016</v>
      </c>
      <c r="L513" s="69" t="s">
        <v>131</v>
      </c>
      <c r="M513" s="69" t="s">
        <v>130</v>
      </c>
      <c r="N513" s="69" t="s">
        <v>3082</v>
      </c>
      <c r="O513" s="71">
        <v>920000</v>
      </c>
      <c r="P513" s="71">
        <v>0</v>
      </c>
    </row>
    <row r="514" spans="1:16" ht="43.2" x14ac:dyDescent="0.3">
      <c r="A514" s="92"/>
      <c r="B514" s="92"/>
      <c r="C514" s="92"/>
      <c r="D514" s="92"/>
      <c r="E514" s="92"/>
      <c r="F514" s="92"/>
      <c r="G514" s="92"/>
      <c r="H514" s="96"/>
      <c r="I514" s="96"/>
      <c r="J514" s="69" t="s">
        <v>3100</v>
      </c>
      <c r="K514" s="93">
        <v>45019</v>
      </c>
      <c r="L514" s="69" t="s">
        <v>89</v>
      </c>
      <c r="M514" s="91" t="s">
        <v>136</v>
      </c>
      <c r="N514" s="69" t="s">
        <v>3098</v>
      </c>
      <c r="O514" s="71">
        <v>1000000</v>
      </c>
      <c r="P514" s="71">
        <v>0</v>
      </c>
    </row>
    <row r="515" spans="1:16" ht="43.2" x14ac:dyDescent="0.3">
      <c r="A515" s="92"/>
      <c r="B515" s="92"/>
      <c r="C515" s="92"/>
      <c r="D515" s="92"/>
      <c r="E515" s="92"/>
      <c r="F515" s="92"/>
      <c r="G515" s="92"/>
      <c r="H515" s="96"/>
      <c r="I515" s="96"/>
      <c r="J515" s="69" t="s">
        <v>3106</v>
      </c>
      <c r="K515" s="94">
        <v>45019</v>
      </c>
      <c r="L515" s="69" t="s">
        <v>90</v>
      </c>
      <c r="M515" s="92" t="s">
        <v>136</v>
      </c>
      <c r="N515" s="69" t="s">
        <v>3104</v>
      </c>
      <c r="O515" s="71">
        <v>1495000</v>
      </c>
      <c r="P515" s="71">
        <v>0</v>
      </c>
    </row>
    <row r="516" spans="1:16" ht="43.2" x14ac:dyDescent="0.3">
      <c r="A516" s="92"/>
      <c r="B516" s="92"/>
      <c r="C516" s="92"/>
      <c r="D516" s="92"/>
      <c r="E516" s="92"/>
      <c r="F516" s="92"/>
      <c r="G516" s="92"/>
      <c r="H516" s="96"/>
      <c r="I516" s="96"/>
      <c r="J516" s="69" t="s">
        <v>3317</v>
      </c>
      <c r="K516" s="70">
        <v>45017</v>
      </c>
      <c r="L516" s="91" t="s">
        <v>572</v>
      </c>
      <c r="M516" s="91" t="s">
        <v>67</v>
      </c>
      <c r="N516" s="69" t="s">
        <v>3313</v>
      </c>
      <c r="O516" s="71">
        <v>5435500</v>
      </c>
      <c r="P516" s="71">
        <v>0</v>
      </c>
    </row>
    <row r="517" spans="1:16" ht="57.6" x14ac:dyDescent="0.3">
      <c r="A517" s="92"/>
      <c r="B517" s="92"/>
      <c r="C517" s="92"/>
      <c r="D517" s="92"/>
      <c r="E517" s="92"/>
      <c r="F517" s="92"/>
      <c r="G517" s="92"/>
      <c r="H517" s="96"/>
      <c r="I517" s="96"/>
      <c r="J517" s="69" t="s">
        <v>3320</v>
      </c>
      <c r="K517" s="70">
        <v>45013</v>
      </c>
      <c r="L517" s="92" t="s">
        <v>572</v>
      </c>
      <c r="M517" s="92" t="s">
        <v>67</v>
      </c>
      <c r="N517" s="69" t="s">
        <v>3318</v>
      </c>
      <c r="O517" s="71">
        <v>105000</v>
      </c>
      <c r="P517" s="71">
        <v>0</v>
      </c>
    </row>
    <row r="518" spans="1:16" ht="57.6" x14ac:dyDescent="0.3">
      <c r="A518" s="92"/>
      <c r="B518" s="92"/>
      <c r="C518" s="92"/>
      <c r="D518" s="92"/>
      <c r="E518" s="92"/>
      <c r="F518" s="92"/>
      <c r="G518" s="92"/>
      <c r="H518" s="96"/>
      <c r="I518" s="96"/>
      <c r="J518" s="69" t="s">
        <v>3323</v>
      </c>
      <c r="K518" s="70">
        <v>45019</v>
      </c>
      <c r="L518" s="69" t="s">
        <v>2013</v>
      </c>
      <c r="M518" s="92" t="s">
        <v>67</v>
      </c>
      <c r="N518" s="69" t="s">
        <v>3321</v>
      </c>
      <c r="O518" s="71">
        <v>860000</v>
      </c>
      <c r="P518" s="71">
        <v>0</v>
      </c>
    </row>
    <row r="519" spans="1:16" ht="43.2" x14ac:dyDescent="0.3">
      <c r="A519" s="92"/>
      <c r="B519" s="92"/>
      <c r="C519" s="92"/>
      <c r="D519" s="92"/>
      <c r="E519" s="92"/>
      <c r="F519" s="92"/>
      <c r="G519" s="92"/>
      <c r="H519" s="96"/>
      <c r="I519" s="96"/>
      <c r="J519" s="69" t="s">
        <v>3327</v>
      </c>
      <c r="K519" s="70">
        <v>45027</v>
      </c>
      <c r="L519" s="91" t="s">
        <v>572</v>
      </c>
      <c r="M519" s="92" t="s">
        <v>67</v>
      </c>
      <c r="N519" s="69" t="s">
        <v>3324</v>
      </c>
      <c r="O519" s="71">
        <v>1980000</v>
      </c>
      <c r="P519" s="71">
        <v>0</v>
      </c>
    </row>
    <row r="520" spans="1:16" ht="43.2" x14ac:dyDescent="0.3">
      <c r="A520" s="92"/>
      <c r="B520" s="92"/>
      <c r="C520" s="92"/>
      <c r="D520" s="92"/>
      <c r="E520" s="92"/>
      <c r="F520" s="92"/>
      <c r="G520" s="92"/>
      <c r="H520" s="96"/>
      <c r="I520" s="96"/>
      <c r="J520" s="69" t="s">
        <v>3330</v>
      </c>
      <c r="K520" s="70">
        <v>45019</v>
      </c>
      <c r="L520" s="92" t="s">
        <v>572</v>
      </c>
      <c r="M520" s="92" t="s">
        <v>67</v>
      </c>
      <c r="N520" s="69" t="s">
        <v>3328</v>
      </c>
      <c r="O520" s="71">
        <v>986000</v>
      </c>
      <c r="P520" s="71">
        <v>0</v>
      </c>
    </row>
    <row r="521" spans="1:16" ht="43.2" x14ac:dyDescent="0.3">
      <c r="A521" s="92"/>
      <c r="B521" s="92"/>
      <c r="C521" s="92"/>
      <c r="D521" s="92"/>
      <c r="E521" s="92"/>
      <c r="F521" s="92"/>
      <c r="G521" s="92"/>
      <c r="H521" s="96"/>
      <c r="I521" s="96"/>
      <c r="J521" s="69" t="s">
        <v>3333</v>
      </c>
      <c r="K521" s="70">
        <v>45027</v>
      </c>
      <c r="L521" s="92" t="s">
        <v>572</v>
      </c>
      <c r="M521" s="92" t="s">
        <v>67</v>
      </c>
      <c r="N521" s="69" t="s">
        <v>3331</v>
      </c>
      <c r="O521" s="71">
        <v>2654060</v>
      </c>
      <c r="P521" s="71">
        <v>0</v>
      </c>
    </row>
    <row r="522" spans="1:16" ht="43.2" x14ac:dyDescent="0.3">
      <c r="A522" s="92"/>
      <c r="B522" s="92"/>
      <c r="C522" s="92"/>
      <c r="D522" s="92"/>
      <c r="E522" s="92"/>
      <c r="F522" s="92"/>
      <c r="G522" s="92"/>
      <c r="H522" s="96"/>
      <c r="I522" s="96"/>
      <c r="J522" s="69" t="s">
        <v>3830</v>
      </c>
      <c r="K522" s="70">
        <v>45043</v>
      </c>
      <c r="L522" s="69" t="s">
        <v>2517</v>
      </c>
      <c r="M522" s="69" t="s">
        <v>227</v>
      </c>
      <c r="N522" s="69" t="s">
        <v>3827</v>
      </c>
      <c r="O522" s="71">
        <v>300000</v>
      </c>
      <c r="P522" s="71">
        <v>0</v>
      </c>
    </row>
    <row r="523" spans="1:16" ht="43.2" x14ac:dyDescent="0.3">
      <c r="A523" s="92"/>
      <c r="B523" s="92"/>
      <c r="C523" s="92"/>
      <c r="D523" s="92"/>
      <c r="E523" s="92"/>
      <c r="F523" s="92"/>
      <c r="G523" s="92"/>
      <c r="H523" s="96"/>
      <c r="I523" s="96"/>
      <c r="J523" s="69" t="s">
        <v>3900</v>
      </c>
      <c r="K523" s="70">
        <v>45071</v>
      </c>
      <c r="L523" s="69" t="s">
        <v>3895</v>
      </c>
      <c r="M523" s="69" t="s">
        <v>257</v>
      </c>
      <c r="N523" s="69" t="s">
        <v>3897</v>
      </c>
      <c r="O523" s="71">
        <v>50000000</v>
      </c>
      <c r="P523" s="71">
        <v>5000000</v>
      </c>
    </row>
    <row r="524" spans="1:16" ht="43.2" x14ac:dyDescent="0.3">
      <c r="A524" s="92"/>
      <c r="B524" s="92"/>
      <c r="C524" s="92"/>
      <c r="D524" s="92"/>
      <c r="E524" s="92"/>
      <c r="F524" s="92"/>
      <c r="G524" s="92"/>
      <c r="H524" s="96"/>
      <c r="I524" s="96"/>
      <c r="J524" s="69" t="s">
        <v>3932</v>
      </c>
      <c r="K524" s="70">
        <v>45047</v>
      </c>
      <c r="L524" s="69" t="s">
        <v>3835</v>
      </c>
      <c r="M524" s="69" t="s">
        <v>67</v>
      </c>
      <c r="N524" s="69" t="s">
        <v>3930</v>
      </c>
      <c r="O524" s="71">
        <v>850000</v>
      </c>
      <c r="P524" s="71">
        <v>0</v>
      </c>
    </row>
    <row r="525" spans="1:16" ht="43.2" x14ac:dyDescent="0.3">
      <c r="A525" s="92"/>
      <c r="B525" s="92"/>
      <c r="C525" s="92"/>
      <c r="D525" s="92"/>
      <c r="E525" s="92"/>
      <c r="F525" s="92"/>
      <c r="G525" s="92"/>
      <c r="H525" s="96"/>
      <c r="I525" s="96"/>
      <c r="J525" s="69" t="s">
        <v>3935</v>
      </c>
      <c r="K525" s="70">
        <v>45050</v>
      </c>
      <c r="L525" s="69" t="s">
        <v>70</v>
      </c>
      <c r="M525" s="69" t="s">
        <v>69</v>
      </c>
      <c r="N525" s="69" t="s">
        <v>3933</v>
      </c>
      <c r="O525" s="71">
        <v>300000</v>
      </c>
      <c r="P525" s="71">
        <v>0</v>
      </c>
    </row>
    <row r="526" spans="1:16" ht="57.6" x14ac:dyDescent="0.3">
      <c r="A526" s="92"/>
      <c r="B526" s="92"/>
      <c r="C526" s="92"/>
      <c r="D526" s="92"/>
      <c r="E526" s="92"/>
      <c r="F526" s="92"/>
      <c r="G526" s="92"/>
      <c r="H526" s="96"/>
      <c r="I526" s="96"/>
      <c r="J526" s="69" t="s">
        <v>3939</v>
      </c>
      <c r="K526" s="93">
        <v>45076</v>
      </c>
      <c r="L526" s="69" t="s">
        <v>2872</v>
      </c>
      <c r="M526" s="69" t="s">
        <v>209</v>
      </c>
      <c r="N526" s="69" t="s">
        <v>3936</v>
      </c>
      <c r="O526" s="71">
        <v>144900</v>
      </c>
      <c r="P526" s="71">
        <v>0</v>
      </c>
    </row>
    <row r="527" spans="1:16" ht="43.2" x14ac:dyDescent="0.3">
      <c r="A527" s="92"/>
      <c r="B527" s="92"/>
      <c r="C527" s="92"/>
      <c r="D527" s="92"/>
      <c r="E527" s="92"/>
      <c r="F527" s="92"/>
      <c r="G527" s="92"/>
      <c r="H527" s="96"/>
      <c r="I527" s="96"/>
      <c r="J527" s="69" t="s">
        <v>3942</v>
      </c>
      <c r="K527" s="94">
        <v>45076</v>
      </c>
      <c r="L527" s="91" t="s">
        <v>73</v>
      </c>
      <c r="M527" s="91" t="s">
        <v>72</v>
      </c>
      <c r="N527" s="69" t="s">
        <v>3940</v>
      </c>
      <c r="O527" s="71">
        <v>310000</v>
      </c>
      <c r="P527" s="71">
        <v>0</v>
      </c>
    </row>
    <row r="528" spans="1:16" ht="43.2" x14ac:dyDescent="0.3">
      <c r="A528" s="92"/>
      <c r="B528" s="92"/>
      <c r="C528" s="92"/>
      <c r="D528" s="92"/>
      <c r="E528" s="92"/>
      <c r="F528" s="92"/>
      <c r="G528" s="92"/>
      <c r="H528" s="96"/>
      <c r="I528" s="96"/>
      <c r="J528" s="69" t="s">
        <v>3946</v>
      </c>
      <c r="K528" s="93">
        <v>45077</v>
      </c>
      <c r="L528" s="92" t="s">
        <v>73</v>
      </c>
      <c r="M528" s="92" t="s">
        <v>72</v>
      </c>
      <c r="N528" s="69" t="s">
        <v>3943</v>
      </c>
      <c r="O528" s="71">
        <v>1172000</v>
      </c>
      <c r="P528" s="71">
        <v>0</v>
      </c>
    </row>
    <row r="529" spans="1:16" ht="43.2" x14ac:dyDescent="0.3">
      <c r="A529" s="92"/>
      <c r="B529" s="92"/>
      <c r="C529" s="92"/>
      <c r="D529" s="92"/>
      <c r="E529" s="92"/>
      <c r="F529" s="92"/>
      <c r="G529" s="92"/>
      <c r="H529" s="96"/>
      <c r="I529" s="96"/>
      <c r="J529" s="69" t="s">
        <v>3949</v>
      </c>
      <c r="K529" s="94">
        <v>45077</v>
      </c>
      <c r="L529" s="92" t="s">
        <v>73</v>
      </c>
      <c r="M529" s="92" t="s">
        <v>72</v>
      </c>
      <c r="N529" s="69" t="s">
        <v>3947</v>
      </c>
      <c r="O529" s="71">
        <v>360000</v>
      </c>
      <c r="P529" s="71">
        <v>0</v>
      </c>
    </row>
    <row r="530" spans="1:16" ht="57.6" x14ac:dyDescent="0.3">
      <c r="A530" s="92"/>
      <c r="B530" s="92"/>
      <c r="C530" s="92"/>
      <c r="D530" s="92"/>
      <c r="E530" s="92"/>
      <c r="F530" s="92"/>
      <c r="G530" s="92"/>
      <c r="H530" s="96"/>
      <c r="I530" s="96"/>
      <c r="J530" s="69" t="s">
        <v>3961</v>
      </c>
      <c r="K530" s="93">
        <v>45061</v>
      </c>
      <c r="L530" s="91" t="s">
        <v>131</v>
      </c>
      <c r="M530" s="91" t="s">
        <v>130</v>
      </c>
      <c r="N530" s="69" t="s">
        <v>3959</v>
      </c>
      <c r="O530" s="71">
        <v>1993700</v>
      </c>
      <c r="P530" s="71">
        <v>29906</v>
      </c>
    </row>
    <row r="531" spans="1:16" ht="43.2" x14ac:dyDescent="0.3">
      <c r="A531" s="92"/>
      <c r="B531" s="92"/>
      <c r="C531" s="92"/>
      <c r="D531" s="92"/>
      <c r="E531" s="92"/>
      <c r="F531" s="92"/>
      <c r="G531" s="92"/>
      <c r="H531" s="96"/>
      <c r="I531" s="96"/>
      <c r="J531" s="69" t="s">
        <v>3964</v>
      </c>
      <c r="K531" s="94">
        <v>45061</v>
      </c>
      <c r="L531" s="92" t="s">
        <v>131</v>
      </c>
      <c r="M531" s="92" t="s">
        <v>130</v>
      </c>
      <c r="N531" s="69" t="s">
        <v>3962</v>
      </c>
      <c r="O531" s="71">
        <v>2198000</v>
      </c>
      <c r="P531" s="71">
        <v>247523</v>
      </c>
    </row>
    <row r="532" spans="1:16" ht="43.2" x14ac:dyDescent="0.3">
      <c r="A532" s="92"/>
      <c r="B532" s="92"/>
      <c r="C532" s="92"/>
      <c r="D532" s="92"/>
      <c r="E532" s="92"/>
      <c r="F532" s="92"/>
      <c r="G532" s="92"/>
      <c r="H532" s="96"/>
      <c r="I532" s="96"/>
      <c r="J532" s="69" t="s">
        <v>3968</v>
      </c>
      <c r="K532" s="93">
        <v>45072</v>
      </c>
      <c r="L532" s="91" t="s">
        <v>134</v>
      </c>
      <c r="M532" s="92" t="s">
        <v>130</v>
      </c>
      <c r="N532" s="69" t="s">
        <v>3965</v>
      </c>
      <c r="O532" s="71">
        <v>135100</v>
      </c>
      <c r="P532" s="71">
        <v>0</v>
      </c>
    </row>
    <row r="533" spans="1:16" ht="43.2" x14ac:dyDescent="0.3">
      <c r="A533" s="92"/>
      <c r="B533" s="92"/>
      <c r="C533" s="92"/>
      <c r="D533" s="92"/>
      <c r="E533" s="92"/>
      <c r="F533" s="92"/>
      <c r="G533" s="92"/>
      <c r="H533" s="96"/>
      <c r="I533" s="96"/>
      <c r="J533" s="69" t="s">
        <v>3971</v>
      </c>
      <c r="K533" s="94">
        <v>45072</v>
      </c>
      <c r="L533" s="92" t="s">
        <v>134</v>
      </c>
      <c r="M533" s="92" t="s">
        <v>130</v>
      </c>
      <c r="N533" s="69" t="s">
        <v>3969</v>
      </c>
      <c r="O533" s="71">
        <v>385000</v>
      </c>
      <c r="P533" s="71">
        <v>0</v>
      </c>
    </row>
    <row r="534" spans="1:16" ht="28.8" x14ac:dyDescent="0.3">
      <c r="A534" s="92"/>
      <c r="B534" s="92"/>
      <c r="C534" s="92"/>
      <c r="D534" s="92"/>
      <c r="E534" s="92"/>
      <c r="F534" s="92"/>
      <c r="G534" s="92"/>
      <c r="H534" s="96"/>
      <c r="I534" s="96"/>
      <c r="J534" s="69" t="s">
        <v>3974</v>
      </c>
      <c r="K534" s="93">
        <v>45076</v>
      </c>
      <c r="L534" s="92" t="s">
        <v>134</v>
      </c>
      <c r="M534" s="92" t="s">
        <v>130</v>
      </c>
      <c r="N534" s="69" t="s">
        <v>3972</v>
      </c>
      <c r="O534" s="71">
        <v>1100000</v>
      </c>
      <c r="P534" s="71">
        <v>0</v>
      </c>
    </row>
    <row r="535" spans="1:16" ht="43.2" x14ac:dyDescent="0.3">
      <c r="A535" s="92"/>
      <c r="B535" s="92"/>
      <c r="C535" s="92"/>
      <c r="D535" s="92"/>
      <c r="E535" s="92"/>
      <c r="F535" s="92"/>
      <c r="G535" s="92"/>
      <c r="H535" s="96"/>
      <c r="I535" s="96"/>
      <c r="J535" s="69" t="s">
        <v>3977</v>
      </c>
      <c r="K535" s="94">
        <v>45076</v>
      </c>
      <c r="L535" s="92" t="s">
        <v>134</v>
      </c>
      <c r="M535" s="92" t="s">
        <v>130</v>
      </c>
      <c r="N535" s="69" t="s">
        <v>3975</v>
      </c>
      <c r="O535" s="71">
        <v>1904000</v>
      </c>
      <c r="P535" s="71">
        <v>0</v>
      </c>
    </row>
    <row r="536" spans="1:16" ht="43.2" x14ac:dyDescent="0.3">
      <c r="A536" s="92"/>
      <c r="B536" s="92"/>
      <c r="C536" s="92"/>
      <c r="D536" s="92"/>
      <c r="E536" s="92"/>
      <c r="F536" s="92"/>
      <c r="G536" s="92"/>
      <c r="H536" s="96"/>
      <c r="I536" s="96"/>
      <c r="J536" s="69" t="s">
        <v>3980</v>
      </c>
      <c r="K536" s="93">
        <v>45077</v>
      </c>
      <c r="L536" s="92" t="s">
        <v>134</v>
      </c>
      <c r="M536" s="92" t="s">
        <v>130</v>
      </c>
      <c r="N536" s="69" t="s">
        <v>3978</v>
      </c>
      <c r="O536" s="71">
        <v>1320000</v>
      </c>
      <c r="P536" s="71">
        <v>0</v>
      </c>
    </row>
    <row r="537" spans="1:16" ht="43.2" x14ac:dyDescent="0.3">
      <c r="A537" s="92"/>
      <c r="B537" s="92"/>
      <c r="C537" s="92"/>
      <c r="D537" s="92"/>
      <c r="E537" s="92"/>
      <c r="F537" s="92"/>
      <c r="G537" s="92"/>
      <c r="H537" s="96"/>
      <c r="I537" s="96"/>
      <c r="J537" s="69" t="s">
        <v>3983</v>
      </c>
      <c r="K537" s="94">
        <v>45077</v>
      </c>
      <c r="L537" s="92" t="s">
        <v>134</v>
      </c>
      <c r="M537" s="92" t="s">
        <v>130</v>
      </c>
      <c r="N537" s="69" t="s">
        <v>3981</v>
      </c>
      <c r="O537" s="71">
        <v>3300000</v>
      </c>
      <c r="P537" s="71">
        <v>99000</v>
      </c>
    </row>
    <row r="538" spans="1:16" ht="43.2" x14ac:dyDescent="0.3">
      <c r="A538" s="92"/>
      <c r="B538" s="92"/>
      <c r="C538" s="92"/>
      <c r="D538" s="92"/>
      <c r="E538" s="92"/>
      <c r="F538" s="92"/>
      <c r="G538" s="92"/>
      <c r="H538" s="96"/>
      <c r="I538" s="96"/>
      <c r="J538" s="69" t="s">
        <v>3986</v>
      </c>
      <c r="K538" s="93">
        <v>45055</v>
      </c>
      <c r="L538" s="91" t="s">
        <v>89</v>
      </c>
      <c r="M538" s="91" t="s">
        <v>136</v>
      </c>
      <c r="N538" s="69" t="s">
        <v>3984</v>
      </c>
      <c r="O538" s="71">
        <v>995000</v>
      </c>
      <c r="P538" s="71">
        <v>0</v>
      </c>
    </row>
    <row r="539" spans="1:16" ht="43.2" x14ac:dyDescent="0.3">
      <c r="A539" s="92"/>
      <c r="B539" s="92"/>
      <c r="C539" s="92"/>
      <c r="D539" s="92"/>
      <c r="E539" s="92"/>
      <c r="F539" s="92"/>
      <c r="G539" s="92"/>
      <c r="H539" s="96"/>
      <c r="I539" s="96"/>
      <c r="J539" s="69" t="s">
        <v>3989</v>
      </c>
      <c r="K539" s="94">
        <v>45055</v>
      </c>
      <c r="L539" s="92" t="s">
        <v>89</v>
      </c>
      <c r="M539" s="92" t="s">
        <v>136</v>
      </c>
      <c r="N539" s="69" t="s">
        <v>3987</v>
      </c>
      <c r="O539" s="71">
        <v>992000</v>
      </c>
      <c r="P539" s="71">
        <v>0</v>
      </c>
    </row>
    <row r="540" spans="1:16" ht="43.2" x14ac:dyDescent="0.3">
      <c r="A540" s="92"/>
      <c r="B540" s="92"/>
      <c r="C540" s="92"/>
      <c r="D540" s="92"/>
      <c r="E540" s="92"/>
      <c r="F540" s="92"/>
      <c r="G540" s="92"/>
      <c r="H540" s="96"/>
      <c r="I540" s="96"/>
      <c r="J540" s="69" t="s">
        <v>3992</v>
      </c>
      <c r="K540" s="94">
        <v>45055</v>
      </c>
      <c r="L540" s="92" t="s">
        <v>89</v>
      </c>
      <c r="M540" s="92" t="s">
        <v>136</v>
      </c>
      <c r="N540" s="69" t="s">
        <v>3990</v>
      </c>
      <c r="O540" s="71">
        <v>998000</v>
      </c>
      <c r="P540" s="71">
        <v>0</v>
      </c>
    </row>
    <row r="541" spans="1:16" ht="43.2" x14ac:dyDescent="0.3">
      <c r="A541" s="92"/>
      <c r="B541" s="92"/>
      <c r="C541" s="92"/>
      <c r="D541" s="92"/>
      <c r="E541" s="92"/>
      <c r="F541" s="92"/>
      <c r="G541" s="92"/>
      <c r="H541" s="96"/>
      <c r="I541" s="96"/>
      <c r="J541" s="69" t="s">
        <v>3995</v>
      </c>
      <c r="K541" s="94">
        <v>45055</v>
      </c>
      <c r="L541" s="91" t="s">
        <v>90</v>
      </c>
      <c r="M541" s="92" t="s">
        <v>136</v>
      </c>
      <c r="N541" s="69" t="s">
        <v>3993</v>
      </c>
      <c r="O541" s="71">
        <v>1480000</v>
      </c>
      <c r="P541" s="71">
        <v>0</v>
      </c>
    </row>
    <row r="542" spans="1:16" ht="43.2" x14ac:dyDescent="0.3">
      <c r="A542" s="92"/>
      <c r="B542" s="92"/>
      <c r="C542" s="92"/>
      <c r="D542" s="92"/>
      <c r="E542" s="92"/>
      <c r="F542" s="92"/>
      <c r="G542" s="92"/>
      <c r="H542" s="96"/>
      <c r="I542" s="96"/>
      <c r="J542" s="69" t="s">
        <v>3998</v>
      </c>
      <c r="K542" s="93">
        <v>45054</v>
      </c>
      <c r="L542" s="92" t="s">
        <v>90</v>
      </c>
      <c r="M542" s="92" t="s">
        <v>136</v>
      </c>
      <c r="N542" s="69" t="s">
        <v>3996</v>
      </c>
      <c r="O542" s="71">
        <v>1495000</v>
      </c>
      <c r="P542" s="71">
        <v>0</v>
      </c>
    </row>
    <row r="543" spans="1:16" ht="43.2" x14ac:dyDescent="0.3">
      <c r="A543" s="92"/>
      <c r="B543" s="92"/>
      <c r="C543" s="92"/>
      <c r="D543" s="92"/>
      <c r="E543" s="92"/>
      <c r="F543" s="92"/>
      <c r="G543" s="92"/>
      <c r="H543" s="96"/>
      <c r="I543" s="96"/>
      <c r="J543" s="69" t="s">
        <v>4001</v>
      </c>
      <c r="K543" s="94">
        <v>45054</v>
      </c>
      <c r="L543" s="92" t="s">
        <v>90</v>
      </c>
      <c r="M543" s="92" t="s">
        <v>136</v>
      </c>
      <c r="N543" s="69" t="s">
        <v>3999</v>
      </c>
      <c r="O543" s="71">
        <v>1490000</v>
      </c>
      <c r="P543" s="71">
        <v>0</v>
      </c>
    </row>
    <row r="544" spans="1:16" ht="43.2" x14ac:dyDescent="0.3">
      <c r="A544" s="92"/>
      <c r="B544" s="92"/>
      <c r="C544" s="92"/>
      <c r="D544" s="92"/>
      <c r="E544" s="92"/>
      <c r="F544" s="92"/>
      <c r="G544" s="92"/>
      <c r="H544" s="96"/>
      <c r="I544" s="96"/>
      <c r="J544" s="69" t="s">
        <v>4004</v>
      </c>
      <c r="K544" s="94">
        <v>45054</v>
      </c>
      <c r="L544" s="92" t="s">
        <v>90</v>
      </c>
      <c r="M544" s="92" t="s">
        <v>136</v>
      </c>
      <c r="N544" s="69" t="s">
        <v>4002</v>
      </c>
      <c r="O544" s="71">
        <v>1500000</v>
      </c>
      <c r="P544" s="71">
        <v>0</v>
      </c>
    </row>
    <row r="545" spans="1:16" ht="43.2" x14ac:dyDescent="0.3">
      <c r="A545" s="92"/>
      <c r="B545" s="92"/>
      <c r="C545" s="92"/>
      <c r="D545" s="92"/>
      <c r="E545" s="92"/>
      <c r="F545" s="92"/>
      <c r="G545" s="92"/>
      <c r="H545" s="96"/>
      <c r="I545" s="96"/>
      <c r="J545" s="69" t="s">
        <v>4032</v>
      </c>
      <c r="K545" s="70">
        <v>45068</v>
      </c>
      <c r="L545" s="69" t="s">
        <v>145</v>
      </c>
      <c r="M545" s="69" t="s">
        <v>144</v>
      </c>
      <c r="N545" s="69" t="s">
        <v>4029</v>
      </c>
      <c r="O545" s="71">
        <v>1510000</v>
      </c>
      <c r="P545" s="71">
        <v>600</v>
      </c>
    </row>
    <row r="546" spans="1:16" ht="43.2" x14ac:dyDescent="0.3">
      <c r="A546" s="92"/>
      <c r="B546" s="92"/>
      <c r="C546" s="92"/>
      <c r="D546" s="92"/>
      <c r="E546" s="92"/>
      <c r="F546" s="92"/>
      <c r="G546" s="92"/>
      <c r="H546" s="72" t="s">
        <v>3770</v>
      </c>
      <c r="I546" s="73">
        <v>45069</v>
      </c>
      <c r="J546" s="69" t="s">
        <v>3741</v>
      </c>
      <c r="K546" s="70">
        <v>45034</v>
      </c>
      <c r="L546" s="69" t="s">
        <v>202</v>
      </c>
      <c r="M546" s="69" t="s">
        <v>130</v>
      </c>
      <c r="N546" s="69" t="s">
        <v>3739</v>
      </c>
      <c r="O546" s="71">
        <v>1750000</v>
      </c>
      <c r="P546" s="71">
        <v>0</v>
      </c>
    </row>
    <row r="547" spans="1:16" ht="43.2" x14ac:dyDescent="0.3">
      <c r="A547" s="92"/>
      <c r="B547" s="92"/>
      <c r="C547" s="91" t="s">
        <v>369</v>
      </c>
      <c r="D547" s="93">
        <v>44958</v>
      </c>
      <c r="E547" s="91" t="s">
        <v>1497</v>
      </c>
      <c r="F547" s="93">
        <v>44958</v>
      </c>
      <c r="G547" s="91" t="s">
        <v>234</v>
      </c>
      <c r="H547" s="98" t="s">
        <v>1506</v>
      </c>
      <c r="I547" s="95">
        <v>44956</v>
      </c>
      <c r="J547" s="91" t="s">
        <v>628</v>
      </c>
      <c r="K547" s="93">
        <v>44942</v>
      </c>
      <c r="L547" s="69" t="s">
        <v>249</v>
      </c>
      <c r="M547" s="91" t="s">
        <v>136</v>
      </c>
      <c r="N547" s="69" t="s">
        <v>626</v>
      </c>
      <c r="O547" s="71">
        <v>800000</v>
      </c>
      <c r="P547" s="71">
        <v>0</v>
      </c>
    </row>
    <row r="548" spans="1:16" ht="43.2" x14ac:dyDescent="0.3">
      <c r="A548" s="92"/>
      <c r="B548" s="92"/>
      <c r="C548" s="92"/>
      <c r="D548" s="92"/>
      <c r="E548" s="92"/>
      <c r="F548" s="92"/>
      <c r="G548" s="92"/>
      <c r="H548" s="96"/>
      <c r="I548" s="96"/>
      <c r="J548" s="92"/>
      <c r="K548" s="92"/>
      <c r="L548" s="69" t="s">
        <v>251</v>
      </c>
      <c r="M548" s="92" t="s">
        <v>136</v>
      </c>
      <c r="N548" s="69" t="s">
        <v>626</v>
      </c>
      <c r="O548" s="71">
        <v>880000</v>
      </c>
      <c r="P548" s="71">
        <v>0</v>
      </c>
    </row>
    <row r="549" spans="1:16" ht="43.2" x14ac:dyDescent="0.3">
      <c r="A549" s="92"/>
      <c r="B549" s="92"/>
      <c r="C549" s="92"/>
      <c r="D549" s="92"/>
      <c r="E549" s="92"/>
      <c r="F549" s="92"/>
      <c r="G549" s="92"/>
      <c r="H549" s="72" t="s">
        <v>1510</v>
      </c>
      <c r="I549" s="97">
        <v>44956</v>
      </c>
      <c r="J549" s="69" t="s">
        <v>635</v>
      </c>
      <c r="K549" s="70">
        <v>44935</v>
      </c>
      <c r="L549" s="69" t="s">
        <v>140</v>
      </c>
      <c r="M549" s="69" t="s">
        <v>139</v>
      </c>
      <c r="N549" s="69" t="s">
        <v>633</v>
      </c>
      <c r="O549" s="71">
        <v>693000</v>
      </c>
      <c r="P549" s="71">
        <v>0</v>
      </c>
    </row>
    <row r="550" spans="1:16" ht="43.2" x14ac:dyDescent="0.3">
      <c r="A550" s="92"/>
      <c r="B550" s="92"/>
      <c r="C550" s="92"/>
      <c r="D550" s="92"/>
      <c r="E550" s="92"/>
      <c r="F550" s="92"/>
      <c r="G550" s="92"/>
      <c r="H550" s="72" t="s">
        <v>1514</v>
      </c>
      <c r="I550" s="97">
        <v>44956</v>
      </c>
      <c r="J550" s="69" t="s">
        <v>624</v>
      </c>
      <c r="K550" s="70">
        <v>44946</v>
      </c>
      <c r="L550" s="69" t="s">
        <v>202</v>
      </c>
      <c r="M550" s="91" t="s">
        <v>130</v>
      </c>
      <c r="N550" s="69" t="s">
        <v>622</v>
      </c>
      <c r="O550" s="71">
        <v>1750000</v>
      </c>
      <c r="P550" s="71">
        <v>0</v>
      </c>
    </row>
    <row r="551" spans="1:16" ht="43.2" x14ac:dyDescent="0.3">
      <c r="A551" s="92"/>
      <c r="B551" s="92"/>
      <c r="C551" s="92"/>
      <c r="D551" s="92"/>
      <c r="E551" s="92"/>
      <c r="F551" s="92"/>
      <c r="G551" s="92"/>
      <c r="H551" s="72" t="s">
        <v>367</v>
      </c>
      <c r="I551" s="97">
        <v>44956</v>
      </c>
      <c r="J551" s="69" t="s">
        <v>620</v>
      </c>
      <c r="K551" s="70">
        <v>44944</v>
      </c>
      <c r="L551" s="91" t="s">
        <v>135</v>
      </c>
      <c r="M551" s="92" t="s">
        <v>130</v>
      </c>
      <c r="N551" s="69" t="s">
        <v>618</v>
      </c>
      <c r="O551" s="71">
        <v>288500</v>
      </c>
      <c r="P551" s="71">
        <v>0</v>
      </c>
    </row>
    <row r="552" spans="1:16" ht="43.2" x14ac:dyDescent="0.3">
      <c r="A552" s="92"/>
      <c r="B552" s="92"/>
      <c r="C552" s="92"/>
      <c r="D552" s="92"/>
      <c r="E552" s="92"/>
      <c r="F552" s="92"/>
      <c r="G552" s="92"/>
      <c r="H552" s="72" t="s">
        <v>368</v>
      </c>
      <c r="I552" s="97">
        <v>44956</v>
      </c>
      <c r="J552" s="69" t="s">
        <v>617</v>
      </c>
      <c r="K552" s="70">
        <v>44942</v>
      </c>
      <c r="L552" s="92" t="s">
        <v>135</v>
      </c>
      <c r="M552" s="92" t="s">
        <v>130</v>
      </c>
      <c r="N552" s="69" t="s">
        <v>615</v>
      </c>
      <c r="O552" s="71">
        <v>508067</v>
      </c>
      <c r="P552" s="71">
        <v>0</v>
      </c>
    </row>
    <row r="553" spans="1:16" ht="43.2" x14ac:dyDescent="0.3">
      <c r="A553" s="92"/>
      <c r="B553" s="92"/>
      <c r="C553" s="92"/>
      <c r="D553" s="92"/>
      <c r="E553" s="92"/>
      <c r="F553" s="92"/>
      <c r="G553" s="92"/>
      <c r="H553" s="72" t="s">
        <v>365</v>
      </c>
      <c r="I553" s="97">
        <v>44956</v>
      </c>
      <c r="J553" s="69" t="s">
        <v>613</v>
      </c>
      <c r="K553" s="70">
        <v>44938</v>
      </c>
      <c r="L553" s="69" t="s">
        <v>204</v>
      </c>
      <c r="M553" s="92" t="s">
        <v>130</v>
      </c>
      <c r="N553" s="69" t="s">
        <v>611</v>
      </c>
      <c r="O553" s="71">
        <v>360720</v>
      </c>
      <c r="P553" s="71">
        <v>0</v>
      </c>
    </row>
    <row r="554" spans="1:16" ht="43.2" x14ac:dyDescent="0.3">
      <c r="A554" s="92"/>
      <c r="B554" s="92"/>
      <c r="C554" s="92"/>
      <c r="D554" s="92"/>
      <c r="E554" s="92"/>
      <c r="F554" s="92"/>
      <c r="G554" s="92"/>
      <c r="H554" s="72" t="s">
        <v>366</v>
      </c>
      <c r="I554" s="97">
        <v>44956</v>
      </c>
      <c r="J554" s="69" t="s">
        <v>609</v>
      </c>
      <c r="K554" s="93">
        <v>44936</v>
      </c>
      <c r="L554" s="91" t="s">
        <v>131</v>
      </c>
      <c r="M554" s="92" t="s">
        <v>130</v>
      </c>
      <c r="N554" s="69" t="s">
        <v>605</v>
      </c>
      <c r="O554" s="71">
        <v>510000</v>
      </c>
      <c r="P554" s="71">
        <v>0</v>
      </c>
    </row>
    <row r="555" spans="1:16" ht="43.2" x14ac:dyDescent="0.3">
      <c r="A555" s="92"/>
      <c r="B555" s="92"/>
      <c r="C555" s="92"/>
      <c r="D555" s="92"/>
      <c r="E555" s="92"/>
      <c r="F555" s="92"/>
      <c r="G555" s="92"/>
      <c r="H555" s="72" t="s">
        <v>1530</v>
      </c>
      <c r="I555" s="97">
        <v>44956</v>
      </c>
      <c r="J555" s="69" t="s">
        <v>607</v>
      </c>
      <c r="K555" s="94">
        <v>44936</v>
      </c>
      <c r="L555" s="92" t="s">
        <v>131</v>
      </c>
      <c r="M555" s="92" t="s">
        <v>130</v>
      </c>
      <c r="N555" s="69" t="s">
        <v>605</v>
      </c>
      <c r="O555" s="71">
        <v>456000</v>
      </c>
      <c r="P555" s="71">
        <v>0</v>
      </c>
    </row>
    <row r="556" spans="1:16" ht="43.2" x14ac:dyDescent="0.3">
      <c r="A556" s="92"/>
      <c r="B556" s="92"/>
      <c r="C556" s="92"/>
      <c r="D556" s="92"/>
      <c r="E556" s="92"/>
      <c r="F556" s="92"/>
      <c r="G556" s="92"/>
      <c r="H556" s="72" t="s">
        <v>1534</v>
      </c>
      <c r="I556" s="97">
        <v>44956</v>
      </c>
      <c r="J556" s="69" t="s">
        <v>603</v>
      </c>
      <c r="K556" s="70">
        <v>44929</v>
      </c>
      <c r="L556" s="92" t="s">
        <v>131</v>
      </c>
      <c r="M556" s="92" t="s">
        <v>130</v>
      </c>
      <c r="N556" s="69" t="s">
        <v>600</v>
      </c>
      <c r="O556" s="71">
        <v>1010000</v>
      </c>
      <c r="P556" s="71">
        <v>0</v>
      </c>
    </row>
    <row r="557" spans="1:16" ht="43.2" x14ac:dyDescent="0.3">
      <c r="A557" s="92"/>
      <c r="B557" s="92"/>
      <c r="C557" s="92"/>
      <c r="D557" s="92"/>
      <c r="E557" s="92"/>
      <c r="F557" s="92"/>
      <c r="G557" s="92"/>
      <c r="H557" s="72" t="s">
        <v>1537</v>
      </c>
      <c r="I557" s="97">
        <v>44956</v>
      </c>
      <c r="J557" s="69" t="s">
        <v>586</v>
      </c>
      <c r="K557" s="70">
        <v>44950</v>
      </c>
      <c r="L557" s="69" t="s">
        <v>73</v>
      </c>
      <c r="M557" s="69" t="s">
        <v>72</v>
      </c>
      <c r="N557" s="69" t="s">
        <v>584</v>
      </c>
      <c r="O557" s="71">
        <v>1380000</v>
      </c>
      <c r="P557" s="71">
        <v>0</v>
      </c>
    </row>
    <row r="558" spans="1:16" ht="43.2" x14ac:dyDescent="0.3">
      <c r="A558" s="92"/>
      <c r="B558" s="92"/>
      <c r="C558" s="92"/>
      <c r="D558" s="92"/>
      <c r="E558" s="92"/>
      <c r="F558" s="92"/>
      <c r="G558" s="92"/>
      <c r="H558" s="72" t="s">
        <v>1540</v>
      </c>
      <c r="I558" s="97">
        <v>44956</v>
      </c>
      <c r="J558" s="69" t="s">
        <v>581</v>
      </c>
      <c r="K558" s="70">
        <v>44938</v>
      </c>
      <c r="L558" s="69" t="s">
        <v>70</v>
      </c>
      <c r="M558" s="69" t="s">
        <v>69</v>
      </c>
      <c r="N558" s="69" t="s">
        <v>579</v>
      </c>
      <c r="O558" s="71">
        <v>410000</v>
      </c>
      <c r="P558" s="71">
        <v>0</v>
      </c>
    </row>
    <row r="559" spans="1:16" ht="57.6" x14ac:dyDescent="0.3">
      <c r="A559" s="92"/>
      <c r="B559" s="92"/>
      <c r="C559" s="92"/>
      <c r="D559" s="92"/>
      <c r="E559" s="92"/>
      <c r="F559" s="92"/>
      <c r="G559" s="92"/>
      <c r="H559" s="72" t="s">
        <v>361</v>
      </c>
      <c r="I559" s="97">
        <v>44956</v>
      </c>
      <c r="J559" s="69" t="s">
        <v>206</v>
      </c>
      <c r="K559" s="93">
        <v>44942</v>
      </c>
      <c r="L559" s="91" t="s">
        <v>572</v>
      </c>
      <c r="M559" s="91" t="s">
        <v>67</v>
      </c>
      <c r="N559" s="69" t="s">
        <v>574</v>
      </c>
      <c r="O559" s="71">
        <v>6641700</v>
      </c>
      <c r="P559" s="71">
        <v>0</v>
      </c>
    </row>
    <row r="560" spans="1:16" ht="57.6" x14ac:dyDescent="0.3">
      <c r="A560" s="92"/>
      <c r="B560" s="92"/>
      <c r="C560" s="92"/>
      <c r="D560" s="92"/>
      <c r="E560" s="92"/>
      <c r="F560" s="92"/>
      <c r="G560" s="92"/>
      <c r="H560" s="72" t="s">
        <v>362</v>
      </c>
      <c r="I560" s="97">
        <v>44956</v>
      </c>
      <c r="J560" s="69" t="s">
        <v>195</v>
      </c>
      <c r="K560" s="94">
        <v>44942</v>
      </c>
      <c r="L560" s="92" t="s">
        <v>572</v>
      </c>
      <c r="M560" s="92" t="s">
        <v>67</v>
      </c>
      <c r="N560" s="69" t="s">
        <v>574</v>
      </c>
      <c r="O560" s="71">
        <v>8668600</v>
      </c>
      <c r="P560" s="71">
        <v>0</v>
      </c>
    </row>
    <row r="561" spans="1:16" ht="43.2" x14ac:dyDescent="0.3">
      <c r="A561" s="92"/>
      <c r="B561" s="92"/>
      <c r="C561" s="92"/>
      <c r="D561" s="92"/>
      <c r="E561" s="92"/>
      <c r="F561" s="92"/>
      <c r="G561" s="92"/>
      <c r="H561" s="72" t="s">
        <v>360</v>
      </c>
      <c r="I561" s="97">
        <v>44956</v>
      </c>
      <c r="J561" s="69" t="s">
        <v>250</v>
      </c>
      <c r="K561" s="70">
        <v>44946</v>
      </c>
      <c r="L561" s="91" t="s">
        <v>564</v>
      </c>
      <c r="M561" s="91" t="s">
        <v>64</v>
      </c>
      <c r="N561" s="69" t="s">
        <v>569</v>
      </c>
      <c r="O561" s="71">
        <v>6126000</v>
      </c>
      <c r="P561" s="71">
        <v>0</v>
      </c>
    </row>
    <row r="562" spans="1:16" ht="43.2" x14ac:dyDescent="0.3">
      <c r="A562" s="92"/>
      <c r="B562" s="92"/>
      <c r="C562" s="92"/>
      <c r="D562" s="92"/>
      <c r="E562" s="92"/>
      <c r="F562" s="92"/>
      <c r="G562" s="92"/>
      <c r="H562" s="72" t="s">
        <v>1549</v>
      </c>
      <c r="I562" s="97">
        <v>44956</v>
      </c>
      <c r="J562" s="69" t="s">
        <v>207</v>
      </c>
      <c r="K562" s="70">
        <v>44939</v>
      </c>
      <c r="L562" s="92" t="s">
        <v>564</v>
      </c>
      <c r="M562" s="92" t="s">
        <v>64</v>
      </c>
      <c r="N562" s="69" t="s">
        <v>566</v>
      </c>
      <c r="O562" s="71">
        <v>970000</v>
      </c>
      <c r="P562" s="71">
        <v>0</v>
      </c>
    </row>
    <row r="563" spans="1:16" ht="43.2" x14ac:dyDescent="0.3">
      <c r="A563" s="92"/>
      <c r="B563" s="92"/>
      <c r="C563" s="91" t="s">
        <v>2437</v>
      </c>
      <c r="D563" s="93">
        <v>44972</v>
      </c>
      <c r="E563" s="91" t="s">
        <v>2436</v>
      </c>
      <c r="F563" s="93">
        <v>44973</v>
      </c>
      <c r="G563" s="91" t="s">
        <v>2438</v>
      </c>
      <c r="H563" s="72" t="s">
        <v>1764</v>
      </c>
      <c r="I563" s="95">
        <v>44971</v>
      </c>
      <c r="J563" s="69" t="s">
        <v>1609</v>
      </c>
      <c r="K563" s="93">
        <v>44950</v>
      </c>
      <c r="L563" s="91" t="s">
        <v>572</v>
      </c>
      <c r="M563" s="91" t="s">
        <v>67</v>
      </c>
      <c r="N563" s="69" t="s">
        <v>1607</v>
      </c>
      <c r="O563" s="71">
        <v>5847270</v>
      </c>
      <c r="P563" s="71">
        <v>0</v>
      </c>
    </row>
    <row r="564" spans="1:16" ht="43.2" x14ac:dyDescent="0.3">
      <c r="A564" s="92"/>
      <c r="B564" s="92"/>
      <c r="C564" s="92"/>
      <c r="D564" s="92"/>
      <c r="E564" s="92"/>
      <c r="F564" s="92"/>
      <c r="G564" s="92"/>
      <c r="H564" s="72" t="s">
        <v>1793</v>
      </c>
      <c r="I564" s="97">
        <v>44971</v>
      </c>
      <c r="J564" s="69" t="s">
        <v>1613</v>
      </c>
      <c r="K564" s="94">
        <v>44950</v>
      </c>
      <c r="L564" s="92" t="s">
        <v>572</v>
      </c>
      <c r="M564" s="92" t="s">
        <v>67</v>
      </c>
      <c r="N564" s="69" t="s">
        <v>1611</v>
      </c>
      <c r="O564" s="71">
        <v>5864996</v>
      </c>
      <c r="P564" s="71">
        <v>0</v>
      </c>
    </row>
    <row r="565" spans="1:16" ht="43.2" x14ac:dyDescent="0.3">
      <c r="A565" s="92"/>
      <c r="B565" s="92"/>
      <c r="C565" s="92"/>
      <c r="D565" s="92"/>
      <c r="E565" s="92"/>
      <c r="F565" s="92"/>
      <c r="G565" s="92"/>
      <c r="H565" s="72" t="s">
        <v>1609</v>
      </c>
      <c r="I565" s="97">
        <v>44971</v>
      </c>
      <c r="J565" s="69" t="s">
        <v>1618</v>
      </c>
      <c r="K565" s="70">
        <v>44951</v>
      </c>
      <c r="L565" s="91" t="s">
        <v>218</v>
      </c>
      <c r="M565" s="91" t="s">
        <v>290</v>
      </c>
      <c r="N565" s="69" t="s">
        <v>1615</v>
      </c>
      <c r="O565" s="71">
        <v>300000</v>
      </c>
      <c r="P565" s="71">
        <v>0</v>
      </c>
    </row>
    <row r="566" spans="1:16" ht="43.2" x14ac:dyDescent="0.3">
      <c r="A566" s="92"/>
      <c r="B566" s="92"/>
      <c r="C566" s="92"/>
      <c r="D566" s="92"/>
      <c r="E566" s="92"/>
      <c r="F566" s="92"/>
      <c r="G566" s="92"/>
      <c r="H566" s="72" t="s">
        <v>1613</v>
      </c>
      <c r="I566" s="97">
        <v>44971</v>
      </c>
      <c r="J566" s="69" t="s">
        <v>1622</v>
      </c>
      <c r="K566" s="70">
        <v>44960</v>
      </c>
      <c r="L566" s="92" t="s">
        <v>218</v>
      </c>
      <c r="M566" s="92" t="s">
        <v>290</v>
      </c>
      <c r="N566" s="69" t="s">
        <v>1619</v>
      </c>
      <c r="O566" s="71">
        <v>300000</v>
      </c>
      <c r="P566" s="71">
        <v>0</v>
      </c>
    </row>
    <row r="567" spans="1:16" ht="28.8" x14ac:dyDescent="0.3">
      <c r="A567" s="92"/>
      <c r="B567" s="92"/>
      <c r="C567" s="92"/>
      <c r="D567" s="92"/>
      <c r="E567" s="92"/>
      <c r="F567" s="92"/>
      <c r="G567" s="92"/>
      <c r="H567" s="72" t="s">
        <v>1618</v>
      </c>
      <c r="I567" s="97">
        <v>44971</v>
      </c>
      <c r="J567" s="69" t="s">
        <v>1632</v>
      </c>
      <c r="K567" s="70">
        <v>44957</v>
      </c>
      <c r="L567" s="69" t="s">
        <v>134</v>
      </c>
      <c r="M567" s="91" t="s">
        <v>130</v>
      </c>
      <c r="N567" s="69" t="s">
        <v>1630</v>
      </c>
      <c r="O567" s="71">
        <v>242000</v>
      </c>
      <c r="P567" s="71">
        <v>0</v>
      </c>
    </row>
    <row r="568" spans="1:16" ht="43.2" x14ac:dyDescent="0.3">
      <c r="A568" s="92"/>
      <c r="B568" s="92"/>
      <c r="C568" s="92"/>
      <c r="D568" s="92"/>
      <c r="E568" s="92"/>
      <c r="F568" s="92"/>
      <c r="G568" s="92"/>
      <c r="H568" s="72" t="s">
        <v>1622</v>
      </c>
      <c r="I568" s="97">
        <v>44971</v>
      </c>
      <c r="J568" s="69" t="s">
        <v>1635</v>
      </c>
      <c r="K568" s="93">
        <v>44936</v>
      </c>
      <c r="L568" s="91" t="s">
        <v>131</v>
      </c>
      <c r="M568" s="92" t="s">
        <v>130</v>
      </c>
      <c r="N568" s="69" t="s">
        <v>1633</v>
      </c>
      <c r="O568" s="71">
        <v>2047000</v>
      </c>
      <c r="P568" s="71">
        <v>230518</v>
      </c>
    </row>
    <row r="569" spans="1:16" ht="57.6" x14ac:dyDescent="0.3">
      <c r="A569" s="92"/>
      <c r="B569" s="92"/>
      <c r="C569" s="92"/>
      <c r="D569" s="92"/>
      <c r="E569" s="92"/>
      <c r="F569" s="92"/>
      <c r="G569" s="92"/>
      <c r="H569" s="72" t="s">
        <v>1632</v>
      </c>
      <c r="I569" s="97">
        <v>44971</v>
      </c>
      <c r="J569" s="69" t="s">
        <v>1638</v>
      </c>
      <c r="K569" s="94">
        <v>44936</v>
      </c>
      <c r="L569" s="92" t="s">
        <v>131</v>
      </c>
      <c r="M569" s="92" t="s">
        <v>130</v>
      </c>
      <c r="N569" s="69" t="s">
        <v>1636</v>
      </c>
      <c r="O569" s="71">
        <v>1827500</v>
      </c>
      <c r="P569" s="71">
        <v>0</v>
      </c>
    </row>
    <row r="570" spans="1:16" ht="57.6" x14ac:dyDescent="0.3">
      <c r="A570" s="92"/>
      <c r="B570" s="92"/>
      <c r="C570" s="92"/>
      <c r="D570" s="92"/>
      <c r="E570" s="92"/>
      <c r="F570" s="92"/>
      <c r="G570" s="92"/>
      <c r="H570" s="72" t="s">
        <v>1635</v>
      </c>
      <c r="I570" s="97">
        <v>44971</v>
      </c>
      <c r="J570" s="69" t="s">
        <v>1641</v>
      </c>
      <c r="K570" s="70">
        <v>44963</v>
      </c>
      <c r="L570" s="92" t="s">
        <v>131</v>
      </c>
      <c r="M570" s="92" t="s">
        <v>130</v>
      </c>
      <c r="N570" s="69" t="s">
        <v>1636</v>
      </c>
      <c r="O570" s="71">
        <v>2161500</v>
      </c>
      <c r="P570" s="71">
        <v>243412</v>
      </c>
    </row>
    <row r="571" spans="1:16" ht="57.6" x14ac:dyDescent="0.3">
      <c r="A571" s="92"/>
      <c r="B571" s="92"/>
      <c r="C571" s="92"/>
      <c r="D571" s="92"/>
      <c r="E571" s="92"/>
      <c r="F571" s="92"/>
      <c r="G571" s="92"/>
      <c r="H571" s="72" t="s">
        <v>1638</v>
      </c>
      <c r="I571" s="97">
        <v>44971</v>
      </c>
      <c r="J571" s="69" t="s">
        <v>1644</v>
      </c>
      <c r="K571" s="70">
        <v>44932</v>
      </c>
      <c r="L571" s="92" t="s">
        <v>131</v>
      </c>
      <c r="M571" s="92" t="s">
        <v>130</v>
      </c>
      <c r="N571" s="69" t="s">
        <v>1642</v>
      </c>
      <c r="O571" s="71">
        <v>1870300</v>
      </c>
      <c r="P571" s="71">
        <v>0</v>
      </c>
    </row>
    <row r="572" spans="1:16" ht="43.2" x14ac:dyDescent="0.3">
      <c r="A572" s="92"/>
      <c r="B572" s="92"/>
      <c r="C572" s="92"/>
      <c r="D572" s="92"/>
      <c r="E572" s="92"/>
      <c r="F572" s="92"/>
      <c r="G572" s="92"/>
      <c r="H572" s="72" t="s">
        <v>1641</v>
      </c>
      <c r="I572" s="97">
        <v>44971</v>
      </c>
      <c r="J572" s="69" t="s">
        <v>1647</v>
      </c>
      <c r="K572" s="93">
        <v>44957</v>
      </c>
      <c r="L572" s="92" t="s">
        <v>131</v>
      </c>
      <c r="M572" s="92" t="s">
        <v>130</v>
      </c>
      <c r="N572" s="69" t="s">
        <v>1645</v>
      </c>
      <c r="O572" s="71">
        <v>931000</v>
      </c>
      <c r="P572" s="71">
        <v>0</v>
      </c>
    </row>
    <row r="573" spans="1:16" ht="43.2" x14ac:dyDescent="0.3">
      <c r="A573" s="92"/>
      <c r="B573" s="92"/>
      <c r="C573" s="92"/>
      <c r="D573" s="92"/>
      <c r="E573" s="92"/>
      <c r="F573" s="92"/>
      <c r="G573" s="92"/>
      <c r="H573" s="72" t="s">
        <v>1644</v>
      </c>
      <c r="I573" s="97">
        <v>44971</v>
      </c>
      <c r="J573" s="69" t="s">
        <v>1650</v>
      </c>
      <c r="K573" s="94">
        <v>44957</v>
      </c>
      <c r="L573" s="92" t="s">
        <v>131</v>
      </c>
      <c r="M573" s="92" t="s">
        <v>130</v>
      </c>
      <c r="N573" s="69" t="s">
        <v>1648</v>
      </c>
      <c r="O573" s="71">
        <v>860000</v>
      </c>
      <c r="P573" s="71">
        <v>0</v>
      </c>
    </row>
    <row r="574" spans="1:16" ht="43.2" x14ac:dyDescent="0.3">
      <c r="A574" s="92"/>
      <c r="B574" s="92"/>
      <c r="C574" s="92"/>
      <c r="D574" s="92"/>
      <c r="E574" s="92"/>
      <c r="F574" s="92"/>
      <c r="G574" s="92"/>
      <c r="H574" s="72" t="s">
        <v>1647</v>
      </c>
      <c r="I574" s="97">
        <v>44971</v>
      </c>
      <c r="J574" s="69" t="s">
        <v>1653</v>
      </c>
      <c r="K574" s="70">
        <v>44963</v>
      </c>
      <c r="L574" s="92" t="s">
        <v>131</v>
      </c>
      <c r="M574" s="92" t="s">
        <v>130</v>
      </c>
      <c r="N574" s="69" t="s">
        <v>1651</v>
      </c>
      <c r="O574" s="71">
        <v>768000</v>
      </c>
      <c r="P574" s="71">
        <v>0</v>
      </c>
    </row>
    <row r="575" spans="1:16" ht="43.2" x14ac:dyDescent="0.3">
      <c r="A575" s="92"/>
      <c r="B575" s="92"/>
      <c r="C575" s="92"/>
      <c r="D575" s="92"/>
      <c r="E575" s="92"/>
      <c r="F575" s="92"/>
      <c r="G575" s="92"/>
      <c r="H575" s="72" t="s">
        <v>1650</v>
      </c>
      <c r="I575" s="97">
        <v>44971</v>
      </c>
      <c r="J575" s="69" t="s">
        <v>1657</v>
      </c>
      <c r="K575" s="70">
        <v>44930</v>
      </c>
      <c r="L575" s="91" t="s">
        <v>134</v>
      </c>
      <c r="M575" s="92" t="s">
        <v>130</v>
      </c>
      <c r="N575" s="69" t="s">
        <v>1655</v>
      </c>
      <c r="O575" s="71">
        <v>440000</v>
      </c>
      <c r="P575" s="71">
        <v>0</v>
      </c>
    </row>
    <row r="576" spans="1:16" ht="43.2" x14ac:dyDescent="0.3">
      <c r="A576" s="92"/>
      <c r="B576" s="92"/>
      <c r="C576" s="92"/>
      <c r="D576" s="92"/>
      <c r="E576" s="92"/>
      <c r="F576" s="92"/>
      <c r="G576" s="92"/>
      <c r="H576" s="72" t="s">
        <v>1653</v>
      </c>
      <c r="I576" s="97">
        <v>44971</v>
      </c>
      <c r="J576" s="69" t="s">
        <v>1660</v>
      </c>
      <c r="K576" s="70">
        <v>44936</v>
      </c>
      <c r="L576" s="92" t="s">
        <v>134</v>
      </c>
      <c r="M576" s="92" t="s">
        <v>130</v>
      </c>
      <c r="N576" s="69" t="s">
        <v>1658</v>
      </c>
      <c r="O576" s="71">
        <v>660000</v>
      </c>
      <c r="P576" s="71">
        <v>0</v>
      </c>
    </row>
    <row r="577" spans="1:16" ht="43.2" x14ac:dyDescent="0.3">
      <c r="A577" s="92"/>
      <c r="B577" s="92"/>
      <c r="C577" s="92"/>
      <c r="D577" s="92"/>
      <c r="E577" s="92"/>
      <c r="F577" s="92"/>
      <c r="G577" s="92"/>
      <c r="H577" s="72" t="s">
        <v>1657</v>
      </c>
      <c r="I577" s="97">
        <v>44971</v>
      </c>
      <c r="J577" s="69" t="s">
        <v>1663</v>
      </c>
      <c r="K577" s="70">
        <v>44960</v>
      </c>
      <c r="L577" s="69" t="s">
        <v>204</v>
      </c>
      <c r="M577" s="92" t="s">
        <v>130</v>
      </c>
      <c r="N577" s="69" t="s">
        <v>1661</v>
      </c>
      <c r="O577" s="71">
        <v>360720</v>
      </c>
      <c r="P577" s="71">
        <v>0</v>
      </c>
    </row>
    <row r="578" spans="1:16" ht="43.2" x14ac:dyDescent="0.3">
      <c r="A578" s="92"/>
      <c r="B578" s="92"/>
      <c r="C578" s="92"/>
      <c r="D578" s="92"/>
      <c r="E578" s="92"/>
      <c r="F578" s="92"/>
      <c r="G578" s="92"/>
      <c r="H578" s="72" t="s">
        <v>1660</v>
      </c>
      <c r="I578" s="97">
        <v>44971</v>
      </c>
      <c r="J578" s="69" t="s">
        <v>1667</v>
      </c>
      <c r="K578" s="70">
        <v>44958</v>
      </c>
      <c r="L578" s="69" t="s">
        <v>135</v>
      </c>
      <c r="M578" s="92" t="s">
        <v>130</v>
      </c>
      <c r="N578" s="69" t="s">
        <v>1664</v>
      </c>
      <c r="O578" s="71">
        <v>248901</v>
      </c>
      <c r="P578" s="71">
        <v>0</v>
      </c>
    </row>
    <row r="579" spans="1:16" ht="28.8" x14ac:dyDescent="0.3">
      <c r="A579" s="92"/>
      <c r="B579" s="92"/>
      <c r="C579" s="92"/>
      <c r="D579" s="92"/>
      <c r="E579" s="92"/>
      <c r="F579" s="92"/>
      <c r="G579" s="92"/>
      <c r="H579" s="72" t="s">
        <v>1663</v>
      </c>
      <c r="I579" s="97">
        <v>44971</v>
      </c>
      <c r="J579" s="69" t="s">
        <v>1673</v>
      </c>
      <c r="K579" s="70">
        <v>44964</v>
      </c>
      <c r="L579" s="69" t="s">
        <v>1668</v>
      </c>
      <c r="M579" s="92" t="s">
        <v>130</v>
      </c>
      <c r="N579" s="69" t="s">
        <v>1670</v>
      </c>
      <c r="O579" s="71">
        <v>17850000</v>
      </c>
      <c r="P579" s="71">
        <v>2090541</v>
      </c>
    </row>
    <row r="580" spans="1:16" ht="43.2" x14ac:dyDescent="0.3">
      <c r="A580" s="92"/>
      <c r="B580" s="92"/>
      <c r="C580" s="92"/>
      <c r="D580" s="92"/>
      <c r="E580" s="92"/>
      <c r="F580" s="92"/>
      <c r="G580" s="92"/>
      <c r="H580" s="72" t="s">
        <v>1667</v>
      </c>
      <c r="I580" s="97">
        <v>44971</v>
      </c>
      <c r="J580" s="69" t="s">
        <v>1679</v>
      </c>
      <c r="K580" s="93">
        <v>44965</v>
      </c>
      <c r="L580" s="91" t="s">
        <v>1674</v>
      </c>
      <c r="M580" s="91" t="s">
        <v>1468</v>
      </c>
      <c r="N580" s="69" t="s">
        <v>1676</v>
      </c>
      <c r="O580" s="71">
        <v>4076000</v>
      </c>
      <c r="P580" s="71">
        <v>0</v>
      </c>
    </row>
    <row r="581" spans="1:16" ht="43.2" x14ac:dyDescent="0.3">
      <c r="A581" s="92"/>
      <c r="B581" s="92"/>
      <c r="C581" s="92"/>
      <c r="D581" s="92"/>
      <c r="E581" s="92"/>
      <c r="F581" s="92"/>
      <c r="G581" s="92"/>
      <c r="H581" s="72" t="s">
        <v>1673</v>
      </c>
      <c r="I581" s="97">
        <v>44971</v>
      </c>
      <c r="J581" s="69" t="s">
        <v>1684</v>
      </c>
      <c r="K581" s="94">
        <v>44965</v>
      </c>
      <c r="L581" s="92" t="s">
        <v>1674</v>
      </c>
      <c r="M581" s="92" t="s">
        <v>1468</v>
      </c>
      <c r="N581" s="69" t="s">
        <v>1682</v>
      </c>
      <c r="O581" s="71">
        <v>2279500</v>
      </c>
      <c r="P581" s="71">
        <v>0</v>
      </c>
    </row>
    <row r="582" spans="1:16" ht="43.2" x14ac:dyDescent="0.3">
      <c r="A582" s="92"/>
      <c r="B582" s="92"/>
      <c r="C582" s="92"/>
      <c r="D582" s="92"/>
      <c r="E582" s="92"/>
      <c r="F582" s="92"/>
      <c r="G582" s="92"/>
      <c r="H582" s="72" t="s">
        <v>1679</v>
      </c>
      <c r="I582" s="97">
        <v>44971</v>
      </c>
      <c r="J582" s="69" t="s">
        <v>1730</v>
      </c>
      <c r="K582" s="70">
        <v>44936</v>
      </c>
      <c r="L582" s="69" t="s">
        <v>203</v>
      </c>
      <c r="M582" s="69" t="s">
        <v>144</v>
      </c>
      <c r="N582" s="69" t="s">
        <v>1728</v>
      </c>
      <c r="O582" s="71">
        <v>62900</v>
      </c>
      <c r="P582" s="71">
        <v>0</v>
      </c>
    </row>
    <row r="583" spans="1:16" ht="43.2" x14ac:dyDescent="0.3">
      <c r="A583" s="92"/>
      <c r="B583" s="92"/>
      <c r="C583" s="92"/>
      <c r="D583" s="92"/>
      <c r="E583" s="92"/>
      <c r="F583" s="92"/>
      <c r="G583" s="92"/>
      <c r="H583" s="72" t="s">
        <v>1684</v>
      </c>
      <c r="I583" s="97">
        <v>44971</v>
      </c>
      <c r="J583" s="69" t="s">
        <v>1687</v>
      </c>
      <c r="K583" s="93">
        <v>44965</v>
      </c>
      <c r="L583" s="69" t="s">
        <v>1674</v>
      </c>
      <c r="M583" s="69" t="s">
        <v>1468</v>
      </c>
      <c r="N583" s="69" t="s">
        <v>1685</v>
      </c>
      <c r="O583" s="71">
        <v>3506050</v>
      </c>
      <c r="P583" s="71">
        <v>0</v>
      </c>
    </row>
    <row r="584" spans="1:16" ht="43.2" x14ac:dyDescent="0.3">
      <c r="A584" s="92"/>
      <c r="B584" s="92"/>
      <c r="C584" s="92"/>
      <c r="D584" s="92"/>
      <c r="E584" s="92"/>
      <c r="F584" s="92"/>
      <c r="G584" s="92"/>
      <c r="H584" s="72" t="s">
        <v>1730</v>
      </c>
      <c r="I584" s="97">
        <v>44971</v>
      </c>
      <c r="J584" s="69" t="s">
        <v>1721</v>
      </c>
      <c r="K584" s="94">
        <v>44965</v>
      </c>
      <c r="L584" s="69" t="s">
        <v>140</v>
      </c>
      <c r="M584" s="69" t="s">
        <v>139</v>
      </c>
      <c r="N584" s="69" t="s">
        <v>1719</v>
      </c>
      <c r="O584" s="71">
        <v>1133000</v>
      </c>
      <c r="P584" s="71">
        <v>0</v>
      </c>
    </row>
    <row r="585" spans="1:16" ht="28.8" x14ac:dyDescent="0.3">
      <c r="A585" s="92"/>
      <c r="B585" s="92"/>
      <c r="C585" s="92"/>
      <c r="D585" s="92"/>
      <c r="E585" s="92"/>
      <c r="F585" s="92"/>
      <c r="G585" s="92"/>
      <c r="H585" s="72" t="s">
        <v>1687</v>
      </c>
      <c r="I585" s="97">
        <v>44971</v>
      </c>
      <c r="J585" s="69" t="s">
        <v>1725</v>
      </c>
      <c r="K585" s="70">
        <v>44951</v>
      </c>
      <c r="L585" s="69" t="s">
        <v>258</v>
      </c>
      <c r="M585" s="69" t="s">
        <v>257</v>
      </c>
      <c r="N585" s="69" t="s">
        <v>1723</v>
      </c>
      <c r="O585" s="71">
        <v>4950000</v>
      </c>
      <c r="P585" s="71">
        <v>579730</v>
      </c>
    </row>
    <row r="586" spans="1:16" ht="43.2" x14ac:dyDescent="0.3">
      <c r="A586" s="92"/>
      <c r="B586" s="92"/>
      <c r="C586" s="92"/>
      <c r="D586" s="92"/>
      <c r="E586" s="92"/>
      <c r="F586" s="92"/>
      <c r="G586" s="92"/>
      <c r="H586" s="98" t="s">
        <v>1721</v>
      </c>
      <c r="I586" s="97">
        <v>44971</v>
      </c>
      <c r="J586" s="91" t="s">
        <v>1736</v>
      </c>
      <c r="K586" s="93">
        <v>44963</v>
      </c>
      <c r="L586" s="69" t="s">
        <v>151</v>
      </c>
      <c r="M586" s="91" t="s">
        <v>144</v>
      </c>
      <c r="N586" s="69" t="s">
        <v>1734</v>
      </c>
      <c r="O586" s="71">
        <v>2400000</v>
      </c>
      <c r="P586" s="71">
        <v>0</v>
      </c>
    </row>
    <row r="587" spans="1:16" ht="43.2" x14ac:dyDescent="0.3">
      <c r="A587" s="92"/>
      <c r="B587" s="92"/>
      <c r="C587" s="92"/>
      <c r="D587" s="92"/>
      <c r="E587" s="92"/>
      <c r="F587" s="92"/>
      <c r="G587" s="92"/>
      <c r="H587" s="96"/>
      <c r="I587" s="96"/>
      <c r="J587" s="92"/>
      <c r="K587" s="92"/>
      <c r="L587" s="69" t="s">
        <v>145</v>
      </c>
      <c r="M587" s="92" t="s">
        <v>144</v>
      </c>
      <c r="N587" s="69" t="s">
        <v>1734</v>
      </c>
      <c r="O587" s="71">
        <v>6503000</v>
      </c>
      <c r="P587" s="71">
        <v>0</v>
      </c>
    </row>
    <row r="588" spans="1:16" ht="43.2" x14ac:dyDescent="0.3">
      <c r="A588" s="92"/>
      <c r="B588" s="92"/>
      <c r="C588" s="92"/>
      <c r="D588" s="92"/>
      <c r="E588" s="92"/>
      <c r="F588" s="92"/>
      <c r="G588" s="92"/>
      <c r="H588" s="72" t="s">
        <v>1725</v>
      </c>
      <c r="I588" s="97">
        <v>44971</v>
      </c>
      <c r="J588" s="69" t="s">
        <v>1692</v>
      </c>
      <c r="K588" s="93">
        <v>44935</v>
      </c>
      <c r="L588" s="91" t="s">
        <v>89</v>
      </c>
      <c r="M588" s="91" t="s">
        <v>136</v>
      </c>
      <c r="N588" s="69" t="s">
        <v>1690</v>
      </c>
      <c r="O588" s="71">
        <v>995000</v>
      </c>
      <c r="P588" s="71">
        <v>0</v>
      </c>
    </row>
    <row r="589" spans="1:16" ht="43.2" x14ac:dyDescent="0.3">
      <c r="A589" s="92"/>
      <c r="B589" s="92"/>
      <c r="C589" s="92"/>
      <c r="D589" s="92"/>
      <c r="E589" s="92"/>
      <c r="F589" s="92"/>
      <c r="G589" s="92"/>
      <c r="H589" s="72" t="s">
        <v>1736</v>
      </c>
      <c r="I589" s="97">
        <v>44971</v>
      </c>
      <c r="J589" s="69" t="s">
        <v>1695</v>
      </c>
      <c r="K589" s="94">
        <v>44935</v>
      </c>
      <c r="L589" s="92" t="s">
        <v>89</v>
      </c>
      <c r="M589" s="92" t="s">
        <v>136</v>
      </c>
      <c r="N589" s="69" t="s">
        <v>1693</v>
      </c>
      <c r="O589" s="71">
        <v>997000</v>
      </c>
      <c r="P589" s="71">
        <v>0</v>
      </c>
    </row>
    <row r="590" spans="1:16" ht="43.2" x14ac:dyDescent="0.3">
      <c r="A590" s="92"/>
      <c r="B590" s="92"/>
      <c r="C590" s="92"/>
      <c r="D590" s="92"/>
      <c r="E590" s="92"/>
      <c r="F590" s="92"/>
      <c r="G590" s="92"/>
      <c r="H590" s="72" t="s">
        <v>1692</v>
      </c>
      <c r="I590" s="97">
        <v>44971</v>
      </c>
      <c r="J590" s="69" t="s">
        <v>1698</v>
      </c>
      <c r="K590" s="94">
        <v>44935</v>
      </c>
      <c r="L590" s="92" t="s">
        <v>89</v>
      </c>
      <c r="M590" s="92" t="s">
        <v>136</v>
      </c>
      <c r="N590" s="69" t="s">
        <v>1696</v>
      </c>
      <c r="O590" s="71">
        <v>996000</v>
      </c>
      <c r="P590" s="71">
        <v>0</v>
      </c>
    </row>
    <row r="591" spans="1:16" ht="43.2" x14ac:dyDescent="0.3">
      <c r="A591" s="92"/>
      <c r="B591" s="92"/>
      <c r="C591" s="92"/>
      <c r="D591" s="92"/>
      <c r="E591" s="92"/>
      <c r="F591" s="92"/>
      <c r="G591" s="92"/>
      <c r="H591" s="72" t="s">
        <v>1695</v>
      </c>
      <c r="I591" s="97">
        <v>44971</v>
      </c>
      <c r="J591" s="69" t="s">
        <v>1701</v>
      </c>
      <c r="K591" s="94">
        <v>44935</v>
      </c>
      <c r="L591" s="92" t="s">
        <v>89</v>
      </c>
      <c r="M591" s="92" t="s">
        <v>136</v>
      </c>
      <c r="N591" s="69" t="s">
        <v>1699</v>
      </c>
      <c r="O591" s="71">
        <v>995000</v>
      </c>
      <c r="P591" s="71">
        <v>0</v>
      </c>
    </row>
    <row r="592" spans="1:16" ht="43.2" x14ac:dyDescent="0.3">
      <c r="A592" s="92"/>
      <c r="B592" s="92"/>
      <c r="C592" s="92"/>
      <c r="D592" s="92"/>
      <c r="E592" s="92"/>
      <c r="F592" s="92"/>
      <c r="G592" s="92"/>
      <c r="H592" s="72" t="s">
        <v>1698</v>
      </c>
      <c r="I592" s="97">
        <v>44971</v>
      </c>
      <c r="J592" s="69" t="s">
        <v>1705</v>
      </c>
      <c r="K592" s="94">
        <v>44935</v>
      </c>
      <c r="L592" s="91" t="s">
        <v>90</v>
      </c>
      <c r="M592" s="92" t="s">
        <v>136</v>
      </c>
      <c r="N592" s="69" t="s">
        <v>1703</v>
      </c>
      <c r="O592" s="71">
        <v>1490000</v>
      </c>
      <c r="P592" s="71">
        <v>0</v>
      </c>
    </row>
    <row r="593" spans="1:16" ht="57.6" x14ac:dyDescent="0.3">
      <c r="A593" s="92"/>
      <c r="B593" s="92"/>
      <c r="C593" s="92"/>
      <c r="D593" s="92"/>
      <c r="E593" s="92"/>
      <c r="F593" s="92"/>
      <c r="G593" s="92"/>
      <c r="H593" s="72" t="s">
        <v>1701</v>
      </c>
      <c r="I593" s="97">
        <v>44971</v>
      </c>
      <c r="J593" s="69" t="s">
        <v>1708</v>
      </c>
      <c r="K593" s="94">
        <v>44935</v>
      </c>
      <c r="L593" s="92" t="s">
        <v>90</v>
      </c>
      <c r="M593" s="92" t="s">
        <v>136</v>
      </c>
      <c r="N593" s="69" t="s">
        <v>1706</v>
      </c>
      <c r="O593" s="71">
        <v>1490000</v>
      </c>
      <c r="P593" s="71">
        <v>0</v>
      </c>
    </row>
    <row r="594" spans="1:16" ht="57.6" x14ac:dyDescent="0.3">
      <c r="A594" s="92"/>
      <c r="B594" s="92"/>
      <c r="C594" s="92"/>
      <c r="D594" s="92"/>
      <c r="E594" s="92"/>
      <c r="F594" s="92"/>
      <c r="G594" s="92"/>
      <c r="H594" s="72" t="s">
        <v>1705</v>
      </c>
      <c r="I594" s="97">
        <v>44971</v>
      </c>
      <c r="J594" s="69" t="s">
        <v>1711</v>
      </c>
      <c r="K594" s="94">
        <v>44935</v>
      </c>
      <c r="L594" s="92" t="s">
        <v>90</v>
      </c>
      <c r="M594" s="92" t="s">
        <v>136</v>
      </c>
      <c r="N594" s="69" t="s">
        <v>1709</v>
      </c>
      <c r="O594" s="71">
        <v>1485000</v>
      </c>
      <c r="P594" s="71">
        <v>0</v>
      </c>
    </row>
    <row r="595" spans="1:16" ht="43.2" x14ac:dyDescent="0.3">
      <c r="A595" s="92"/>
      <c r="B595" s="92"/>
      <c r="C595" s="92"/>
      <c r="D595" s="92"/>
      <c r="E595" s="92"/>
      <c r="F595" s="92"/>
      <c r="G595" s="92"/>
      <c r="H595" s="98" t="s">
        <v>1708</v>
      </c>
      <c r="I595" s="97">
        <v>44971</v>
      </c>
      <c r="J595" s="91" t="s">
        <v>1716</v>
      </c>
      <c r="K595" s="93">
        <v>44963</v>
      </c>
      <c r="L595" s="69" t="s">
        <v>1712</v>
      </c>
      <c r="M595" s="92" t="s">
        <v>136</v>
      </c>
      <c r="N595" s="69" t="s">
        <v>1714</v>
      </c>
      <c r="O595" s="71">
        <v>800000</v>
      </c>
      <c r="P595" s="71">
        <v>0</v>
      </c>
    </row>
    <row r="596" spans="1:16" ht="43.2" x14ac:dyDescent="0.3">
      <c r="A596" s="92"/>
      <c r="B596" s="92"/>
      <c r="C596" s="92"/>
      <c r="D596" s="92"/>
      <c r="E596" s="92"/>
      <c r="F596" s="92"/>
      <c r="G596" s="92"/>
      <c r="H596" s="96"/>
      <c r="I596" s="96"/>
      <c r="J596" s="92"/>
      <c r="K596" s="92"/>
      <c r="L596" s="69" t="s">
        <v>1717</v>
      </c>
      <c r="M596" s="92" t="s">
        <v>136</v>
      </c>
      <c r="N596" s="69" t="s">
        <v>1714</v>
      </c>
      <c r="O596" s="71">
        <v>880000</v>
      </c>
      <c r="P596" s="71">
        <v>0</v>
      </c>
    </row>
    <row r="597" spans="1:16" ht="43.2" x14ac:dyDescent="0.3">
      <c r="A597" s="92"/>
      <c r="B597" s="92"/>
      <c r="C597" s="92"/>
      <c r="D597" s="92"/>
      <c r="E597" s="92"/>
      <c r="F597" s="92"/>
      <c r="G597" s="92"/>
      <c r="H597" s="72" t="s">
        <v>1711</v>
      </c>
      <c r="I597" s="97">
        <v>44971</v>
      </c>
      <c r="J597" s="69" t="s">
        <v>1795</v>
      </c>
      <c r="K597" s="70">
        <v>44935</v>
      </c>
      <c r="L597" s="91" t="s">
        <v>90</v>
      </c>
      <c r="M597" s="92" t="s">
        <v>136</v>
      </c>
      <c r="N597" s="69" t="s">
        <v>1830</v>
      </c>
      <c r="O597" s="71">
        <v>1490000</v>
      </c>
      <c r="P597" s="71">
        <v>0</v>
      </c>
    </row>
    <row r="598" spans="1:16" ht="43.2" x14ac:dyDescent="0.3">
      <c r="A598" s="92"/>
      <c r="B598" s="92"/>
      <c r="C598" s="91" t="s">
        <v>2271</v>
      </c>
      <c r="D598" s="93">
        <v>44980</v>
      </c>
      <c r="E598" s="91" t="s">
        <v>2434</v>
      </c>
      <c r="F598" s="93">
        <v>44981</v>
      </c>
      <c r="G598" s="91" t="s">
        <v>215</v>
      </c>
      <c r="H598" s="72" t="s">
        <v>2269</v>
      </c>
      <c r="I598" s="95">
        <v>44979</v>
      </c>
      <c r="J598" s="69" t="s">
        <v>1982</v>
      </c>
      <c r="K598" s="70">
        <v>44953</v>
      </c>
      <c r="L598" s="92" t="s">
        <v>90</v>
      </c>
      <c r="M598" s="91" t="s">
        <v>239</v>
      </c>
      <c r="N598" s="69" t="s">
        <v>1980</v>
      </c>
      <c r="O598" s="71">
        <v>1500000</v>
      </c>
      <c r="P598" s="71">
        <v>0</v>
      </c>
    </row>
    <row r="599" spans="1:16" ht="43.2" x14ac:dyDescent="0.3">
      <c r="A599" s="92"/>
      <c r="B599" s="92"/>
      <c r="C599" s="92"/>
      <c r="D599" s="92"/>
      <c r="E599" s="92"/>
      <c r="F599" s="92"/>
      <c r="G599" s="92"/>
      <c r="H599" s="72" t="s">
        <v>1987</v>
      </c>
      <c r="I599" s="97">
        <v>44979</v>
      </c>
      <c r="J599" s="69" t="s">
        <v>1991</v>
      </c>
      <c r="K599" s="93">
        <v>44960</v>
      </c>
      <c r="L599" s="69" t="s">
        <v>267</v>
      </c>
      <c r="M599" s="92" t="s">
        <v>239</v>
      </c>
      <c r="N599" s="69" t="s">
        <v>1989</v>
      </c>
      <c r="O599" s="71">
        <v>1495000</v>
      </c>
      <c r="P599" s="71">
        <v>29900</v>
      </c>
    </row>
    <row r="600" spans="1:16" ht="43.2" x14ac:dyDescent="0.3">
      <c r="A600" s="92"/>
      <c r="B600" s="92"/>
      <c r="C600" s="92"/>
      <c r="D600" s="92"/>
      <c r="E600" s="92"/>
      <c r="F600" s="92"/>
      <c r="G600" s="92"/>
      <c r="H600" s="72" t="s">
        <v>1991</v>
      </c>
      <c r="I600" s="97">
        <v>44979</v>
      </c>
      <c r="J600" s="69" t="s">
        <v>1996</v>
      </c>
      <c r="K600" s="94">
        <v>44960</v>
      </c>
      <c r="L600" s="69" t="s">
        <v>1992</v>
      </c>
      <c r="M600" s="92" t="s">
        <v>239</v>
      </c>
      <c r="N600" s="69" t="s">
        <v>1994</v>
      </c>
      <c r="O600" s="71">
        <v>999850</v>
      </c>
      <c r="P600" s="71">
        <v>19997</v>
      </c>
    </row>
    <row r="601" spans="1:16" ht="43.2" x14ac:dyDescent="0.3">
      <c r="A601" s="92"/>
      <c r="B601" s="92"/>
      <c r="C601" s="92"/>
      <c r="D601" s="92"/>
      <c r="E601" s="92"/>
      <c r="F601" s="92"/>
      <c r="G601" s="92"/>
      <c r="H601" s="72" t="s">
        <v>1996</v>
      </c>
      <c r="I601" s="97">
        <v>44979</v>
      </c>
      <c r="J601" s="69" t="s">
        <v>2000</v>
      </c>
      <c r="K601" s="70">
        <v>44961</v>
      </c>
      <c r="L601" s="91" t="s">
        <v>564</v>
      </c>
      <c r="M601" s="91" t="s">
        <v>64</v>
      </c>
      <c r="N601" s="69" t="s">
        <v>1997</v>
      </c>
      <c r="O601" s="71">
        <v>6939585</v>
      </c>
      <c r="P601" s="71">
        <v>0</v>
      </c>
    </row>
    <row r="602" spans="1:16" ht="43.2" x14ac:dyDescent="0.3">
      <c r="A602" s="92"/>
      <c r="B602" s="92"/>
      <c r="C602" s="92"/>
      <c r="D602" s="92"/>
      <c r="E602" s="92"/>
      <c r="F602" s="92"/>
      <c r="G602" s="92"/>
      <c r="H602" s="72" t="s">
        <v>2000</v>
      </c>
      <c r="I602" s="97">
        <v>44979</v>
      </c>
      <c r="J602" s="69" t="s">
        <v>2004</v>
      </c>
      <c r="K602" s="70">
        <v>44968</v>
      </c>
      <c r="L602" s="92" t="s">
        <v>564</v>
      </c>
      <c r="M602" s="92" t="s">
        <v>64</v>
      </c>
      <c r="N602" s="69" t="s">
        <v>2001</v>
      </c>
      <c r="O602" s="71">
        <v>2553500</v>
      </c>
      <c r="P602" s="71">
        <v>0</v>
      </c>
    </row>
    <row r="603" spans="1:16" ht="43.2" x14ac:dyDescent="0.3">
      <c r="A603" s="92"/>
      <c r="B603" s="92"/>
      <c r="C603" s="92"/>
      <c r="D603" s="92"/>
      <c r="E603" s="92"/>
      <c r="F603" s="92"/>
      <c r="G603" s="92"/>
      <c r="H603" s="72" t="s">
        <v>2004</v>
      </c>
      <c r="I603" s="97">
        <v>44979</v>
      </c>
      <c r="J603" s="69" t="s">
        <v>2008</v>
      </c>
      <c r="K603" s="93">
        <v>44960</v>
      </c>
      <c r="L603" s="69" t="s">
        <v>90</v>
      </c>
      <c r="M603" s="91" t="s">
        <v>109</v>
      </c>
      <c r="N603" s="69" t="s">
        <v>2006</v>
      </c>
      <c r="O603" s="71">
        <v>1455000</v>
      </c>
      <c r="P603" s="71">
        <v>0</v>
      </c>
    </row>
    <row r="604" spans="1:16" ht="43.2" x14ac:dyDescent="0.3">
      <c r="A604" s="92"/>
      <c r="B604" s="92"/>
      <c r="C604" s="92"/>
      <c r="D604" s="92"/>
      <c r="E604" s="92"/>
      <c r="F604" s="92"/>
      <c r="G604" s="92"/>
      <c r="H604" s="72" t="s">
        <v>2008</v>
      </c>
      <c r="I604" s="97">
        <v>44979</v>
      </c>
      <c r="J604" s="69" t="s">
        <v>2012</v>
      </c>
      <c r="K604" s="94">
        <v>44960</v>
      </c>
      <c r="L604" s="69" t="s">
        <v>89</v>
      </c>
      <c r="M604" s="92" t="s">
        <v>109</v>
      </c>
      <c r="N604" s="69" t="s">
        <v>2010</v>
      </c>
      <c r="O604" s="71">
        <v>1000000</v>
      </c>
      <c r="P604" s="71">
        <v>0</v>
      </c>
    </row>
    <row r="605" spans="1:16" ht="43.2" x14ac:dyDescent="0.3">
      <c r="A605" s="92"/>
      <c r="B605" s="92"/>
      <c r="C605" s="92"/>
      <c r="D605" s="92"/>
      <c r="E605" s="92"/>
      <c r="F605" s="92"/>
      <c r="G605" s="92"/>
      <c r="H605" s="72" t="s">
        <v>2012</v>
      </c>
      <c r="I605" s="97">
        <v>44979</v>
      </c>
      <c r="J605" s="69" t="s">
        <v>2018</v>
      </c>
      <c r="K605" s="70">
        <v>44969</v>
      </c>
      <c r="L605" s="91" t="s">
        <v>2013</v>
      </c>
      <c r="M605" s="91" t="s">
        <v>67</v>
      </c>
      <c r="N605" s="69" t="s">
        <v>2015</v>
      </c>
      <c r="O605" s="71">
        <v>4808790</v>
      </c>
      <c r="P605" s="71">
        <v>0</v>
      </c>
    </row>
    <row r="606" spans="1:16" ht="43.2" x14ac:dyDescent="0.3">
      <c r="A606" s="92"/>
      <c r="B606" s="92"/>
      <c r="C606" s="92"/>
      <c r="D606" s="92"/>
      <c r="E606" s="92"/>
      <c r="F606" s="92"/>
      <c r="G606" s="92"/>
      <c r="H606" s="72" t="s">
        <v>2018</v>
      </c>
      <c r="I606" s="97">
        <v>44979</v>
      </c>
      <c r="J606" s="69" t="s">
        <v>2021</v>
      </c>
      <c r="K606" s="93">
        <v>44968</v>
      </c>
      <c r="L606" s="92" t="s">
        <v>2013</v>
      </c>
      <c r="M606" s="92" t="s">
        <v>67</v>
      </c>
      <c r="N606" s="69" t="s">
        <v>2019</v>
      </c>
      <c r="O606" s="71">
        <v>1914000</v>
      </c>
      <c r="P606" s="71">
        <v>0</v>
      </c>
    </row>
    <row r="607" spans="1:16" ht="43.2" x14ac:dyDescent="0.3">
      <c r="A607" s="92"/>
      <c r="B607" s="92"/>
      <c r="C607" s="92"/>
      <c r="D607" s="92"/>
      <c r="E607" s="92"/>
      <c r="F607" s="92"/>
      <c r="G607" s="92"/>
      <c r="H607" s="72" t="s">
        <v>2021</v>
      </c>
      <c r="I607" s="97">
        <v>44979</v>
      </c>
      <c r="J607" s="69" t="s">
        <v>2023</v>
      </c>
      <c r="K607" s="94">
        <v>44968</v>
      </c>
      <c r="L607" s="92" t="s">
        <v>2013</v>
      </c>
      <c r="M607" s="92" t="s">
        <v>67</v>
      </c>
      <c r="N607" s="69" t="s">
        <v>2019</v>
      </c>
      <c r="O607" s="71">
        <v>1395000</v>
      </c>
      <c r="P607" s="71">
        <v>0</v>
      </c>
    </row>
    <row r="608" spans="1:16" ht="57.6" x14ac:dyDescent="0.3">
      <c r="A608" s="92"/>
      <c r="B608" s="92"/>
      <c r="C608" s="92"/>
      <c r="D608" s="92"/>
      <c r="E608" s="92"/>
      <c r="F608" s="92"/>
      <c r="G608" s="92"/>
      <c r="H608" s="72" t="s">
        <v>2023</v>
      </c>
      <c r="I608" s="97">
        <v>44979</v>
      </c>
      <c r="J608" s="69" t="s">
        <v>2027</v>
      </c>
      <c r="K608" s="93">
        <v>44972</v>
      </c>
      <c r="L608" s="92" t="s">
        <v>2013</v>
      </c>
      <c r="M608" s="92" t="s">
        <v>67</v>
      </c>
      <c r="N608" s="69" t="s">
        <v>2025</v>
      </c>
      <c r="O608" s="71">
        <v>618500</v>
      </c>
      <c r="P608" s="71">
        <v>0</v>
      </c>
    </row>
    <row r="609" spans="1:16" ht="43.2" x14ac:dyDescent="0.3">
      <c r="A609" s="92"/>
      <c r="B609" s="92"/>
      <c r="C609" s="92"/>
      <c r="D609" s="92"/>
      <c r="E609" s="92"/>
      <c r="F609" s="92"/>
      <c r="G609" s="92"/>
      <c r="H609" s="72" t="s">
        <v>2027</v>
      </c>
      <c r="I609" s="97">
        <v>44979</v>
      </c>
      <c r="J609" s="69" t="s">
        <v>2030</v>
      </c>
      <c r="K609" s="94">
        <v>44972</v>
      </c>
      <c r="L609" s="92" t="s">
        <v>2013</v>
      </c>
      <c r="M609" s="92" t="s">
        <v>67</v>
      </c>
      <c r="N609" s="69" t="s">
        <v>2028</v>
      </c>
      <c r="O609" s="71">
        <v>210000</v>
      </c>
      <c r="P609" s="71">
        <v>0</v>
      </c>
    </row>
    <row r="610" spans="1:16" ht="43.2" x14ac:dyDescent="0.3">
      <c r="A610" s="92"/>
      <c r="B610" s="92"/>
      <c r="C610" s="92"/>
      <c r="D610" s="92"/>
      <c r="E610" s="92"/>
      <c r="F610" s="92"/>
      <c r="G610" s="92"/>
      <c r="H610" s="72" t="s">
        <v>2030</v>
      </c>
      <c r="I610" s="97">
        <v>44979</v>
      </c>
      <c r="J610" s="69" t="s">
        <v>2033</v>
      </c>
      <c r="K610" s="93">
        <v>44974</v>
      </c>
      <c r="L610" s="92" t="s">
        <v>2013</v>
      </c>
      <c r="M610" s="92" t="s">
        <v>67</v>
      </c>
      <c r="N610" s="69" t="s">
        <v>2031</v>
      </c>
      <c r="O610" s="71">
        <v>4034100</v>
      </c>
      <c r="P610" s="71">
        <v>0</v>
      </c>
    </row>
    <row r="611" spans="1:16" ht="43.2" x14ac:dyDescent="0.3">
      <c r="A611" s="92"/>
      <c r="B611" s="92"/>
      <c r="C611" s="92"/>
      <c r="D611" s="92"/>
      <c r="E611" s="92"/>
      <c r="F611" s="92"/>
      <c r="G611" s="92"/>
      <c r="H611" s="72" t="s">
        <v>2033</v>
      </c>
      <c r="I611" s="97">
        <v>44979</v>
      </c>
      <c r="J611" s="69" t="s">
        <v>2036</v>
      </c>
      <c r="K611" s="94">
        <v>44974</v>
      </c>
      <c r="L611" s="92" t="s">
        <v>2013</v>
      </c>
      <c r="M611" s="92" t="s">
        <v>67</v>
      </c>
      <c r="N611" s="69" t="s">
        <v>2034</v>
      </c>
      <c r="O611" s="71">
        <v>4294100</v>
      </c>
      <c r="P611" s="71">
        <v>0</v>
      </c>
    </row>
    <row r="612" spans="1:16" ht="43.2" x14ac:dyDescent="0.3">
      <c r="A612" s="92"/>
      <c r="B612" s="92"/>
      <c r="C612" s="92"/>
      <c r="D612" s="92"/>
      <c r="E612" s="92"/>
      <c r="F612" s="92"/>
      <c r="G612" s="92"/>
      <c r="H612" s="72" t="s">
        <v>2036</v>
      </c>
      <c r="I612" s="97">
        <v>44979</v>
      </c>
      <c r="J612" s="69" t="s">
        <v>2040</v>
      </c>
      <c r="K612" s="93">
        <v>44953</v>
      </c>
      <c r="L612" s="69" t="s">
        <v>267</v>
      </c>
      <c r="M612" s="91" t="s">
        <v>112</v>
      </c>
      <c r="N612" s="69" t="s">
        <v>2038</v>
      </c>
      <c r="O612" s="71">
        <v>1500000</v>
      </c>
      <c r="P612" s="71">
        <v>30000</v>
      </c>
    </row>
    <row r="613" spans="1:16" ht="43.2" x14ac:dyDescent="0.3">
      <c r="A613" s="92"/>
      <c r="B613" s="92"/>
      <c r="C613" s="92"/>
      <c r="D613" s="92"/>
      <c r="E613" s="92"/>
      <c r="F613" s="92"/>
      <c r="G613" s="92"/>
      <c r="H613" s="72" t="s">
        <v>2040</v>
      </c>
      <c r="I613" s="97">
        <v>44979</v>
      </c>
      <c r="J613" s="69" t="s">
        <v>2044</v>
      </c>
      <c r="K613" s="94">
        <v>44953</v>
      </c>
      <c r="L613" s="69" t="s">
        <v>90</v>
      </c>
      <c r="M613" s="92" t="s">
        <v>112</v>
      </c>
      <c r="N613" s="69" t="s">
        <v>2042</v>
      </c>
      <c r="O613" s="71">
        <v>1490000</v>
      </c>
      <c r="P613" s="71">
        <v>0</v>
      </c>
    </row>
    <row r="614" spans="1:16" ht="43.2" x14ac:dyDescent="0.3">
      <c r="A614" s="92"/>
      <c r="B614" s="92"/>
      <c r="C614" s="92"/>
      <c r="D614" s="92"/>
      <c r="E614" s="92"/>
      <c r="F614" s="92"/>
      <c r="G614" s="92"/>
      <c r="H614" s="72" t="s">
        <v>2044</v>
      </c>
      <c r="I614" s="97">
        <v>44979</v>
      </c>
      <c r="J614" s="69" t="s">
        <v>2048</v>
      </c>
      <c r="K614" s="94">
        <v>44953</v>
      </c>
      <c r="L614" s="69" t="s">
        <v>89</v>
      </c>
      <c r="M614" s="92" t="s">
        <v>112</v>
      </c>
      <c r="N614" s="69" t="s">
        <v>2046</v>
      </c>
      <c r="O614" s="71">
        <v>997500</v>
      </c>
      <c r="P614" s="71">
        <v>0</v>
      </c>
    </row>
    <row r="615" spans="1:16" ht="43.2" x14ac:dyDescent="0.3">
      <c r="A615" s="92"/>
      <c r="B615" s="92"/>
      <c r="C615" s="92"/>
      <c r="D615" s="92"/>
      <c r="E615" s="92"/>
      <c r="F615" s="92"/>
      <c r="G615" s="92"/>
      <c r="H615" s="72" t="s">
        <v>2048</v>
      </c>
      <c r="I615" s="97">
        <v>44979</v>
      </c>
      <c r="J615" s="69" t="s">
        <v>2053</v>
      </c>
      <c r="K615" s="70">
        <v>44960</v>
      </c>
      <c r="L615" s="69" t="s">
        <v>2049</v>
      </c>
      <c r="M615" s="92" t="s">
        <v>112</v>
      </c>
      <c r="N615" s="69" t="s">
        <v>2051</v>
      </c>
      <c r="O615" s="71">
        <v>999300</v>
      </c>
      <c r="P615" s="71">
        <v>19986</v>
      </c>
    </row>
    <row r="616" spans="1:16" ht="57.6" x14ac:dyDescent="0.3">
      <c r="A616" s="92"/>
      <c r="B616" s="92"/>
      <c r="C616" s="92"/>
      <c r="D616" s="92"/>
      <c r="E616" s="92"/>
      <c r="F616" s="92"/>
      <c r="G616" s="92"/>
      <c r="H616" s="72" t="s">
        <v>2053</v>
      </c>
      <c r="I616" s="97">
        <v>44979</v>
      </c>
      <c r="J616" s="69" t="s">
        <v>2056</v>
      </c>
      <c r="K616" s="70">
        <v>44961</v>
      </c>
      <c r="L616" s="91" t="s">
        <v>70</v>
      </c>
      <c r="M616" s="91" t="s">
        <v>69</v>
      </c>
      <c r="N616" s="69" t="s">
        <v>2054</v>
      </c>
      <c r="O616" s="71">
        <v>5761170</v>
      </c>
      <c r="P616" s="71">
        <v>0</v>
      </c>
    </row>
    <row r="617" spans="1:16" ht="43.2" x14ac:dyDescent="0.3">
      <c r="A617" s="92"/>
      <c r="B617" s="92"/>
      <c r="C617" s="92"/>
      <c r="D617" s="92"/>
      <c r="E617" s="92"/>
      <c r="F617" s="92"/>
      <c r="G617" s="92"/>
      <c r="H617" s="72" t="s">
        <v>2056</v>
      </c>
      <c r="I617" s="97">
        <v>44979</v>
      </c>
      <c r="J617" s="69" t="s">
        <v>2059</v>
      </c>
      <c r="K617" s="70">
        <v>44974</v>
      </c>
      <c r="L617" s="92" t="s">
        <v>70</v>
      </c>
      <c r="M617" s="92" t="s">
        <v>69</v>
      </c>
      <c r="N617" s="69" t="s">
        <v>2057</v>
      </c>
      <c r="O617" s="71">
        <v>128000</v>
      </c>
      <c r="P617" s="71">
        <v>0</v>
      </c>
    </row>
    <row r="618" spans="1:16" ht="43.2" x14ac:dyDescent="0.3">
      <c r="A618" s="92"/>
      <c r="B618" s="92"/>
      <c r="C618" s="92"/>
      <c r="D618" s="92"/>
      <c r="E618" s="92"/>
      <c r="F618" s="92"/>
      <c r="G618" s="92"/>
      <c r="H618" s="72" t="s">
        <v>2059</v>
      </c>
      <c r="I618" s="97">
        <v>44979</v>
      </c>
      <c r="J618" s="69" t="s">
        <v>2063</v>
      </c>
      <c r="K618" s="93">
        <v>44953</v>
      </c>
      <c r="L618" s="69" t="s">
        <v>1964</v>
      </c>
      <c r="M618" s="91" t="s">
        <v>237</v>
      </c>
      <c r="N618" s="69" t="s">
        <v>2061</v>
      </c>
      <c r="O618" s="71">
        <v>1495000</v>
      </c>
      <c r="P618" s="71">
        <v>29900</v>
      </c>
    </row>
    <row r="619" spans="1:16" ht="43.2" x14ac:dyDescent="0.3">
      <c r="A619" s="92"/>
      <c r="B619" s="92"/>
      <c r="C619" s="92"/>
      <c r="D619" s="92"/>
      <c r="E619" s="92"/>
      <c r="F619" s="92"/>
      <c r="G619" s="92"/>
      <c r="H619" s="72" t="s">
        <v>2063</v>
      </c>
      <c r="I619" s="97">
        <v>44979</v>
      </c>
      <c r="J619" s="69" t="s">
        <v>2068</v>
      </c>
      <c r="K619" s="94">
        <v>44953</v>
      </c>
      <c r="L619" s="69" t="s">
        <v>90</v>
      </c>
      <c r="M619" s="92" t="s">
        <v>237</v>
      </c>
      <c r="N619" s="69" t="s">
        <v>2066</v>
      </c>
      <c r="O619" s="71">
        <v>1490000</v>
      </c>
      <c r="P619" s="71">
        <v>0</v>
      </c>
    </row>
    <row r="620" spans="1:16" ht="43.2" x14ac:dyDescent="0.3">
      <c r="A620" s="92"/>
      <c r="B620" s="92"/>
      <c r="C620" s="92"/>
      <c r="D620" s="92"/>
      <c r="E620" s="92"/>
      <c r="F620" s="92"/>
      <c r="G620" s="92"/>
      <c r="H620" s="72" t="s">
        <v>2068</v>
      </c>
      <c r="I620" s="97">
        <v>44979</v>
      </c>
      <c r="J620" s="69" t="s">
        <v>2072</v>
      </c>
      <c r="K620" s="94">
        <v>44953</v>
      </c>
      <c r="L620" s="69" t="s">
        <v>89</v>
      </c>
      <c r="M620" s="92" t="s">
        <v>237</v>
      </c>
      <c r="N620" s="69" t="s">
        <v>2070</v>
      </c>
      <c r="O620" s="71">
        <v>1000000</v>
      </c>
      <c r="P620" s="71">
        <v>0</v>
      </c>
    </row>
    <row r="621" spans="1:16" ht="43.2" x14ac:dyDescent="0.3">
      <c r="A621" s="92"/>
      <c r="B621" s="92"/>
      <c r="C621" s="92"/>
      <c r="D621" s="92"/>
      <c r="E621" s="92"/>
      <c r="F621" s="92"/>
      <c r="G621" s="92"/>
      <c r="H621" s="72" t="s">
        <v>2072</v>
      </c>
      <c r="I621" s="97">
        <v>44979</v>
      </c>
      <c r="J621" s="69" t="s">
        <v>2077</v>
      </c>
      <c r="K621" s="93">
        <v>44960</v>
      </c>
      <c r="L621" s="69" t="s">
        <v>2049</v>
      </c>
      <c r="M621" s="92" t="s">
        <v>237</v>
      </c>
      <c r="N621" s="69" t="s">
        <v>2075</v>
      </c>
      <c r="O621" s="71">
        <v>1000000</v>
      </c>
      <c r="P621" s="71">
        <v>20000</v>
      </c>
    </row>
    <row r="622" spans="1:16" ht="43.2" x14ac:dyDescent="0.3">
      <c r="A622" s="92"/>
      <c r="B622" s="92"/>
      <c r="C622" s="92"/>
      <c r="D622" s="92"/>
      <c r="E622" s="92"/>
      <c r="F622" s="92"/>
      <c r="G622" s="92"/>
      <c r="H622" s="72" t="s">
        <v>2077</v>
      </c>
      <c r="I622" s="97">
        <v>44979</v>
      </c>
      <c r="J622" s="69" t="s">
        <v>2081</v>
      </c>
      <c r="K622" s="94">
        <v>44960</v>
      </c>
      <c r="L622" s="69" t="s">
        <v>1964</v>
      </c>
      <c r="M622" s="91" t="s">
        <v>238</v>
      </c>
      <c r="N622" s="69" t="s">
        <v>2079</v>
      </c>
      <c r="O622" s="71">
        <v>1498000</v>
      </c>
      <c r="P622" s="71">
        <v>29960</v>
      </c>
    </row>
    <row r="623" spans="1:16" ht="43.2" x14ac:dyDescent="0.3">
      <c r="A623" s="92"/>
      <c r="B623" s="92"/>
      <c r="C623" s="92"/>
      <c r="D623" s="92"/>
      <c r="E623" s="92"/>
      <c r="F623" s="92"/>
      <c r="G623" s="92"/>
      <c r="H623" s="72" t="s">
        <v>2081</v>
      </c>
      <c r="I623" s="97">
        <v>44979</v>
      </c>
      <c r="J623" s="69" t="s">
        <v>2085</v>
      </c>
      <c r="K623" s="94">
        <v>44960</v>
      </c>
      <c r="L623" s="69" t="s">
        <v>90</v>
      </c>
      <c r="M623" s="92" t="s">
        <v>238</v>
      </c>
      <c r="N623" s="69" t="s">
        <v>2083</v>
      </c>
      <c r="O623" s="71">
        <v>1480000</v>
      </c>
      <c r="P623" s="71">
        <v>0</v>
      </c>
    </row>
    <row r="624" spans="1:16" ht="43.2" x14ac:dyDescent="0.3">
      <c r="A624" s="92"/>
      <c r="B624" s="92"/>
      <c r="C624" s="92"/>
      <c r="D624" s="92"/>
      <c r="E624" s="92"/>
      <c r="F624" s="92"/>
      <c r="G624" s="92"/>
      <c r="H624" s="72" t="s">
        <v>2085</v>
      </c>
      <c r="I624" s="97">
        <v>44979</v>
      </c>
      <c r="J624" s="69" t="s">
        <v>2089</v>
      </c>
      <c r="K624" s="94">
        <v>44960</v>
      </c>
      <c r="L624" s="69" t="s">
        <v>89</v>
      </c>
      <c r="M624" s="92" t="s">
        <v>238</v>
      </c>
      <c r="N624" s="69" t="s">
        <v>2087</v>
      </c>
      <c r="O624" s="71">
        <v>1000000</v>
      </c>
      <c r="P624" s="71">
        <v>0</v>
      </c>
    </row>
    <row r="625" spans="1:16" ht="43.2" x14ac:dyDescent="0.3">
      <c r="A625" s="92"/>
      <c r="B625" s="92"/>
      <c r="C625" s="92"/>
      <c r="D625" s="92"/>
      <c r="E625" s="92"/>
      <c r="F625" s="92"/>
      <c r="G625" s="92"/>
      <c r="H625" s="72" t="s">
        <v>2089</v>
      </c>
      <c r="I625" s="97">
        <v>44979</v>
      </c>
      <c r="J625" s="69" t="s">
        <v>2093</v>
      </c>
      <c r="K625" s="70">
        <v>44961</v>
      </c>
      <c r="L625" s="69" t="s">
        <v>2049</v>
      </c>
      <c r="M625" s="92" t="s">
        <v>238</v>
      </c>
      <c r="N625" s="69" t="s">
        <v>2091</v>
      </c>
      <c r="O625" s="71">
        <v>999900</v>
      </c>
      <c r="P625" s="71">
        <v>19998</v>
      </c>
    </row>
    <row r="626" spans="1:16" ht="43.2" x14ac:dyDescent="0.3">
      <c r="A626" s="92"/>
      <c r="B626" s="92"/>
      <c r="C626" s="92"/>
      <c r="D626" s="92"/>
      <c r="E626" s="92"/>
      <c r="F626" s="92"/>
      <c r="G626" s="92"/>
      <c r="H626" s="72" t="s">
        <v>2093</v>
      </c>
      <c r="I626" s="97">
        <v>44979</v>
      </c>
      <c r="J626" s="69" t="s">
        <v>2096</v>
      </c>
      <c r="K626" s="70">
        <v>44953</v>
      </c>
      <c r="L626" s="91" t="s">
        <v>73</v>
      </c>
      <c r="M626" s="91" t="s">
        <v>72</v>
      </c>
      <c r="N626" s="69" t="s">
        <v>2094</v>
      </c>
      <c r="O626" s="71">
        <v>1120000</v>
      </c>
      <c r="P626" s="71">
        <v>0</v>
      </c>
    </row>
    <row r="627" spans="1:16" ht="57.6" x14ac:dyDescent="0.3">
      <c r="A627" s="92"/>
      <c r="B627" s="92"/>
      <c r="C627" s="92"/>
      <c r="D627" s="92"/>
      <c r="E627" s="92"/>
      <c r="F627" s="92"/>
      <c r="G627" s="92"/>
      <c r="H627" s="72" t="s">
        <v>2096</v>
      </c>
      <c r="I627" s="97">
        <v>44979</v>
      </c>
      <c r="J627" s="69" t="s">
        <v>2099</v>
      </c>
      <c r="K627" s="70">
        <v>44974</v>
      </c>
      <c r="L627" s="92" t="s">
        <v>73</v>
      </c>
      <c r="M627" s="92" t="s">
        <v>72</v>
      </c>
      <c r="N627" s="69" t="s">
        <v>2097</v>
      </c>
      <c r="O627" s="71">
        <v>2871500</v>
      </c>
      <c r="P627" s="71">
        <v>0</v>
      </c>
    </row>
    <row r="628" spans="1:16" ht="43.2" x14ac:dyDescent="0.3">
      <c r="A628" s="92"/>
      <c r="B628" s="92"/>
      <c r="C628" s="92"/>
      <c r="D628" s="92"/>
      <c r="E628" s="92"/>
      <c r="F628" s="92"/>
      <c r="G628" s="92"/>
      <c r="H628" s="72" t="s">
        <v>1982</v>
      </c>
      <c r="I628" s="97">
        <v>44979</v>
      </c>
      <c r="J628" s="69" t="s">
        <v>1987</v>
      </c>
      <c r="K628" s="70">
        <v>44953</v>
      </c>
      <c r="L628" s="69" t="s">
        <v>89</v>
      </c>
      <c r="M628" s="69" t="s">
        <v>239</v>
      </c>
      <c r="N628" s="69" t="s">
        <v>1985</v>
      </c>
      <c r="O628" s="71">
        <v>998000</v>
      </c>
      <c r="P628" s="71">
        <v>0</v>
      </c>
    </row>
    <row r="629" spans="1:16" ht="43.2" x14ac:dyDescent="0.3">
      <c r="A629" s="92"/>
      <c r="B629" s="92"/>
      <c r="C629" s="91" t="s">
        <v>2853</v>
      </c>
      <c r="D629" s="93" t="s">
        <v>714</v>
      </c>
      <c r="E629" s="91" t="s">
        <v>714</v>
      </c>
      <c r="F629" s="93" t="s">
        <v>714</v>
      </c>
      <c r="G629" s="91" t="s">
        <v>624</v>
      </c>
      <c r="H629" s="98" t="s">
        <v>2801</v>
      </c>
      <c r="I629" s="95">
        <v>44992</v>
      </c>
      <c r="J629" s="91" t="s">
        <v>2589</v>
      </c>
      <c r="K629" s="93">
        <v>44987</v>
      </c>
      <c r="L629" s="69" t="s">
        <v>1712</v>
      </c>
      <c r="M629" s="91" t="s">
        <v>136</v>
      </c>
      <c r="N629" s="69" t="s">
        <v>2587</v>
      </c>
      <c r="O629" s="71">
        <v>800000</v>
      </c>
      <c r="P629" s="71">
        <v>0</v>
      </c>
    </row>
    <row r="630" spans="1:16" ht="43.2" x14ac:dyDescent="0.3">
      <c r="A630" s="92"/>
      <c r="B630" s="92"/>
      <c r="C630" s="92"/>
      <c r="D630" s="92"/>
      <c r="E630" s="92"/>
      <c r="F630" s="92"/>
      <c r="G630" s="92"/>
      <c r="H630" s="96"/>
      <c r="I630" s="96"/>
      <c r="J630" s="92"/>
      <c r="K630" s="92"/>
      <c r="L630" s="69" t="s">
        <v>1717</v>
      </c>
      <c r="M630" s="92" t="s">
        <v>136</v>
      </c>
      <c r="N630" s="69" t="s">
        <v>2587</v>
      </c>
      <c r="O630" s="71">
        <v>880000</v>
      </c>
      <c r="P630" s="71">
        <v>0</v>
      </c>
    </row>
    <row r="631" spans="1:16" ht="43.2" x14ac:dyDescent="0.3">
      <c r="A631" s="92"/>
      <c r="B631" s="92"/>
      <c r="C631" s="92"/>
      <c r="D631" s="92"/>
      <c r="E631" s="92"/>
      <c r="F631" s="92"/>
      <c r="G631" s="92"/>
      <c r="H631" s="72" t="s">
        <v>2628</v>
      </c>
      <c r="I631" s="97">
        <v>44992</v>
      </c>
      <c r="J631" s="69" t="s">
        <v>2586</v>
      </c>
      <c r="K631" s="93">
        <v>44973</v>
      </c>
      <c r="L631" s="91" t="s">
        <v>90</v>
      </c>
      <c r="M631" s="92" t="s">
        <v>136</v>
      </c>
      <c r="N631" s="69" t="s">
        <v>2582</v>
      </c>
      <c r="O631" s="71">
        <v>1500000</v>
      </c>
      <c r="P631" s="71">
        <v>0</v>
      </c>
    </row>
    <row r="632" spans="1:16" ht="43.2" x14ac:dyDescent="0.3">
      <c r="A632" s="92"/>
      <c r="B632" s="92"/>
      <c r="C632" s="92"/>
      <c r="D632" s="92"/>
      <c r="E632" s="92"/>
      <c r="F632" s="92"/>
      <c r="G632" s="92"/>
      <c r="H632" s="72" t="s">
        <v>2798</v>
      </c>
      <c r="I632" s="97">
        <v>44992</v>
      </c>
      <c r="J632" s="69" t="s">
        <v>2584</v>
      </c>
      <c r="K632" s="94">
        <v>44973</v>
      </c>
      <c r="L632" s="92" t="s">
        <v>90</v>
      </c>
      <c r="M632" s="92" t="s">
        <v>136</v>
      </c>
      <c r="N632" s="69" t="s">
        <v>2582</v>
      </c>
      <c r="O632" s="71">
        <v>1475000</v>
      </c>
      <c r="P632" s="71">
        <v>0</v>
      </c>
    </row>
    <row r="633" spans="1:16" ht="43.2" x14ac:dyDescent="0.3">
      <c r="A633" s="92"/>
      <c r="B633" s="92"/>
      <c r="C633" s="92"/>
      <c r="D633" s="92"/>
      <c r="E633" s="92"/>
      <c r="F633" s="92"/>
      <c r="G633" s="92"/>
      <c r="H633" s="72" t="s">
        <v>2796</v>
      </c>
      <c r="I633" s="97">
        <v>44992</v>
      </c>
      <c r="J633" s="69" t="s">
        <v>2581</v>
      </c>
      <c r="K633" s="94">
        <v>44973</v>
      </c>
      <c r="L633" s="92" t="s">
        <v>90</v>
      </c>
      <c r="M633" s="92" t="s">
        <v>136</v>
      </c>
      <c r="N633" s="69" t="s">
        <v>2579</v>
      </c>
      <c r="O633" s="71">
        <v>1490000</v>
      </c>
      <c r="P633" s="71">
        <v>0</v>
      </c>
    </row>
    <row r="634" spans="1:16" ht="43.2" x14ac:dyDescent="0.3">
      <c r="A634" s="92"/>
      <c r="B634" s="92"/>
      <c r="C634" s="92"/>
      <c r="D634" s="92"/>
      <c r="E634" s="92"/>
      <c r="F634" s="92"/>
      <c r="G634" s="92"/>
      <c r="H634" s="72" t="s">
        <v>2794</v>
      </c>
      <c r="I634" s="97">
        <v>44992</v>
      </c>
      <c r="J634" s="69" t="s">
        <v>2578</v>
      </c>
      <c r="K634" s="94">
        <v>44973</v>
      </c>
      <c r="L634" s="92" t="s">
        <v>90</v>
      </c>
      <c r="M634" s="92" t="s">
        <v>136</v>
      </c>
      <c r="N634" s="69" t="s">
        <v>2576</v>
      </c>
      <c r="O634" s="71">
        <v>1490000</v>
      </c>
      <c r="P634" s="71">
        <v>0</v>
      </c>
    </row>
    <row r="635" spans="1:16" ht="57.6" x14ac:dyDescent="0.3">
      <c r="A635" s="92"/>
      <c r="B635" s="92"/>
      <c r="C635" s="92"/>
      <c r="D635" s="92"/>
      <c r="E635" s="92"/>
      <c r="F635" s="92"/>
      <c r="G635" s="92"/>
      <c r="H635" s="72" t="s">
        <v>2623</v>
      </c>
      <c r="I635" s="97">
        <v>44992</v>
      </c>
      <c r="J635" s="69" t="s">
        <v>2575</v>
      </c>
      <c r="K635" s="94">
        <v>44973</v>
      </c>
      <c r="L635" s="91" t="s">
        <v>89</v>
      </c>
      <c r="M635" s="92" t="s">
        <v>136</v>
      </c>
      <c r="N635" s="69" t="s">
        <v>2573</v>
      </c>
      <c r="O635" s="71">
        <v>995000</v>
      </c>
      <c r="P635" s="71">
        <v>0</v>
      </c>
    </row>
    <row r="636" spans="1:16" ht="43.2" x14ac:dyDescent="0.3">
      <c r="A636" s="92"/>
      <c r="B636" s="92"/>
      <c r="C636" s="92"/>
      <c r="D636" s="92"/>
      <c r="E636" s="92"/>
      <c r="F636" s="92"/>
      <c r="G636" s="92"/>
      <c r="H636" s="72" t="s">
        <v>2791</v>
      </c>
      <c r="I636" s="97">
        <v>44992</v>
      </c>
      <c r="J636" s="69" t="s">
        <v>2572</v>
      </c>
      <c r="K636" s="94">
        <v>44973</v>
      </c>
      <c r="L636" s="92" t="s">
        <v>89</v>
      </c>
      <c r="M636" s="92" t="s">
        <v>136</v>
      </c>
      <c r="N636" s="69" t="s">
        <v>2570</v>
      </c>
      <c r="O636" s="71">
        <v>1000000</v>
      </c>
      <c r="P636" s="71">
        <v>0</v>
      </c>
    </row>
    <row r="637" spans="1:16" ht="43.2" x14ac:dyDescent="0.3">
      <c r="A637" s="92"/>
      <c r="B637" s="92"/>
      <c r="C637" s="92"/>
      <c r="D637" s="92"/>
      <c r="E637" s="92"/>
      <c r="F637" s="92"/>
      <c r="G637" s="92"/>
      <c r="H637" s="72" t="s">
        <v>2789</v>
      </c>
      <c r="I637" s="97">
        <v>44992</v>
      </c>
      <c r="J637" s="69" t="s">
        <v>2569</v>
      </c>
      <c r="K637" s="94">
        <v>44973</v>
      </c>
      <c r="L637" s="92" t="s">
        <v>89</v>
      </c>
      <c r="M637" s="92" t="s">
        <v>136</v>
      </c>
      <c r="N637" s="69" t="s">
        <v>2567</v>
      </c>
      <c r="O637" s="71">
        <v>999000</v>
      </c>
      <c r="P637" s="71">
        <v>0</v>
      </c>
    </row>
    <row r="638" spans="1:16" ht="43.2" x14ac:dyDescent="0.3">
      <c r="A638" s="92"/>
      <c r="B638" s="92"/>
      <c r="C638" s="92"/>
      <c r="D638" s="92"/>
      <c r="E638" s="92"/>
      <c r="F638" s="92"/>
      <c r="G638" s="92"/>
      <c r="H638" s="72" t="s">
        <v>2620</v>
      </c>
      <c r="I638" s="97">
        <v>44992</v>
      </c>
      <c r="J638" s="69" t="s">
        <v>2566</v>
      </c>
      <c r="K638" s="94">
        <v>44973</v>
      </c>
      <c r="L638" s="92" t="s">
        <v>89</v>
      </c>
      <c r="M638" s="92" t="s">
        <v>136</v>
      </c>
      <c r="N638" s="69" t="s">
        <v>2564</v>
      </c>
      <c r="O638" s="71">
        <v>998000</v>
      </c>
      <c r="P638" s="71">
        <v>0</v>
      </c>
    </row>
    <row r="639" spans="1:16" ht="43.2" x14ac:dyDescent="0.3">
      <c r="A639" s="92"/>
      <c r="B639" s="92"/>
      <c r="C639" s="92"/>
      <c r="D639" s="92"/>
      <c r="E639" s="92"/>
      <c r="F639" s="92"/>
      <c r="G639" s="92"/>
      <c r="H639" s="98" t="s">
        <v>2819</v>
      </c>
      <c r="I639" s="97">
        <v>44992</v>
      </c>
      <c r="J639" s="91" t="s">
        <v>2645</v>
      </c>
      <c r="K639" s="93">
        <v>44986</v>
      </c>
      <c r="L639" s="69" t="s">
        <v>2631</v>
      </c>
      <c r="M639" s="91" t="s">
        <v>149</v>
      </c>
      <c r="N639" s="69" t="s">
        <v>2643</v>
      </c>
      <c r="O639" s="71">
        <v>324000</v>
      </c>
      <c r="P639" s="71">
        <v>518400</v>
      </c>
    </row>
    <row r="640" spans="1:16" ht="43.2" x14ac:dyDescent="0.3">
      <c r="A640" s="92"/>
      <c r="B640" s="92"/>
      <c r="C640" s="92"/>
      <c r="D640" s="92"/>
      <c r="E640" s="92"/>
      <c r="F640" s="92"/>
      <c r="G640" s="92"/>
      <c r="H640" s="96"/>
      <c r="I640" s="96"/>
      <c r="J640" s="92"/>
      <c r="K640" s="92"/>
      <c r="L640" s="69" t="s">
        <v>2624</v>
      </c>
      <c r="M640" s="92" t="s">
        <v>149</v>
      </c>
      <c r="N640" s="69" t="s">
        <v>2643</v>
      </c>
      <c r="O640" s="71">
        <v>2920000</v>
      </c>
      <c r="P640" s="71">
        <v>518400</v>
      </c>
    </row>
    <row r="641" spans="1:16" ht="43.2" x14ac:dyDescent="0.3">
      <c r="A641" s="92"/>
      <c r="B641" s="92"/>
      <c r="C641" s="92"/>
      <c r="D641" s="92"/>
      <c r="E641" s="92"/>
      <c r="F641" s="92"/>
      <c r="G641" s="92"/>
      <c r="H641" s="96"/>
      <c r="I641" s="96"/>
      <c r="J641" s="92"/>
      <c r="K641" s="92"/>
      <c r="L641" s="69" t="s">
        <v>2633</v>
      </c>
      <c r="M641" s="92" t="s">
        <v>149</v>
      </c>
      <c r="N641" s="69" t="s">
        <v>2643</v>
      </c>
      <c r="O641" s="71">
        <v>324000</v>
      </c>
      <c r="P641" s="71">
        <v>518400</v>
      </c>
    </row>
    <row r="642" spans="1:16" ht="43.2" x14ac:dyDescent="0.3">
      <c r="A642" s="92"/>
      <c r="B642" s="92"/>
      <c r="C642" s="92"/>
      <c r="D642" s="92"/>
      <c r="E642" s="92"/>
      <c r="F642" s="92"/>
      <c r="G642" s="92"/>
      <c r="H642" s="96"/>
      <c r="I642" s="96"/>
      <c r="J642" s="92"/>
      <c r="K642" s="92"/>
      <c r="L642" s="69" t="s">
        <v>2635</v>
      </c>
      <c r="M642" s="92" t="s">
        <v>149</v>
      </c>
      <c r="N642" s="69" t="s">
        <v>2643</v>
      </c>
      <c r="O642" s="71">
        <v>680000</v>
      </c>
      <c r="P642" s="71">
        <v>518400</v>
      </c>
    </row>
    <row r="643" spans="1:16" ht="43.2" x14ac:dyDescent="0.3">
      <c r="A643" s="92"/>
      <c r="B643" s="92"/>
      <c r="C643" s="92"/>
      <c r="D643" s="92"/>
      <c r="E643" s="92"/>
      <c r="F643" s="92"/>
      <c r="G643" s="92"/>
      <c r="H643" s="96"/>
      <c r="I643" s="96"/>
      <c r="J643" s="92"/>
      <c r="K643" s="92"/>
      <c r="L643" s="69" t="s">
        <v>2637</v>
      </c>
      <c r="M643" s="92" t="s">
        <v>149</v>
      </c>
      <c r="N643" s="69" t="s">
        <v>2643</v>
      </c>
      <c r="O643" s="71">
        <v>200000</v>
      </c>
      <c r="P643" s="71">
        <v>518400</v>
      </c>
    </row>
    <row r="644" spans="1:16" ht="43.2" x14ac:dyDescent="0.3">
      <c r="A644" s="92"/>
      <c r="B644" s="92"/>
      <c r="C644" s="92"/>
      <c r="D644" s="92"/>
      <c r="E644" s="92"/>
      <c r="F644" s="92"/>
      <c r="G644" s="92"/>
      <c r="H644" s="96"/>
      <c r="I644" s="96"/>
      <c r="J644" s="92"/>
      <c r="K644" s="92"/>
      <c r="L644" s="69" t="s">
        <v>2639</v>
      </c>
      <c r="M644" s="92" t="s">
        <v>149</v>
      </c>
      <c r="N644" s="69" t="s">
        <v>2643</v>
      </c>
      <c r="O644" s="71">
        <v>80000</v>
      </c>
      <c r="P644" s="71">
        <v>518400</v>
      </c>
    </row>
    <row r="645" spans="1:16" ht="43.2" x14ac:dyDescent="0.3">
      <c r="A645" s="92"/>
      <c r="B645" s="92"/>
      <c r="C645" s="92"/>
      <c r="D645" s="92"/>
      <c r="E645" s="92"/>
      <c r="F645" s="92"/>
      <c r="G645" s="92"/>
      <c r="H645" s="96"/>
      <c r="I645" s="96"/>
      <c r="J645" s="92"/>
      <c r="K645" s="92"/>
      <c r="L645" s="69" t="s">
        <v>2641</v>
      </c>
      <c r="M645" s="92" t="s">
        <v>149</v>
      </c>
      <c r="N645" s="69" t="s">
        <v>2643</v>
      </c>
      <c r="O645" s="71">
        <v>200000</v>
      </c>
      <c r="P645" s="71">
        <v>518400</v>
      </c>
    </row>
    <row r="646" spans="1:16" ht="43.2" x14ac:dyDescent="0.3">
      <c r="A646" s="92"/>
      <c r="B646" s="92"/>
      <c r="C646" s="92"/>
      <c r="D646" s="92"/>
      <c r="E646" s="92"/>
      <c r="F646" s="92"/>
      <c r="G646" s="92"/>
      <c r="H646" s="98" t="s">
        <v>2817</v>
      </c>
      <c r="I646" s="97">
        <v>44992</v>
      </c>
      <c r="J646" s="91" t="s">
        <v>2628</v>
      </c>
      <c r="K646" s="94">
        <v>44986</v>
      </c>
      <c r="L646" s="69" t="s">
        <v>2631</v>
      </c>
      <c r="M646" s="92" t="s">
        <v>149</v>
      </c>
      <c r="N646" s="69" t="s">
        <v>2626</v>
      </c>
      <c r="O646" s="71">
        <v>324000</v>
      </c>
      <c r="P646" s="71">
        <v>518400</v>
      </c>
    </row>
    <row r="647" spans="1:16" ht="43.2" x14ac:dyDescent="0.3">
      <c r="A647" s="92"/>
      <c r="B647" s="92"/>
      <c r="C647" s="92"/>
      <c r="D647" s="92"/>
      <c r="E647" s="92"/>
      <c r="F647" s="92"/>
      <c r="G647" s="92"/>
      <c r="H647" s="96"/>
      <c r="I647" s="96"/>
      <c r="J647" s="92"/>
      <c r="K647" s="92"/>
      <c r="L647" s="69" t="s">
        <v>2624</v>
      </c>
      <c r="M647" s="92" t="s">
        <v>149</v>
      </c>
      <c r="N647" s="69" t="s">
        <v>2626</v>
      </c>
      <c r="O647" s="71">
        <v>2920000</v>
      </c>
      <c r="P647" s="71">
        <v>518400</v>
      </c>
    </row>
    <row r="648" spans="1:16" ht="43.2" x14ac:dyDescent="0.3">
      <c r="A648" s="92"/>
      <c r="B648" s="92"/>
      <c r="C648" s="92"/>
      <c r="D648" s="92"/>
      <c r="E648" s="92"/>
      <c r="F648" s="92"/>
      <c r="G648" s="92"/>
      <c r="H648" s="96"/>
      <c r="I648" s="96"/>
      <c r="J648" s="92"/>
      <c r="K648" s="92"/>
      <c r="L648" s="69" t="s">
        <v>2633</v>
      </c>
      <c r="M648" s="92" t="s">
        <v>149</v>
      </c>
      <c r="N648" s="69" t="s">
        <v>2626</v>
      </c>
      <c r="O648" s="71">
        <v>324000</v>
      </c>
      <c r="P648" s="71">
        <v>518400</v>
      </c>
    </row>
    <row r="649" spans="1:16" ht="43.2" x14ac:dyDescent="0.3">
      <c r="A649" s="92"/>
      <c r="B649" s="92"/>
      <c r="C649" s="92"/>
      <c r="D649" s="92"/>
      <c r="E649" s="92"/>
      <c r="F649" s="92"/>
      <c r="G649" s="92"/>
      <c r="H649" s="96"/>
      <c r="I649" s="96"/>
      <c r="J649" s="92"/>
      <c r="K649" s="92"/>
      <c r="L649" s="69" t="s">
        <v>2635</v>
      </c>
      <c r="M649" s="92" t="s">
        <v>149</v>
      </c>
      <c r="N649" s="69" t="s">
        <v>2626</v>
      </c>
      <c r="O649" s="71">
        <v>680000</v>
      </c>
      <c r="P649" s="71">
        <v>518400</v>
      </c>
    </row>
    <row r="650" spans="1:16" ht="43.2" x14ac:dyDescent="0.3">
      <c r="A650" s="92"/>
      <c r="B650" s="92"/>
      <c r="C650" s="92"/>
      <c r="D650" s="92"/>
      <c r="E650" s="92"/>
      <c r="F650" s="92"/>
      <c r="G650" s="92"/>
      <c r="H650" s="96"/>
      <c r="I650" s="96"/>
      <c r="J650" s="92"/>
      <c r="K650" s="92"/>
      <c r="L650" s="69" t="s">
        <v>2637</v>
      </c>
      <c r="M650" s="92" t="s">
        <v>149</v>
      </c>
      <c r="N650" s="69" t="s">
        <v>2626</v>
      </c>
      <c r="O650" s="71">
        <v>200000</v>
      </c>
      <c r="P650" s="71">
        <v>518400</v>
      </c>
    </row>
    <row r="651" spans="1:16" ht="43.2" x14ac:dyDescent="0.3">
      <c r="A651" s="92"/>
      <c r="B651" s="92"/>
      <c r="C651" s="92"/>
      <c r="D651" s="92"/>
      <c r="E651" s="92"/>
      <c r="F651" s="92"/>
      <c r="G651" s="92"/>
      <c r="H651" s="96"/>
      <c r="I651" s="96"/>
      <c r="J651" s="92"/>
      <c r="K651" s="92"/>
      <c r="L651" s="69" t="s">
        <v>2639</v>
      </c>
      <c r="M651" s="92" t="s">
        <v>149</v>
      </c>
      <c r="N651" s="69" t="s">
        <v>2626</v>
      </c>
      <c r="O651" s="71">
        <v>80000</v>
      </c>
      <c r="P651" s="71">
        <v>518400</v>
      </c>
    </row>
    <row r="652" spans="1:16" ht="43.2" x14ac:dyDescent="0.3">
      <c r="A652" s="92"/>
      <c r="B652" s="92"/>
      <c r="C652" s="92"/>
      <c r="D652" s="92"/>
      <c r="E652" s="92"/>
      <c r="F652" s="92"/>
      <c r="G652" s="92"/>
      <c r="H652" s="96"/>
      <c r="I652" s="96"/>
      <c r="J652" s="92"/>
      <c r="K652" s="92"/>
      <c r="L652" s="69" t="s">
        <v>2641</v>
      </c>
      <c r="M652" s="92" t="s">
        <v>149</v>
      </c>
      <c r="N652" s="69" t="s">
        <v>2626</v>
      </c>
      <c r="O652" s="71">
        <v>200000</v>
      </c>
      <c r="P652" s="71">
        <v>518400</v>
      </c>
    </row>
    <row r="653" spans="1:16" ht="43.2" x14ac:dyDescent="0.3">
      <c r="A653" s="92"/>
      <c r="B653" s="92"/>
      <c r="C653" s="92"/>
      <c r="D653" s="92"/>
      <c r="E653" s="92"/>
      <c r="F653" s="92"/>
      <c r="G653" s="92"/>
      <c r="H653" s="72" t="s">
        <v>2615</v>
      </c>
      <c r="I653" s="97">
        <v>44992</v>
      </c>
      <c r="J653" s="69" t="s">
        <v>2623</v>
      </c>
      <c r="K653" s="70">
        <v>44979</v>
      </c>
      <c r="L653" s="91" t="s">
        <v>2616</v>
      </c>
      <c r="M653" s="91" t="s">
        <v>261</v>
      </c>
      <c r="N653" s="69" t="s">
        <v>2621</v>
      </c>
      <c r="O653" s="71">
        <v>2949000</v>
      </c>
      <c r="P653" s="71">
        <v>345378</v>
      </c>
    </row>
    <row r="654" spans="1:16" ht="43.2" x14ac:dyDescent="0.3">
      <c r="A654" s="92"/>
      <c r="B654" s="92"/>
      <c r="C654" s="92"/>
      <c r="D654" s="92"/>
      <c r="E654" s="92"/>
      <c r="F654" s="92"/>
      <c r="G654" s="92"/>
      <c r="H654" s="72" t="s">
        <v>2814</v>
      </c>
      <c r="I654" s="97">
        <v>44992</v>
      </c>
      <c r="J654" s="69" t="s">
        <v>2620</v>
      </c>
      <c r="K654" s="70">
        <v>44950</v>
      </c>
      <c r="L654" s="92" t="s">
        <v>2616</v>
      </c>
      <c r="M654" s="92" t="s">
        <v>261</v>
      </c>
      <c r="N654" s="69" t="s">
        <v>2618</v>
      </c>
      <c r="O654" s="71">
        <v>2990000</v>
      </c>
      <c r="P654" s="71">
        <v>350180</v>
      </c>
    </row>
    <row r="655" spans="1:16" ht="43.2" x14ac:dyDescent="0.3">
      <c r="A655" s="92"/>
      <c r="B655" s="92"/>
      <c r="C655" s="92"/>
      <c r="D655" s="92"/>
      <c r="E655" s="92"/>
      <c r="F655" s="92"/>
      <c r="G655" s="92"/>
      <c r="H655" s="72" t="s">
        <v>2612</v>
      </c>
      <c r="I655" s="97">
        <v>44992</v>
      </c>
      <c r="J655" s="69" t="s">
        <v>2615</v>
      </c>
      <c r="K655" s="70">
        <v>44986</v>
      </c>
      <c r="L655" s="91" t="s">
        <v>203</v>
      </c>
      <c r="M655" s="91" t="s">
        <v>144</v>
      </c>
      <c r="N655" s="69" t="s">
        <v>2613</v>
      </c>
      <c r="O655" s="71">
        <v>1150000</v>
      </c>
      <c r="P655" s="71">
        <v>0</v>
      </c>
    </row>
    <row r="656" spans="1:16" ht="43.2" x14ac:dyDescent="0.3">
      <c r="A656" s="92"/>
      <c r="B656" s="92"/>
      <c r="C656" s="92"/>
      <c r="D656" s="92"/>
      <c r="E656" s="92"/>
      <c r="F656" s="92"/>
      <c r="G656" s="92"/>
      <c r="H656" s="72" t="s">
        <v>2609</v>
      </c>
      <c r="I656" s="97">
        <v>44992</v>
      </c>
      <c r="J656" s="69" t="s">
        <v>2612</v>
      </c>
      <c r="K656" s="70">
        <v>44978</v>
      </c>
      <c r="L656" s="92" t="s">
        <v>203</v>
      </c>
      <c r="M656" s="92" t="s">
        <v>144</v>
      </c>
      <c r="N656" s="69" t="s">
        <v>2610</v>
      </c>
      <c r="O656" s="71">
        <v>545000</v>
      </c>
      <c r="P656" s="71">
        <v>0</v>
      </c>
    </row>
    <row r="657" spans="1:16" ht="43.2" x14ac:dyDescent="0.3">
      <c r="A657" s="92"/>
      <c r="B657" s="92"/>
      <c r="C657" s="92"/>
      <c r="D657" s="92"/>
      <c r="E657" s="92"/>
      <c r="F657" s="92"/>
      <c r="G657" s="92"/>
      <c r="H657" s="72" t="s">
        <v>2606</v>
      </c>
      <c r="I657" s="97">
        <v>44992</v>
      </c>
      <c r="J657" s="69" t="s">
        <v>2609</v>
      </c>
      <c r="K657" s="70">
        <v>44986</v>
      </c>
      <c r="L657" s="92" t="s">
        <v>203</v>
      </c>
      <c r="M657" s="92" t="s">
        <v>144</v>
      </c>
      <c r="N657" s="69" t="s">
        <v>2607</v>
      </c>
      <c r="O657" s="71">
        <v>700000</v>
      </c>
      <c r="P657" s="71">
        <v>0</v>
      </c>
    </row>
    <row r="658" spans="1:16" ht="43.2" x14ac:dyDescent="0.3">
      <c r="A658" s="92"/>
      <c r="B658" s="92"/>
      <c r="C658" s="92"/>
      <c r="D658" s="92"/>
      <c r="E658" s="92"/>
      <c r="F658" s="92"/>
      <c r="G658" s="92"/>
      <c r="H658" s="72" t="s">
        <v>2762</v>
      </c>
      <c r="I658" s="97">
        <v>44992</v>
      </c>
      <c r="J658" s="69" t="s">
        <v>2512</v>
      </c>
      <c r="K658" s="70">
        <v>44951</v>
      </c>
      <c r="L658" s="69" t="s">
        <v>564</v>
      </c>
      <c r="M658" s="69" t="s">
        <v>64</v>
      </c>
      <c r="N658" s="69" t="s">
        <v>2510</v>
      </c>
      <c r="O658" s="71">
        <v>1960000</v>
      </c>
      <c r="P658" s="71">
        <v>0</v>
      </c>
    </row>
    <row r="659" spans="1:16" ht="43.2" x14ac:dyDescent="0.3">
      <c r="A659" s="92"/>
      <c r="B659" s="92"/>
      <c r="C659" s="92"/>
      <c r="D659" s="92"/>
      <c r="E659" s="92"/>
      <c r="F659" s="92"/>
      <c r="G659" s="92"/>
      <c r="H659" s="72" t="s">
        <v>2603</v>
      </c>
      <c r="I659" s="97">
        <v>44992</v>
      </c>
      <c r="J659" s="69" t="s">
        <v>2606</v>
      </c>
      <c r="K659" s="70">
        <v>44986</v>
      </c>
      <c r="L659" s="69" t="s">
        <v>203</v>
      </c>
      <c r="M659" s="69" t="s">
        <v>144</v>
      </c>
      <c r="N659" s="69" t="s">
        <v>2604</v>
      </c>
      <c r="O659" s="71">
        <v>700000</v>
      </c>
      <c r="P659" s="71">
        <v>0</v>
      </c>
    </row>
    <row r="660" spans="1:16" ht="43.2" x14ac:dyDescent="0.3">
      <c r="A660" s="92"/>
      <c r="B660" s="92"/>
      <c r="C660" s="92"/>
      <c r="D660" s="92"/>
      <c r="E660" s="92"/>
      <c r="F660" s="92"/>
      <c r="G660" s="92"/>
      <c r="H660" s="72" t="s">
        <v>2547</v>
      </c>
      <c r="I660" s="97">
        <v>44992</v>
      </c>
      <c r="J660" s="69" t="s">
        <v>2516</v>
      </c>
      <c r="K660" s="70">
        <v>44980</v>
      </c>
      <c r="L660" s="69" t="s">
        <v>564</v>
      </c>
      <c r="M660" s="69" t="s">
        <v>64</v>
      </c>
      <c r="N660" s="69" t="s">
        <v>2514</v>
      </c>
      <c r="O660" s="71">
        <v>1400000</v>
      </c>
      <c r="P660" s="71">
        <v>0</v>
      </c>
    </row>
    <row r="661" spans="1:16" ht="43.2" x14ac:dyDescent="0.3">
      <c r="A661" s="92"/>
      <c r="B661" s="92"/>
      <c r="C661" s="92"/>
      <c r="D661" s="92"/>
      <c r="E661" s="92"/>
      <c r="F661" s="92"/>
      <c r="G661" s="92"/>
      <c r="H661" s="72" t="s">
        <v>2598</v>
      </c>
      <c r="I661" s="97">
        <v>44992</v>
      </c>
      <c r="J661" s="69" t="s">
        <v>2603</v>
      </c>
      <c r="K661" s="70">
        <v>44960</v>
      </c>
      <c r="L661" s="69" t="s">
        <v>2599</v>
      </c>
      <c r="M661" s="69" t="s">
        <v>144</v>
      </c>
      <c r="N661" s="69" t="s">
        <v>2601</v>
      </c>
      <c r="O661" s="71">
        <v>3425000</v>
      </c>
      <c r="P661" s="71">
        <v>401127</v>
      </c>
    </row>
    <row r="662" spans="1:16" ht="43.2" x14ac:dyDescent="0.3">
      <c r="A662" s="92"/>
      <c r="B662" s="92"/>
      <c r="C662" s="92"/>
      <c r="D662" s="92"/>
      <c r="E662" s="92"/>
      <c r="F662" s="92"/>
      <c r="G662" s="92"/>
      <c r="H662" s="72" t="s">
        <v>2550</v>
      </c>
      <c r="I662" s="97">
        <v>44992</v>
      </c>
      <c r="J662" s="69" t="s">
        <v>2521</v>
      </c>
      <c r="K662" s="70">
        <v>44986</v>
      </c>
      <c r="L662" s="69" t="s">
        <v>2517</v>
      </c>
      <c r="M662" s="69" t="s">
        <v>227</v>
      </c>
      <c r="N662" s="69" t="s">
        <v>2519</v>
      </c>
      <c r="O662" s="71">
        <v>300000</v>
      </c>
      <c r="P662" s="71">
        <v>0</v>
      </c>
    </row>
    <row r="663" spans="1:16" ht="43.2" x14ac:dyDescent="0.3">
      <c r="A663" s="92"/>
      <c r="B663" s="92"/>
      <c r="C663" s="92"/>
      <c r="D663" s="92"/>
      <c r="E663" s="92"/>
      <c r="F663" s="92"/>
      <c r="G663" s="92"/>
      <c r="H663" s="72" t="s">
        <v>2807</v>
      </c>
      <c r="I663" s="97">
        <v>44992</v>
      </c>
      <c r="J663" s="69" t="s">
        <v>2598</v>
      </c>
      <c r="K663" s="70">
        <v>44936</v>
      </c>
      <c r="L663" s="69" t="s">
        <v>203</v>
      </c>
      <c r="M663" s="69" t="s">
        <v>144</v>
      </c>
      <c r="N663" s="69" t="s">
        <v>2596</v>
      </c>
      <c r="O663" s="71">
        <v>54500</v>
      </c>
      <c r="P663" s="71">
        <v>0</v>
      </c>
    </row>
    <row r="664" spans="1:16" ht="43.2" x14ac:dyDescent="0.3">
      <c r="A664" s="92"/>
      <c r="B664" s="92"/>
      <c r="C664" s="92"/>
      <c r="D664" s="92"/>
      <c r="E664" s="92"/>
      <c r="F664" s="92"/>
      <c r="G664" s="92"/>
      <c r="H664" s="72" t="s">
        <v>2766</v>
      </c>
      <c r="I664" s="97">
        <v>44992</v>
      </c>
      <c r="J664" s="69" t="s">
        <v>2524</v>
      </c>
      <c r="K664" s="70">
        <v>44980</v>
      </c>
      <c r="L664" s="69" t="s">
        <v>572</v>
      </c>
      <c r="M664" s="69" t="s">
        <v>67</v>
      </c>
      <c r="N664" s="69" t="s">
        <v>2522</v>
      </c>
      <c r="O664" s="71">
        <v>626000</v>
      </c>
      <c r="P664" s="71">
        <v>0</v>
      </c>
    </row>
    <row r="665" spans="1:16" ht="28.8" x14ac:dyDescent="0.3">
      <c r="A665" s="92"/>
      <c r="B665" s="92"/>
      <c r="C665" s="92"/>
      <c r="D665" s="92"/>
      <c r="E665" s="92"/>
      <c r="F665" s="92"/>
      <c r="G665" s="92"/>
      <c r="H665" s="72" t="s">
        <v>2805</v>
      </c>
      <c r="I665" s="97">
        <v>44992</v>
      </c>
      <c r="J665" s="69" t="s">
        <v>2595</v>
      </c>
      <c r="K665" s="70">
        <v>44986</v>
      </c>
      <c r="L665" s="69" t="s">
        <v>258</v>
      </c>
      <c r="M665" s="69" t="s">
        <v>257</v>
      </c>
      <c r="N665" s="69" t="s">
        <v>2593</v>
      </c>
      <c r="O665" s="71">
        <v>4950000</v>
      </c>
      <c r="P665" s="71">
        <v>579730</v>
      </c>
    </row>
    <row r="666" spans="1:16" ht="43.2" x14ac:dyDescent="0.3">
      <c r="A666" s="92"/>
      <c r="B666" s="92"/>
      <c r="C666" s="92"/>
      <c r="D666" s="92"/>
      <c r="E666" s="92"/>
      <c r="F666" s="92"/>
      <c r="G666" s="92"/>
      <c r="H666" s="72" t="s">
        <v>2768</v>
      </c>
      <c r="I666" s="97">
        <v>44992</v>
      </c>
      <c r="J666" s="69" t="s">
        <v>2526</v>
      </c>
      <c r="K666" s="70">
        <v>44980</v>
      </c>
      <c r="L666" s="69" t="s">
        <v>572</v>
      </c>
      <c r="M666" s="69" t="s">
        <v>67</v>
      </c>
      <c r="N666" s="69" t="s">
        <v>2522</v>
      </c>
      <c r="O666" s="71">
        <v>210000</v>
      </c>
      <c r="P666" s="71">
        <v>0</v>
      </c>
    </row>
    <row r="667" spans="1:16" ht="43.2" x14ac:dyDescent="0.3">
      <c r="A667" s="92"/>
      <c r="B667" s="92"/>
      <c r="C667" s="92"/>
      <c r="D667" s="92"/>
      <c r="E667" s="92"/>
      <c r="F667" s="92"/>
      <c r="G667" s="92"/>
      <c r="H667" s="72" t="s">
        <v>2803</v>
      </c>
      <c r="I667" s="97">
        <v>44992</v>
      </c>
      <c r="J667" s="69" t="s">
        <v>2592</v>
      </c>
      <c r="K667" s="70">
        <v>44971</v>
      </c>
      <c r="L667" s="69" t="s">
        <v>140</v>
      </c>
      <c r="M667" s="69" t="s">
        <v>139</v>
      </c>
      <c r="N667" s="69" t="s">
        <v>2590</v>
      </c>
      <c r="O667" s="71">
        <v>143000</v>
      </c>
      <c r="P667" s="71">
        <v>0</v>
      </c>
    </row>
    <row r="668" spans="1:16" ht="43.2" x14ac:dyDescent="0.3">
      <c r="A668" s="92"/>
      <c r="B668" s="92"/>
      <c r="C668" s="92"/>
      <c r="D668" s="92"/>
      <c r="E668" s="92"/>
      <c r="F668" s="92"/>
      <c r="G668" s="92"/>
      <c r="H668" s="72" t="s">
        <v>2553</v>
      </c>
      <c r="I668" s="97">
        <v>44992</v>
      </c>
      <c r="J668" s="69" t="s">
        <v>2530</v>
      </c>
      <c r="K668" s="70">
        <v>44982</v>
      </c>
      <c r="L668" s="69" t="s">
        <v>572</v>
      </c>
      <c r="M668" s="69" t="s">
        <v>67</v>
      </c>
      <c r="N668" s="69" t="s">
        <v>2527</v>
      </c>
      <c r="O668" s="71">
        <v>1241000</v>
      </c>
      <c r="P668" s="71">
        <v>0</v>
      </c>
    </row>
    <row r="669" spans="1:16" ht="43.2" x14ac:dyDescent="0.3">
      <c r="A669" s="92"/>
      <c r="B669" s="92"/>
      <c r="C669" s="92"/>
      <c r="D669" s="92"/>
      <c r="E669" s="92"/>
      <c r="F669" s="92"/>
      <c r="G669" s="92"/>
      <c r="H669" s="72" t="s">
        <v>2595</v>
      </c>
      <c r="I669" s="97">
        <v>44992</v>
      </c>
      <c r="J669" s="69" t="s">
        <v>2563</v>
      </c>
      <c r="K669" s="70">
        <v>44987</v>
      </c>
      <c r="L669" s="69" t="s">
        <v>204</v>
      </c>
      <c r="M669" s="69" t="s">
        <v>130</v>
      </c>
      <c r="N669" s="69" t="s">
        <v>2560</v>
      </c>
      <c r="O669" s="71">
        <v>360720</v>
      </c>
      <c r="P669" s="71">
        <v>0</v>
      </c>
    </row>
    <row r="670" spans="1:16" ht="43.2" x14ac:dyDescent="0.3">
      <c r="A670" s="92"/>
      <c r="B670" s="92"/>
      <c r="C670" s="92"/>
      <c r="D670" s="92"/>
      <c r="E670" s="92"/>
      <c r="F670" s="92"/>
      <c r="G670" s="92"/>
      <c r="H670" s="72" t="s">
        <v>2771</v>
      </c>
      <c r="I670" s="97">
        <v>44992</v>
      </c>
      <c r="J670" s="69" t="s">
        <v>2532</v>
      </c>
      <c r="K670" s="70">
        <v>44982</v>
      </c>
      <c r="L670" s="69" t="s">
        <v>572</v>
      </c>
      <c r="M670" s="69" t="s">
        <v>67</v>
      </c>
      <c r="N670" s="69" t="s">
        <v>2527</v>
      </c>
      <c r="O670" s="71">
        <v>315000</v>
      </c>
      <c r="P670" s="71">
        <v>0</v>
      </c>
    </row>
    <row r="671" spans="1:16" ht="43.2" x14ac:dyDescent="0.3">
      <c r="A671" s="92"/>
      <c r="B671" s="92"/>
      <c r="C671" s="92"/>
      <c r="D671" s="92"/>
      <c r="E671" s="92"/>
      <c r="F671" s="92"/>
      <c r="G671" s="92"/>
      <c r="H671" s="72" t="s">
        <v>2785</v>
      </c>
      <c r="I671" s="97">
        <v>44992</v>
      </c>
      <c r="J671" s="69" t="s">
        <v>2559</v>
      </c>
      <c r="K671" s="70">
        <v>44977</v>
      </c>
      <c r="L671" s="69" t="s">
        <v>202</v>
      </c>
      <c r="M671" s="69" t="s">
        <v>130</v>
      </c>
      <c r="N671" s="69" t="s">
        <v>2557</v>
      </c>
      <c r="O671" s="71">
        <v>1750000</v>
      </c>
      <c r="P671" s="71">
        <v>0</v>
      </c>
    </row>
    <row r="672" spans="1:16" ht="43.2" x14ac:dyDescent="0.3">
      <c r="A672" s="92"/>
      <c r="B672" s="92"/>
      <c r="C672" s="92"/>
      <c r="D672" s="92"/>
      <c r="E672" s="92"/>
      <c r="F672" s="92"/>
      <c r="G672" s="92"/>
      <c r="H672" s="72" t="s">
        <v>2556</v>
      </c>
      <c r="I672" s="97">
        <v>44992</v>
      </c>
      <c r="J672" s="69" t="s">
        <v>2535</v>
      </c>
      <c r="K672" s="70">
        <v>44986</v>
      </c>
      <c r="L672" s="69" t="s">
        <v>572</v>
      </c>
      <c r="M672" s="69" t="s">
        <v>67</v>
      </c>
      <c r="N672" s="69" t="s">
        <v>2533</v>
      </c>
      <c r="O672" s="71">
        <v>470000</v>
      </c>
      <c r="P672" s="71">
        <v>0</v>
      </c>
    </row>
    <row r="673" spans="1:16" ht="43.2" x14ac:dyDescent="0.3">
      <c r="A673" s="92"/>
      <c r="B673" s="92"/>
      <c r="C673" s="92"/>
      <c r="D673" s="92"/>
      <c r="E673" s="92"/>
      <c r="F673" s="92"/>
      <c r="G673" s="92"/>
      <c r="H673" s="72" t="s">
        <v>2783</v>
      </c>
      <c r="I673" s="97">
        <v>44992</v>
      </c>
      <c r="J673" s="69" t="s">
        <v>2556</v>
      </c>
      <c r="K673" s="70">
        <v>44963</v>
      </c>
      <c r="L673" s="69" t="s">
        <v>135</v>
      </c>
      <c r="M673" s="69" t="s">
        <v>130</v>
      </c>
      <c r="N673" s="69" t="s">
        <v>2554</v>
      </c>
      <c r="O673" s="71">
        <v>248400</v>
      </c>
      <c r="P673" s="71">
        <v>0</v>
      </c>
    </row>
    <row r="674" spans="1:16" ht="43.2" x14ac:dyDescent="0.3">
      <c r="A674" s="92"/>
      <c r="B674" s="92"/>
      <c r="C674" s="92"/>
      <c r="D674" s="92"/>
      <c r="E674" s="92"/>
      <c r="F674" s="92"/>
      <c r="G674" s="92"/>
      <c r="H674" s="72" t="s">
        <v>2774</v>
      </c>
      <c r="I674" s="97">
        <v>44992</v>
      </c>
      <c r="J674" s="69" t="s">
        <v>2538</v>
      </c>
      <c r="K674" s="70">
        <v>44978</v>
      </c>
      <c r="L674" s="69" t="s">
        <v>73</v>
      </c>
      <c r="M674" s="69" t="s">
        <v>72</v>
      </c>
      <c r="N674" s="69" t="s">
        <v>2536</v>
      </c>
      <c r="O674" s="71">
        <v>300000</v>
      </c>
      <c r="P674" s="71">
        <v>0</v>
      </c>
    </row>
    <row r="675" spans="1:16" ht="43.2" x14ac:dyDescent="0.3">
      <c r="A675" s="92"/>
      <c r="B675" s="92"/>
      <c r="C675" s="92"/>
      <c r="D675" s="92"/>
      <c r="E675" s="92"/>
      <c r="F675" s="92"/>
      <c r="G675" s="92"/>
      <c r="H675" s="72" t="s">
        <v>2592</v>
      </c>
      <c r="I675" s="97">
        <v>44992</v>
      </c>
      <c r="J675" s="69" t="s">
        <v>2553</v>
      </c>
      <c r="K675" s="70">
        <v>44965</v>
      </c>
      <c r="L675" s="69" t="s">
        <v>134</v>
      </c>
      <c r="M675" s="91" t="s">
        <v>130</v>
      </c>
      <c r="N675" s="69" t="s">
        <v>2551</v>
      </c>
      <c r="O675" s="71">
        <v>583000</v>
      </c>
      <c r="P675" s="71">
        <v>0</v>
      </c>
    </row>
    <row r="676" spans="1:16" ht="43.2" x14ac:dyDescent="0.3">
      <c r="A676" s="92"/>
      <c r="B676" s="92"/>
      <c r="C676" s="92"/>
      <c r="D676" s="92"/>
      <c r="E676" s="92"/>
      <c r="F676" s="92"/>
      <c r="G676" s="92"/>
      <c r="H676" s="72" t="s">
        <v>2559</v>
      </c>
      <c r="I676" s="97">
        <v>44992</v>
      </c>
      <c r="J676" s="69" t="s">
        <v>2541</v>
      </c>
      <c r="K676" s="70">
        <v>44974</v>
      </c>
      <c r="L676" s="69" t="s">
        <v>131</v>
      </c>
      <c r="M676" s="92" t="s">
        <v>130</v>
      </c>
      <c r="N676" s="69" t="s">
        <v>2539</v>
      </c>
      <c r="O676" s="71">
        <v>150000</v>
      </c>
      <c r="P676" s="71">
        <v>0</v>
      </c>
    </row>
    <row r="677" spans="1:16" ht="43.2" x14ac:dyDescent="0.3">
      <c r="A677" s="92"/>
      <c r="B677" s="92"/>
      <c r="C677" s="92"/>
      <c r="D677" s="92"/>
      <c r="E677" s="92"/>
      <c r="F677" s="92"/>
      <c r="G677" s="92"/>
      <c r="H677" s="72" t="s">
        <v>2780</v>
      </c>
      <c r="I677" s="97">
        <v>44992</v>
      </c>
      <c r="J677" s="69" t="s">
        <v>2550</v>
      </c>
      <c r="K677" s="70">
        <v>44965</v>
      </c>
      <c r="L677" s="69" t="s">
        <v>134</v>
      </c>
      <c r="M677" s="92" t="s">
        <v>130</v>
      </c>
      <c r="N677" s="69" t="s">
        <v>2548</v>
      </c>
      <c r="O677" s="71">
        <v>242000</v>
      </c>
      <c r="P677" s="71">
        <v>0</v>
      </c>
    </row>
    <row r="678" spans="1:16" ht="57.6" x14ac:dyDescent="0.3">
      <c r="A678" s="92"/>
      <c r="B678" s="92"/>
      <c r="C678" s="92"/>
      <c r="D678" s="92"/>
      <c r="E678" s="92"/>
      <c r="F678" s="92"/>
      <c r="G678" s="92"/>
      <c r="H678" s="72" t="s">
        <v>2777</v>
      </c>
      <c r="I678" s="97">
        <v>44992</v>
      </c>
      <c r="J678" s="69" t="s">
        <v>2544</v>
      </c>
      <c r="K678" s="93">
        <v>44986</v>
      </c>
      <c r="L678" s="91" t="s">
        <v>131</v>
      </c>
      <c r="M678" s="92" t="s">
        <v>130</v>
      </c>
      <c r="N678" s="69" t="s">
        <v>2542</v>
      </c>
      <c r="O678" s="71">
        <v>2179000</v>
      </c>
      <c r="P678" s="71">
        <v>245383</v>
      </c>
    </row>
    <row r="679" spans="1:16" ht="43.2" x14ac:dyDescent="0.3">
      <c r="A679" s="92"/>
      <c r="B679" s="92"/>
      <c r="C679" s="92"/>
      <c r="D679" s="92"/>
      <c r="E679" s="92"/>
      <c r="F679" s="92"/>
      <c r="G679" s="92"/>
      <c r="H679" s="72" t="s">
        <v>2563</v>
      </c>
      <c r="I679" s="97">
        <v>44992</v>
      </c>
      <c r="J679" s="69" t="s">
        <v>2547</v>
      </c>
      <c r="K679" s="94">
        <v>44986</v>
      </c>
      <c r="L679" s="92" t="s">
        <v>131</v>
      </c>
      <c r="M679" s="92" t="s">
        <v>130</v>
      </c>
      <c r="N679" s="69" t="s">
        <v>2545</v>
      </c>
      <c r="O679" s="71">
        <v>2075500</v>
      </c>
      <c r="P679" s="71">
        <v>233727</v>
      </c>
    </row>
    <row r="680" spans="1:16" x14ac:dyDescent="0.3">
      <c r="A680" s="92"/>
      <c r="B680" s="91" t="s">
        <v>389</v>
      </c>
      <c r="C680" s="92"/>
      <c r="D680" s="92"/>
      <c r="E680" s="92"/>
      <c r="F680" s="92"/>
      <c r="G680" s="92"/>
      <c r="H680" s="92"/>
      <c r="I680" s="92"/>
      <c r="J680" s="92"/>
      <c r="K680" s="92"/>
      <c r="L680" s="92"/>
      <c r="M680" s="92"/>
      <c r="N680" s="92"/>
      <c r="O680" s="71">
        <v>604836141</v>
      </c>
      <c r="P680" s="71">
        <v>42565909</v>
      </c>
    </row>
    <row r="681" spans="1:16" x14ac:dyDescent="0.3">
      <c r="A681" s="91" t="s">
        <v>390</v>
      </c>
      <c r="B681" s="92"/>
      <c r="C681" s="92"/>
      <c r="D681" s="92"/>
      <c r="E681" s="92"/>
      <c r="F681" s="92"/>
      <c r="G681" s="92"/>
      <c r="H681" s="92"/>
      <c r="I681" s="92"/>
      <c r="J681" s="92"/>
      <c r="K681" s="92"/>
      <c r="L681" s="92"/>
      <c r="M681" s="92"/>
      <c r="N681" s="92"/>
      <c r="O681" s="71">
        <v>691093241</v>
      </c>
      <c r="P681" s="71">
        <v>42928349</v>
      </c>
    </row>
    <row r="682" spans="1:16" x14ac:dyDescent="0.3">
      <c r="A682" s="91" t="s">
        <v>269</v>
      </c>
      <c r="B682" s="92"/>
      <c r="C682" s="92"/>
      <c r="D682" s="92"/>
      <c r="E682" s="92"/>
      <c r="F682" s="92"/>
      <c r="G682" s="92"/>
      <c r="H682" s="92"/>
      <c r="I682" s="92"/>
      <c r="J682" s="92"/>
      <c r="K682" s="92"/>
      <c r="L682" s="92"/>
      <c r="M682" s="92"/>
      <c r="N682" s="92"/>
      <c r="O682" s="71">
        <v>1375414300</v>
      </c>
      <c r="P682" s="71">
        <v>50964777</v>
      </c>
    </row>
    <row r="683" spans="1:16" x14ac:dyDescent="0.3">
      <c r="L683" s="19"/>
    </row>
    <row r="684" spans="1:16" x14ac:dyDescent="0.3">
      <c r="L684" s="19"/>
    </row>
    <row r="685" spans="1:16" x14ac:dyDescent="0.3">
      <c r="L685" s="19"/>
    </row>
    <row r="686" spans="1:16" x14ac:dyDescent="0.3">
      <c r="L686" s="19"/>
    </row>
    <row r="687" spans="1:16" x14ac:dyDescent="0.3">
      <c r="L687" s="19"/>
    </row>
    <row r="688" spans="1:16" x14ac:dyDescent="0.3">
      <c r="L688" s="19"/>
    </row>
    <row r="689" spans="12:12" x14ac:dyDescent="0.3">
      <c r="L689" s="19"/>
    </row>
    <row r="690" spans="12:12" x14ac:dyDescent="0.3">
      <c r="L690" s="19"/>
    </row>
    <row r="691" spans="12:12" x14ac:dyDescent="0.3">
      <c r="L691" s="19"/>
    </row>
    <row r="692" spans="12:12" x14ac:dyDescent="0.3">
      <c r="L692" s="19"/>
    </row>
    <row r="693" spans="12:12" x14ac:dyDescent="0.3">
      <c r="L693" s="19"/>
    </row>
    <row r="694" spans="12:12" x14ac:dyDescent="0.3">
      <c r="L694" s="19"/>
    </row>
    <row r="695" spans="12:12" x14ac:dyDescent="0.3">
      <c r="L695" s="19"/>
    </row>
    <row r="696" spans="12:12" x14ac:dyDescent="0.3">
      <c r="L696" s="19"/>
    </row>
    <row r="697" spans="12:12" x14ac:dyDescent="0.3">
      <c r="L697" s="19"/>
    </row>
    <row r="698" spans="12:12" x14ac:dyDescent="0.3">
      <c r="L698" s="19"/>
    </row>
    <row r="699" spans="12:12" x14ac:dyDescent="0.3">
      <c r="L699" s="19"/>
    </row>
    <row r="700" spans="12:12" x14ac:dyDescent="0.3">
      <c r="L700" s="19"/>
    </row>
    <row r="701" spans="12:12" x14ac:dyDescent="0.3">
      <c r="L701" s="19"/>
    </row>
    <row r="702" spans="12:12" x14ac:dyDescent="0.3">
      <c r="L702" s="19"/>
    </row>
    <row r="703" spans="12:12" x14ac:dyDescent="0.3">
      <c r="L703" s="19"/>
    </row>
    <row r="704" spans="12:12" x14ac:dyDescent="0.3">
      <c r="L704" s="19"/>
    </row>
    <row r="705" spans="12:12" x14ac:dyDescent="0.3">
      <c r="L705" s="19"/>
    </row>
    <row r="706" spans="12:12" x14ac:dyDescent="0.3">
      <c r="L706" s="19"/>
    </row>
    <row r="707" spans="12:12" x14ac:dyDescent="0.3">
      <c r="L707" s="19"/>
    </row>
    <row r="708" spans="12:12" x14ac:dyDescent="0.3">
      <c r="L708" s="19"/>
    </row>
    <row r="709" spans="12:12" x14ac:dyDescent="0.3">
      <c r="L709" s="19"/>
    </row>
    <row r="710" spans="12:12" x14ac:dyDescent="0.3">
      <c r="L710" s="19"/>
    </row>
    <row r="711" spans="12:12" x14ac:dyDescent="0.3">
      <c r="L711" s="19"/>
    </row>
    <row r="712" spans="12:12" x14ac:dyDescent="0.3">
      <c r="L712" s="19"/>
    </row>
    <row r="713" spans="12:12" x14ac:dyDescent="0.3">
      <c r="L713" s="19"/>
    </row>
    <row r="714" spans="12:12" x14ac:dyDescent="0.3">
      <c r="L714" s="19"/>
    </row>
    <row r="715" spans="12:12" x14ac:dyDescent="0.3">
      <c r="L715" s="19"/>
    </row>
    <row r="716" spans="12:12" x14ac:dyDescent="0.3">
      <c r="L716" s="19"/>
    </row>
    <row r="717" spans="12:12" x14ac:dyDescent="0.3">
      <c r="L717" s="19"/>
    </row>
    <row r="718" spans="12:12" x14ac:dyDescent="0.3">
      <c r="L718" s="19"/>
    </row>
    <row r="719" spans="12:12" x14ac:dyDescent="0.3">
      <c r="L719" s="19"/>
    </row>
    <row r="720" spans="12:12" x14ac:dyDescent="0.3">
      <c r="L720" s="19"/>
    </row>
    <row r="721" spans="12:12" x14ac:dyDescent="0.3">
      <c r="L721" s="19"/>
    </row>
    <row r="722" spans="12:12" x14ac:dyDescent="0.3">
      <c r="L722" s="19"/>
    </row>
    <row r="723" spans="12:12" x14ac:dyDescent="0.3">
      <c r="L723" s="19"/>
    </row>
    <row r="724" spans="12:12" x14ac:dyDescent="0.3">
      <c r="L724" s="19"/>
    </row>
    <row r="725" spans="12:12" x14ac:dyDescent="0.3">
      <c r="L725" s="19"/>
    </row>
    <row r="726" spans="12:12" x14ac:dyDescent="0.3">
      <c r="L726" s="19"/>
    </row>
    <row r="727" spans="12:12" x14ac:dyDescent="0.3">
      <c r="L727" s="19"/>
    </row>
    <row r="728" spans="12:12" x14ac:dyDescent="0.3">
      <c r="L728" s="19"/>
    </row>
    <row r="729" spans="12:12" x14ac:dyDescent="0.3">
      <c r="L729" s="19"/>
    </row>
    <row r="730" spans="12:12" x14ac:dyDescent="0.3">
      <c r="L730" s="19"/>
    </row>
    <row r="731" spans="12:12" x14ac:dyDescent="0.3">
      <c r="L731" s="19"/>
    </row>
    <row r="732" spans="12:12" x14ac:dyDescent="0.3">
      <c r="L732" s="19"/>
    </row>
    <row r="733" spans="12:12" x14ac:dyDescent="0.3">
      <c r="L733" s="19"/>
    </row>
    <row r="734" spans="12:12" x14ac:dyDescent="0.3">
      <c r="L734" s="19"/>
    </row>
    <row r="735" spans="12:12" x14ac:dyDescent="0.3">
      <c r="L735" s="19"/>
    </row>
    <row r="736" spans="12:12" x14ac:dyDescent="0.3">
      <c r="L736" s="19"/>
    </row>
    <row r="737" spans="12:12" x14ac:dyDescent="0.3">
      <c r="L737" s="19"/>
    </row>
    <row r="738" spans="12:12" x14ac:dyDescent="0.3">
      <c r="L738" s="19"/>
    </row>
    <row r="739" spans="12:12" x14ac:dyDescent="0.3">
      <c r="L739" s="19"/>
    </row>
    <row r="740" spans="12:12" x14ac:dyDescent="0.3">
      <c r="L740" s="19"/>
    </row>
    <row r="741" spans="12:12" x14ac:dyDescent="0.3">
      <c r="L741" s="19"/>
    </row>
    <row r="742" spans="12:12" x14ac:dyDescent="0.3">
      <c r="L742" s="19"/>
    </row>
    <row r="743" spans="12:12" x14ac:dyDescent="0.3">
      <c r="L743" s="19"/>
    </row>
    <row r="744" spans="12:12" x14ac:dyDescent="0.3">
      <c r="L744" s="19"/>
    </row>
    <row r="745" spans="12:12" x14ac:dyDescent="0.3">
      <c r="L745" s="19"/>
    </row>
    <row r="746" spans="12:12" x14ac:dyDescent="0.3">
      <c r="L746" s="19"/>
    </row>
    <row r="747" spans="12:12" x14ac:dyDescent="0.3">
      <c r="L747" s="19"/>
    </row>
    <row r="748" spans="12:12" x14ac:dyDescent="0.3">
      <c r="L748" s="19"/>
    </row>
    <row r="749" spans="12:12" x14ac:dyDescent="0.3">
      <c r="L749" s="19"/>
    </row>
    <row r="750" spans="12:12" x14ac:dyDescent="0.3">
      <c r="L750" s="19"/>
    </row>
    <row r="751" spans="12:12" x14ac:dyDescent="0.3">
      <c r="L751" s="19"/>
    </row>
    <row r="752" spans="12:12" x14ac:dyDescent="0.3">
      <c r="L752" s="19"/>
    </row>
    <row r="753" spans="12:12" x14ac:dyDescent="0.3">
      <c r="L753" s="19"/>
    </row>
    <row r="754" spans="12:12" x14ac:dyDescent="0.3">
      <c r="L754" s="19"/>
    </row>
    <row r="755" spans="12:12" x14ac:dyDescent="0.3">
      <c r="L755" s="19"/>
    </row>
    <row r="756" spans="12:12" x14ac:dyDescent="0.3">
      <c r="L756" s="19"/>
    </row>
    <row r="757" spans="12:12" x14ac:dyDescent="0.3">
      <c r="L757" s="19"/>
    </row>
    <row r="758" spans="12:12" x14ac:dyDescent="0.3">
      <c r="L758" s="19"/>
    </row>
    <row r="759" spans="12:12" x14ac:dyDescent="0.3">
      <c r="L759" s="19"/>
    </row>
    <row r="760" spans="12:12" x14ac:dyDescent="0.3">
      <c r="L760" s="19"/>
    </row>
    <row r="761" spans="12:12" x14ac:dyDescent="0.3">
      <c r="L761" s="19"/>
    </row>
    <row r="762" spans="12:12" x14ac:dyDescent="0.3">
      <c r="L762" s="19"/>
    </row>
    <row r="763" spans="12:12" x14ac:dyDescent="0.3">
      <c r="L763" s="19"/>
    </row>
    <row r="764" spans="12:12" x14ac:dyDescent="0.3">
      <c r="L764" s="19"/>
    </row>
    <row r="765" spans="12:12" x14ac:dyDescent="0.3">
      <c r="L765" s="19"/>
    </row>
    <row r="766" spans="12:12" x14ac:dyDescent="0.3">
      <c r="L766" s="19"/>
    </row>
    <row r="767" spans="12:12" x14ac:dyDescent="0.3">
      <c r="L767" s="19"/>
    </row>
    <row r="768" spans="12:12" x14ac:dyDescent="0.3">
      <c r="L768" s="19"/>
    </row>
    <row r="769" spans="12:12" x14ac:dyDescent="0.3">
      <c r="L769" s="19"/>
    </row>
    <row r="770" spans="12:12" x14ac:dyDescent="0.3">
      <c r="L770" s="19"/>
    </row>
    <row r="771" spans="12:12" x14ac:dyDescent="0.3">
      <c r="L771" s="19"/>
    </row>
    <row r="772" spans="12:12" x14ac:dyDescent="0.3">
      <c r="L772" s="19"/>
    </row>
    <row r="773" spans="12:12" x14ac:dyDescent="0.3">
      <c r="L773" s="19"/>
    </row>
    <row r="774" spans="12:12" x14ac:dyDescent="0.3">
      <c r="L774" s="19"/>
    </row>
    <row r="775" spans="12:12" x14ac:dyDescent="0.3">
      <c r="L775" s="19"/>
    </row>
    <row r="776" spans="12:12" x14ac:dyDescent="0.3">
      <c r="L776" s="19"/>
    </row>
    <row r="777" spans="12:12" x14ac:dyDescent="0.3">
      <c r="L777" s="19"/>
    </row>
    <row r="778" spans="12:12" x14ac:dyDescent="0.3">
      <c r="L778" s="19"/>
    </row>
    <row r="779" spans="12:12" x14ac:dyDescent="0.3">
      <c r="L779" s="19"/>
    </row>
    <row r="780" spans="12:12" x14ac:dyDescent="0.3">
      <c r="L780" s="19"/>
    </row>
    <row r="781" spans="12:12" x14ac:dyDescent="0.3">
      <c r="L781" s="19"/>
    </row>
    <row r="782" spans="12:12" x14ac:dyDescent="0.3">
      <c r="L782" s="19"/>
    </row>
    <row r="783" spans="12:12" x14ac:dyDescent="0.3">
      <c r="L783" s="19"/>
    </row>
    <row r="784" spans="12:12" x14ac:dyDescent="0.3">
      <c r="L784" s="19"/>
    </row>
    <row r="785" spans="12:12" x14ac:dyDescent="0.3">
      <c r="L785" s="19"/>
    </row>
    <row r="786" spans="12:12" x14ac:dyDescent="0.3">
      <c r="L786" s="19"/>
    </row>
    <row r="787" spans="12:12" x14ac:dyDescent="0.3">
      <c r="L787" s="19"/>
    </row>
    <row r="788" spans="12:12" x14ac:dyDescent="0.3">
      <c r="L788" s="19"/>
    </row>
    <row r="789" spans="12:12" x14ac:dyDescent="0.3">
      <c r="L789" s="19"/>
    </row>
    <row r="790" spans="12:12" x14ac:dyDescent="0.3">
      <c r="L790" s="19"/>
    </row>
    <row r="791" spans="12:12" x14ac:dyDescent="0.3">
      <c r="L791" s="19"/>
    </row>
    <row r="792" spans="12:12" x14ac:dyDescent="0.3">
      <c r="L792" s="19"/>
    </row>
    <row r="793" spans="12:12" x14ac:dyDescent="0.3">
      <c r="L793" s="19"/>
    </row>
    <row r="794" spans="12:12" x14ac:dyDescent="0.3">
      <c r="L794" s="19"/>
    </row>
    <row r="795" spans="12:12" x14ac:dyDescent="0.3">
      <c r="L795" s="19"/>
    </row>
    <row r="796" spans="12:12" x14ac:dyDescent="0.3">
      <c r="L796" s="19"/>
    </row>
    <row r="797" spans="12:12" x14ac:dyDescent="0.3">
      <c r="L797" s="19"/>
    </row>
    <row r="798" spans="12:12" x14ac:dyDescent="0.3">
      <c r="L798" s="19"/>
    </row>
    <row r="799" spans="12:12" x14ac:dyDescent="0.3">
      <c r="L799" s="19"/>
    </row>
    <row r="800" spans="12:12" x14ac:dyDescent="0.3">
      <c r="L800" s="19"/>
    </row>
    <row r="801" spans="12:12" x14ac:dyDescent="0.3">
      <c r="L801" s="19"/>
    </row>
    <row r="802" spans="12:12" x14ac:dyDescent="0.3">
      <c r="L802" s="19"/>
    </row>
    <row r="803" spans="12:12" x14ac:dyDescent="0.3">
      <c r="L803" s="19"/>
    </row>
    <row r="804" spans="12:12" x14ac:dyDescent="0.3">
      <c r="L804" s="19"/>
    </row>
    <row r="805" spans="12:12" x14ac:dyDescent="0.3">
      <c r="L805" s="19"/>
    </row>
    <row r="806" spans="12:12" x14ac:dyDescent="0.3">
      <c r="L806" s="19"/>
    </row>
    <row r="807" spans="12:12" x14ac:dyDescent="0.3">
      <c r="L807" s="19"/>
    </row>
    <row r="808" spans="12:12" x14ac:dyDescent="0.3">
      <c r="L808" s="19"/>
    </row>
    <row r="809" spans="12:12" x14ac:dyDescent="0.3">
      <c r="L809" s="19"/>
    </row>
    <row r="810" spans="12:12" x14ac:dyDescent="0.3">
      <c r="L810" s="19"/>
    </row>
    <row r="811" spans="12:12" x14ac:dyDescent="0.3">
      <c r="L811" s="19"/>
    </row>
    <row r="812" spans="12:12" x14ac:dyDescent="0.3">
      <c r="L812" s="19"/>
    </row>
    <row r="813" spans="12:12" x14ac:dyDescent="0.3">
      <c r="L813" s="19"/>
    </row>
    <row r="814" spans="12:12" x14ac:dyDescent="0.3">
      <c r="L814" s="19"/>
    </row>
    <row r="815" spans="12:12" x14ac:dyDescent="0.3">
      <c r="L815" s="19"/>
    </row>
    <row r="816" spans="12:12" x14ac:dyDescent="0.3">
      <c r="L816" s="19"/>
    </row>
    <row r="817" spans="12:12" x14ac:dyDescent="0.3">
      <c r="L817" s="19"/>
    </row>
    <row r="818" spans="12:12" x14ac:dyDescent="0.3">
      <c r="L818" s="19"/>
    </row>
    <row r="819" spans="12:12" x14ac:dyDescent="0.3">
      <c r="L819" s="19"/>
    </row>
    <row r="820" spans="12:12" x14ac:dyDescent="0.3">
      <c r="L820" s="19"/>
    </row>
    <row r="821" spans="12:12" x14ac:dyDescent="0.3">
      <c r="L821" s="19"/>
    </row>
    <row r="822" spans="12:12" x14ac:dyDescent="0.3">
      <c r="L822" s="19"/>
    </row>
    <row r="823" spans="12:12" x14ac:dyDescent="0.3">
      <c r="L823" s="19"/>
    </row>
    <row r="824" spans="12:12" x14ac:dyDescent="0.3">
      <c r="L824" s="19"/>
    </row>
    <row r="825" spans="12:12" x14ac:dyDescent="0.3">
      <c r="L825" s="19"/>
    </row>
    <row r="826" spans="12:12" x14ac:dyDescent="0.3">
      <c r="L826" s="19"/>
    </row>
    <row r="827" spans="12:12" x14ac:dyDescent="0.3">
      <c r="L827" s="19"/>
    </row>
    <row r="828" spans="12:12" x14ac:dyDescent="0.3">
      <c r="L828" s="19"/>
    </row>
    <row r="829" spans="12:12" x14ac:dyDescent="0.3">
      <c r="L829" s="19"/>
    </row>
    <row r="830" spans="12:12" x14ac:dyDescent="0.3">
      <c r="L830" s="19"/>
    </row>
    <row r="831" spans="12:12" x14ac:dyDescent="0.3">
      <c r="L831" s="19"/>
    </row>
    <row r="832" spans="12:12" x14ac:dyDescent="0.3">
      <c r="L832" s="19"/>
    </row>
    <row r="833" spans="12:12" x14ac:dyDescent="0.3">
      <c r="L833" s="19"/>
    </row>
    <row r="834" spans="12:12" x14ac:dyDescent="0.3">
      <c r="L834" s="19"/>
    </row>
    <row r="835" spans="12:12" x14ac:dyDescent="0.3">
      <c r="L835" s="19"/>
    </row>
    <row r="836" spans="12:12" x14ac:dyDescent="0.3">
      <c r="L836" s="19"/>
    </row>
    <row r="837" spans="12:12" x14ac:dyDescent="0.3">
      <c r="L837" s="19"/>
    </row>
    <row r="838" spans="12:12" x14ac:dyDescent="0.3">
      <c r="L838" s="19"/>
    </row>
    <row r="839" spans="12:12" x14ac:dyDescent="0.3">
      <c r="L839" s="19"/>
    </row>
    <row r="840" spans="12:12" x14ac:dyDescent="0.3">
      <c r="L840" s="19"/>
    </row>
    <row r="841" spans="12:12" x14ac:dyDescent="0.3">
      <c r="L841" s="19"/>
    </row>
    <row r="842" spans="12:12" x14ac:dyDescent="0.3">
      <c r="L842" s="19"/>
    </row>
    <row r="843" spans="12:12" x14ac:dyDescent="0.3">
      <c r="L843" s="19"/>
    </row>
    <row r="844" spans="12:12" x14ac:dyDescent="0.3">
      <c r="L844" s="19"/>
    </row>
    <row r="845" spans="12:12" x14ac:dyDescent="0.3">
      <c r="L845" s="19"/>
    </row>
    <row r="846" spans="12:12" x14ac:dyDescent="0.3">
      <c r="L846" s="19"/>
    </row>
    <row r="847" spans="12:12" x14ac:dyDescent="0.3">
      <c r="L847" s="19"/>
    </row>
    <row r="848" spans="12:12" x14ac:dyDescent="0.3">
      <c r="L848" s="19"/>
    </row>
    <row r="849" spans="12:12" x14ac:dyDescent="0.3">
      <c r="L849" s="19"/>
    </row>
    <row r="850" spans="12:12" x14ac:dyDescent="0.3">
      <c r="L850" s="19"/>
    </row>
    <row r="851" spans="12:12" x14ac:dyDescent="0.3">
      <c r="L851" s="19"/>
    </row>
    <row r="852" spans="12:12" x14ac:dyDescent="0.3">
      <c r="L852" s="19"/>
    </row>
    <row r="853" spans="12:12" x14ac:dyDescent="0.3">
      <c r="L853" s="19"/>
    </row>
    <row r="854" spans="12:12" x14ac:dyDescent="0.3">
      <c r="L854" s="19"/>
    </row>
    <row r="855" spans="12:12" x14ac:dyDescent="0.3">
      <c r="L855" s="19"/>
    </row>
    <row r="856" spans="12:12" x14ac:dyDescent="0.3">
      <c r="L856" s="19"/>
    </row>
    <row r="857" spans="12:12" x14ac:dyDescent="0.3">
      <c r="L857" s="19"/>
    </row>
    <row r="858" spans="12:12" x14ac:dyDescent="0.3">
      <c r="L858" s="19"/>
    </row>
    <row r="859" spans="12:12" x14ac:dyDescent="0.3">
      <c r="L859" s="19"/>
    </row>
    <row r="860" spans="12:12" x14ac:dyDescent="0.3">
      <c r="L860" s="19"/>
    </row>
    <row r="861" spans="12:12" x14ac:dyDescent="0.3">
      <c r="L861" s="19"/>
    </row>
    <row r="862" spans="12:12" x14ac:dyDescent="0.3">
      <c r="L862" s="19"/>
    </row>
    <row r="863" spans="12:12" x14ac:dyDescent="0.3">
      <c r="L863" s="19"/>
    </row>
    <row r="864" spans="12:12" x14ac:dyDescent="0.3">
      <c r="L864" s="19"/>
    </row>
    <row r="865" spans="12:12" x14ac:dyDescent="0.3">
      <c r="L865" s="19"/>
    </row>
    <row r="866" spans="12:12" x14ac:dyDescent="0.3">
      <c r="L866" s="19"/>
    </row>
    <row r="867" spans="12:12" x14ac:dyDescent="0.3">
      <c r="L867" s="19"/>
    </row>
    <row r="868" spans="12:12" x14ac:dyDescent="0.3">
      <c r="L868" s="19"/>
    </row>
    <row r="869" spans="12:12" x14ac:dyDescent="0.3">
      <c r="L869" s="19"/>
    </row>
    <row r="870" spans="12:12" x14ac:dyDescent="0.3">
      <c r="L870" s="19"/>
    </row>
    <row r="871" spans="12:12" x14ac:dyDescent="0.3">
      <c r="L871" s="19"/>
    </row>
    <row r="872" spans="12:12" x14ac:dyDescent="0.3">
      <c r="L872" s="19"/>
    </row>
    <row r="873" spans="12:12" x14ac:dyDescent="0.3">
      <c r="L873" s="19"/>
    </row>
    <row r="874" spans="12:12" x14ac:dyDescent="0.3">
      <c r="L874" s="19"/>
    </row>
    <row r="875" spans="12:12" x14ac:dyDescent="0.3">
      <c r="L875" s="19"/>
    </row>
    <row r="876" spans="12:12" x14ac:dyDescent="0.3">
      <c r="L876" s="19"/>
    </row>
    <row r="877" spans="12:12" x14ac:dyDescent="0.3">
      <c r="L877" s="19"/>
    </row>
    <row r="878" spans="12:12" x14ac:dyDescent="0.3">
      <c r="L878" s="19"/>
    </row>
    <row r="879" spans="12:12" x14ac:dyDescent="0.3">
      <c r="L879" s="19"/>
    </row>
    <row r="880" spans="12:12" x14ac:dyDescent="0.3">
      <c r="L880" s="19"/>
    </row>
    <row r="881" spans="12:12" x14ac:dyDescent="0.3">
      <c r="L881" s="19"/>
    </row>
    <row r="882" spans="12:12" x14ac:dyDescent="0.3">
      <c r="L882" s="19"/>
    </row>
    <row r="883" spans="12:12" x14ac:dyDescent="0.3">
      <c r="L883" s="19"/>
    </row>
    <row r="884" spans="12:12" x14ac:dyDescent="0.3">
      <c r="L884" s="19"/>
    </row>
    <row r="885" spans="12:12" x14ac:dyDescent="0.3">
      <c r="L885" s="19"/>
    </row>
    <row r="886" spans="12:12" x14ac:dyDescent="0.3">
      <c r="L886" s="19"/>
    </row>
    <row r="887" spans="12:12" x14ac:dyDescent="0.3">
      <c r="L887" s="19"/>
    </row>
    <row r="888" spans="12:12" x14ac:dyDescent="0.3">
      <c r="L888" s="19"/>
    </row>
    <row r="889" spans="12:12" x14ac:dyDescent="0.3">
      <c r="L889" s="19"/>
    </row>
    <row r="890" spans="12:12" x14ac:dyDescent="0.3">
      <c r="L890" s="19"/>
    </row>
    <row r="891" spans="12:12" x14ac:dyDescent="0.3">
      <c r="L891" s="19"/>
    </row>
    <row r="892" spans="12:12" x14ac:dyDescent="0.3">
      <c r="L892" s="19"/>
    </row>
    <row r="893" spans="12:12" x14ac:dyDescent="0.3">
      <c r="L893" s="19"/>
    </row>
    <row r="894" spans="12:12" x14ac:dyDescent="0.3">
      <c r="L894" s="19"/>
    </row>
    <row r="895" spans="12:12" x14ac:dyDescent="0.3">
      <c r="L895" s="19"/>
    </row>
    <row r="896" spans="12:12" x14ac:dyDescent="0.3">
      <c r="L896" s="19"/>
    </row>
    <row r="897" spans="12:12" x14ac:dyDescent="0.3">
      <c r="L897" s="19"/>
    </row>
    <row r="898" spans="12:12" x14ac:dyDescent="0.3">
      <c r="L898" s="19"/>
    </row>
    <row r="899" spans="12:12" x14ac:dyDescent="0.3">
      <c r="L899" s="19"/>
    </row>
    <row r="900" spans="12:12" x14ac:dyDescent="0.3">
      <c r="L900" s="19"/>
    </row>
    <row r="901" spans="12:12" x14ac:dyDescent="0.3">
      <c r="L901" s="19"/>
    </row>
    <row r="902" spans="12:12" x14ac:dyDescent="0.3">
      <c r="L902" s="19"/>
    </row>
    <row r="903" spans="12:12" x14ac:dyDescent="0.3">
      <c r="L903" s="19"/>
    </row>
    <row r="904" spans="12:12" x14ac:dyDescent="0.3">
      <c r="L904" s="19"/>
    </row>
    <row r="905" spans="12:12" x14ac:dyDescent="0.3">
      <c r="L905" s="19"/>
    </row>
    <row r="906" spans="12:12" x14ac:dyDescent="0.3">
      <c r="L906" s="19"/>
    </row>
    <row r="907" spans="12:12" x14ac:dyDescent="0.3">
      <c r="L907" s="19"/>
    </row>
    <row r="908" spans="12:12" x14ac:dyDescent="0.3">
      <c r="L908" s="19"/>
    </row>
    <row r="909" spans="12:12" x14ac:dyDescent="0.3">
      <c r="L909" s="19"/>
    </row>
    <row r="910" spans="12:12" x14ac:dyDescent="0.3">
      <c r="L910" s="19"/>
    </row>
    <row r="911" spans="12:12" x14ac:dyDescent="0.3">
      <c r="L911" s="19"/>
    </row>
    <row r="912" spans="12:12" x14ac:dyDescent="0.3">
      <c r="L912" s="19"/>
    </row>
    <row r="913" spans="12:12" x14ac:dyDescent="0.3">
      <c r="L913" s="19"/>
    </row>
    <row r="914" spans="12:12" x14ac:dyDescent="0.3">
      <c r="L914" s="19"/>
    </row>
    <row r="915" spans="12:12" x14ac:dyDescent="0.3">
      <c r="L915" s="19"/>
    </row>
    <row r="916" spans="12:12" x14ac:dyDescent="0.3">
      <c r="L916" s="19"/>
    </row>
    <row r="917" spans="12:12" x14ac:dyDescent="0.3">
      <c r="L917" s="19"/>
    </row>
    <row r="918" spans="12:12" x14ac:dyDescent="0.3">
      <c r="L918" s="19"/>
    </row>
    <row r="919" spans="12:12" x14ac:dyDescent="0.3">
      <c r="L919" s="19"/>
    </row>
    <row r="920" spans="12:12" x14ac:dyDescent="0.3">
      <c r="L920" s="19"/>
    </row>
    <row r="921" spans="12:12" x14ac:dyDescent="0.3">
      <c r="L921" s="19"/>
    </row>
    <row r="922" spans="12:12" x14ac:dyDescent="0.3">
      <c r="L922" s="19"/>
    </row>
    <row r="923" spans="12:12" x14ac:dyDescent="0.3">
      <c r="L923" s="19"/>
    </row>
    <row r="924" spans="12:12" x14ac:dyDescent="0.3">
      <c r="L924" s="19"/>
    </row>
    <row r="925" spans="12:12" x14ac:dyDescent="0.3">
      <c r="L925" s="19"/>
    </row>
    <row r="926" spans="12:12" x14ac:dyDescent="0.3">
      <c r="L926" s="19"/>
    </row>
    <row r="927" spans="12:12" x14ac:dyDescent="0.3">
      <c r="L927" s="19"/>
    </row>
    <row r="928" spans="12:12" x14ac:dyDescent="0.3">
      <c r="L928" s="19"/>
    </row>
    <row r="929" spans="12:12" x14ac:dyDescent="0.3">
      <c r="L929" s="19"/>
    </row>
    <row r="930" spans="12:12" x14ac:dyDescent="0.3">
      <c r="L930" s="19"/>
    </row>
    <row r="931" spans="12:12" x14ac:dyDescent="0.3">
      <c r="L931" s="19"/>
    </row>
    <row r="932" spans="12:12" x14ac:dyDescent="0.3">
      <c r="L932" s="19"/>
    </row>
    <row r="933" spans="12:12" x14ac:dyDescent="0.3">
      <c r="L933" s="19"/>
    </row>
    <row r="934" spans="12:12" x14ac:dyDescent="0.3">
      <c r="L934" s="19"/>
    </row>
    <row r="935" spans="12:12" x14ac:dyDescent="0.3">
      <c r="L935" s="19"/>
    </row>
    <row r="936" spans="12:12" x14ac:dyDescent="0.3">
      <c r="L936" s="19"/>
    </row>
    <row r="937" spans="12:12" x14ac:dyDescent="0.3">
      <c r="L937" s="19"/>
    </row>
    <row r="938" spans="12:12" x14ac:dyDescent="0.3">
      <c r="L938" s="19"/>
    </row>
    <row r="939" spans="12:12" x14ac:dyDescent="0.3">
      <c r="L939" s="19"/>
    </row>
    <row r="940" spans="12:12" x14ac:dyDescent="0.3">
      <c r="L940" s="19"/>
    </row>
    <row r="941" spans="12:12" x14ac:dyDescent="0.3">
      <c r="L941" s="19"/>
    </row>
    <row r="942" spans="12:12" x14ac:dyDescent="0.3">
      <c r="L942" s="19"/>
    </row>
    <row r="943" spans="12:12" x14ac:dyDescent="0.3">
      <c r="L943" s="19"/>
    </row>
    <row r="944" spans="12:12" x14ac:dyDescent="0.3">
      <c r="L944" s="19"/>
    </row>
    <row r="945" spans="12:12" x14ac:dyDescent="0.3">
      <c r="L945" s="19"/>
    </row>
    <row r="946" spans="12:12" x14ac:dyDescent="0.3">
      <c r="L946" s="19"/>
    </row>
    <row r="947" spans="12:12" x14ac:dyDescent="0.3">
      <c r="L947" s="19"/>
    </row>
    <row r="948" spans="12:12" x14ac:dyDescent="0.3">
      <c r="L948" s="19"/>
    </row>
    <row r="949" spans="12:12" x14ac:dyDescent="0.3">
      <c r="L949" s="19"/>
    </row>
    <row r="950" spans="12:12" x14ac:dyDescent="0.3">
      <c r="L950" s="19"/>
    </row>
    <row r="951" spans="12:12" x14ac:dyDescent="0.3">
      <c r="L951" s="19"/>
    </row>
    <row r="952" spans="12:12" x14ac:dyDescent="0.3">
      <c r="L952" s="19"/>
    </row>
    <row r="953" spans="12:12" x14ac:dyDescent="0.3">
      <c r="L953" s="19"/>
    </row>
    <row r="954" spans="12:12" x14ac:dyDescent="0.3">
      <c r="L954" s="19"/>
    </row>
    <row r="955" spans="12:12" x14ac:dyDescent="0.3">
      <c r="L955" s="19"/>
    </row>
    <row r="956" spans="12:12" x14ac:dyDescent="0.3">
      <c r="L956" s="19"/>
    </row>
    <row r="957" spans="12:12" x14ac:dyDescent="0.3">
      <c r="L957" s="19"/>
    </row>
    <row r="958" spans="12:12" x14ac:dyDescent="0.3">
      <c r="L958" s="19"/>
    </row>
    <row r="959" spans="12:12" x14ac:dyDescent="0.3">
      <c r="L959" s="19"/>
    </row>
    <row r="960" spans="12:12" x14ac:dyDescent="0.3">
      <c r="L960" s="19"/>
    </row>
    <row r="961" spans="12:12" x14ac:dyDescent="0.3">
      <c r="L961" s="19"/>
    </row>
    <row r="962" spans="12:12" x14ac:dyDescent="0.3">
      <c r="L962" s="19"/>
    </row>
    <row r="963" spans="12:12" x14ac:dyDescent="0.3">
      <c r="L963" s="19"/>
    </row>
    <row r="964" spans="12:12" x14ac:dyDescent="0.3">
      <c r="L964" s="19"/>
    </row>
    <row r="965" spans="12:12" x14ac:dyDescent="0.3">
      <c r="L965" s="19"/>
    </row>
    <row r="966" spans="12:12" x14ac:dyDescent="0.3">
      <c r="L966" s="19"/>
    </row>
    <row r="967" spans="12:12" x14ac:dyDescent="0.3">
      <c r="L967" s="19"/>
    </row>
    <row r="968" spans="12:12" x14ac:dyDescent="0.3">
      <c r="L968" s="19"/>
    </row>
    <row r="969" spans="12:12" x14ac:dyDescent="0.3">
      <c r="L969" s="19"/>
    </row>
    <row r="970" spans="12:12" x14ac:dyDescent="0.3">
      <c r="L970" s="19"/>
    </row>
    <row r="971" spans="12:12" x14ac:dyDescent="0.3">
      <c r="L971" s="19"/>
    </row>
    <row r="972" spans="12:12" x14ac:dyDescent="0.3">
      <c r="L972" s="19"/>
    </row>
    <row r="973" spans="12:12" x14ac:dyDescent="0.3">
      <c r="L973" s="19"/>
    </row>
    <row r="974" spans="12:12" x14ac:dyDescent="0.3">
      <c r="L974" s="19"/>
    </row>
    <row r="975" spans="12:12" x14ac:dyDescent="0.3">
      <c r="L975" s="19"/>
    </row>
    <row r="976" spans="12:12" x14ac:dyDescent="0.3">
      <c r="L976" s="19"/>
    </row>
    <row r="977" spans="12:12" x14ac:dyDescent="0.3">
      <c r="L977" s="19"/>
    </row>
    <row r="978" spans="12:12" x14ac:dyDescent="0.3">
      <c r="L978" s="19"/>
    </row>
    <row r="979" spans="12:12" x14ac:dyDescent="0.3">
      <c r="L979" s="19"/>
    </row>
    <row r="980" spans="12:12" x14ac:dyDescent="0.3">
      <c r="L980" s="19"/>
    </row>
    <row r="981" spans="12:12" x14ac:dyDescent="0.3">
      <c r="L981" s="19"/>
    </row>
    <row r="982" spans="12:12" x14ac:dyDescent="0.3">
      <c r="L982" s="19"/>
    </row>
    <row r="983" spans="12:12" x14ac:dyDescent="0.3">
      <c r="L983" s="19"/>
    </row>
    <row r="984" spans="12:12" x14ac:dyDescent="0.3">
      <c r="L984" s="19"/>
    </row>
    <row r="985" spans="12:12" x14ac:dyDescent="0.3">
      <c r="L985" s="19"/>
    </row>
    <row r="986" spans="12:12" x14ac:dyDescent="0.3">
      <c r="L986" s="19"/>
    </row>
    <row r="987" spans="12:12" x14ac:dyDescent="0.3">
      <c r="L987" s="19"/>
    </row>
    <row r="988" spans="12:12" x14ac:dyDescent="0.3">
      <c r="L988" s="19"/>
    </row>
    <row r="989" spans="12:12" x14ac:dyDescent="0.3">
      <c r="L989" s="19"/>
    </row>
    <row r="990" spans="12:12" x14ac:dyDescent="0.3">
      <c r="L990" s="19"/>
    </row>
    <row r="991" spans="12:12" x14ac:dyDescent="0.3">
      <c r="L991" s="19"/>
    </row>
    <row r="992" spans="12:12" x14ac:dyDescent="0.3">
      <c r="L992" s="19"/>
    </row>
    <row r="993" spans="12:12" x14ac:dyDescent="0.3">
      <c r="L993" s="19"/>
    </row>
    <row r="994" spans="12:12" x14ac:dyDescent="0.3">
      <c r="L994" s="19"/>
    </row>
    <row r="995" spans="12:12" x14ac:dyDescent="0.3">
      <c r="L995" s="19"/>
    </row>
    <row r="996" spans="12:12" x14ac:dyDescent="0.3">
      <c r="L996" s="19"/>
    </row>
    <row r="997" spans="12:12" x14ac:dyDescent="0.3">
      <c r="L997" s="19"/>
    </row>
    <row r="998" spans="12:12" x14ac:dyDescent="0.3">
      <c r="L998" s="19"/>
    </row>
    <row r="999" spans="12:12" x14ac:dyDescent="0.3">
      <c r="L999" s="19"/>
    </row>
    <row r="1000" spans="12:12" x14ac:dyDescent="0.3">
      <c r="L1000" s="19"/>
    </row>
    <row r="1001" spans="12:12" x14ac:dyDescent="0.3">
      <c r="L1001" s="19"/>
    </row>
    <row r="1002" spans="12:12" x14ac:dyDescent="0.3">
      <c r="L1002" s="19"/>
    </row>
    <row r="1003" spans="12:12" x14ac:dyDescent="0.3">
      <c r="L1003" s="19"/>
    </row>
    <row r="1004" spans="12:12" x14ac:dyDescent="0.3">
      <c r="L1004" s="19"/>
    </row>
    <row r="1005" spans="12:12" x14ac:dyDescent="0.3">
      <c r="L1005" s="19"/>
    </row>
    <row r="1006" spans="12:12" x14ac:dyDescent="0.3">
      <c r="L1006" s="19"/>
    </row>
    <row r="1007" spans="12:12" x14ac:dyDescent="0.3">
      <c r="L1007" s="19"/>
    </row>
    <row r="1008" spans="12:12" x14ac:dyDescent="0.3">
      <c r="L1008" s="19"/>
    </row>
    <row r="1009" spans="12:12" x14ac:dyDescent="0.3">
      <c r="L1009" s="19"/>
    </row>
    <row r="1010" spans="12:12" x14ac:dyDescent="0.3">
      <c r="L1010" s="19"/>
    </row>
    <row r="1011" spans="12:12" x14ac:dyDescent="0.3">
      <c r="L1011" s="19"/>
    </row>
    <row r="1012" spans="12:12" x14ac:dyDescent="0.3">
      <c r="L1012" s="19"/>
    </row>
    <row r="1013" spans="12:12" x14ac:dyDescent="0.3">
      <c r="L1013" s="19"/>
    </row>
    <row r="1014" spans="12:12" x14ac:dyDescent="0.3">
      <c r="L1014" s="19"/>
    </row>
    <row r="1015" spans="12:12" x14ac:dyDescent="0.3">
      <c r="L1015" s="19"/>
    </row>
    <row r="1016" spans="12:12" x14ac:dyDescent="0.3">
      <c r="L1016" s="19"/>
    </row>
    <row r="1017" spans="12:12" x14ac:dyDescent="0.3">
      <c r="L1017" s="19"/>
    </row>
    <row r="1018" spans="12:12" x14ac:dyDescent="0.3">
      <c r="L1018" s="19"/>
    </row>
    <row r="1019" spans="12:12" x14ac:dyDescent="0.3">
      <c r="L1019" s="19"/>
    </row>
    <row r="1020" spans="12:12" x14ac:dyDescent="0.3">
      <c r="L1020" s="19"/>
    </row>
    <row r="1021" spans="12:12" x14ac:dyDescent="0.3">
      <c r="L1021" s="19"/>
    </row>
    <row r="1022" spans="12:12" x14ac:dyDescent="0.3">
      <c r="L1022" s="19"/>
    </row>
    <row r="1023" spans="12:12" x14ac:dyDescent="0.3">
      <c r="L1023" s="19"/>
    </row>
    <row r="1024" spans="12:12" x14ac:dyDescent="0.3">
      <c r="L1024" s="19"/>
    </row>
    <row r="1025" spans="12:12" x14ac:dyDescent="0.3">
      <c r="L1025" s="19"/>
    </row>
    <row r="1026" spans="12:12" x14ac:dyDescent="0.3">
      <c r="L1026" s="19"/>
    </row>
    <row r="1027" spans="12:12" x14ac:dyDescent="0.3">
      <c r="L1027" s="19"/>
    </row>
    <row r="1028" spans="12:12" x14ac:dyDescent="0.3">
      <c r="L1028" s="19"/>
    </row>
    <row r="1029" spans="12:12" x14ac:dyDescent="0.3">
      <c r="L1029" s="19"/>
    </row>
    <row r="1030" spans="12:12" x14ac:dyDescent="0.3">
      <c r="L1030" s="19"/>
    </row>
    <row r="1031" spans="12:12" x14ac:dyDescent="0.3">
      <c r="L1031" s="19"/>
    </row>
    <row r="1032" spans="12:12" x14ac:dyDescent="0.3">
      <c r="L1032" s="19"/>
    </row>
    <row r="1033" spans="12:12" x14ac:dyDescent="0.3">
      <c r="L1033" s="19"/>
    </row>
    <row r="1034" spans="12:12" x14ac:dyDescent="0.3">
      <c r="L1034" s="19"/>
    </row>
    <row r="1035" spans="12:12" x14ac:dyDescent="0.3">
      <c r="L1035" s="19"/>
    </row>
    <row r="1036" spans="12:12" x14ac:dyDescent="0.3">
      <c r="L1036" s="19"/>
    </row>
    <row r="1037" spans="12:12" x14ac:dyDescent="0.3">
      <c r="L1037" s="19"/>
    </row>
    <row r="1038" spans="12:12" x14ac:dyDescent="0.3">
      <c r="L1038" s="19"/>
    </row>
    <row r="1039" spans="12:12" x14ac:dyDescent="0.3">
      <c r="L1039" s="19"/>
    </row>
    <row r="1040" spans="12:12" x14ac:dyDescent="0.3">
      <c r="L1040" s="19"/>
    </row>
    <row r="1041" spans="12:12" x14ac:dyDescent="0.3">
      <c r="L1041" s="19"/>
    </row>
    <row r="1042" spans="12:12" x14ac:dyDescent="0.3">
      <c r="L1042" s="19"/>
    </row>
    <row r="1043" spans="12:12" x14ac:dyDescent="0.3">
      <c r="L1043" s="19"/>
    </row>
    <row r="1044" spans="12:12" x14ac:dyDescent="0.3">
      <c r="L1044" s="19"/>
    </row>
    <row r="1045" spans="12:12" x14ac:dyDescent="0.3">
      <c r="L1045" s="19"/>
    </row>
    <row r="1046" spans="12:12" x14ac:dyDescent="0.3">
      <c r="L1046" s="19"/>
    </row>
    <row r="1047" spans="12:12" x14ac:dyDescent="0.3">
      <c r="L1047" s="19"/>
    </row>
    <row r="1048" spans="12:12" x14ac:dyDescent="0.3">
      <c r="L1048" s="19"/>
    </row>
    <row r="1049" spans="12:12" x14ac:dyDescent="0.3">
      <c r="L1049" s="19"/>
    </row>
    <row r="1050" spans="12:12" x14ac:dyDescent="0.3">
      <c r="L1050" s="19"/>
    </row>
    <row r="1051" spans="12:12" x14ac:dyDescent="0.3">
      <c r="L1051" s="19"/>
    </row>
    <row r="1052" spans="12:12" x14ac:dyDescent="0.3">
      <c r="L1052" s="19"/>
    </row>
    <row r="1053" spans="12:12" x14ac:dyDescent="0.3">
      <c r="L1053" s="19"/>
    </row>
    <row r="1054" spans="12:12" x14ac:dyDescent="0.3">
      <c r="L1054" s="19"/>
    </row>
    <row r="1055" spans="12:12" x14ac:dyDescent="0.3">
      <c r="L1055" s="19"/>
    </row>
    <row r="1056" spans="12:12" x14ac:dyDescent="0.3">
      <c r="L1056" s="19"/>
    </row>
    <row r="1057" spans="12:12" x14ac:dyDescent="0.3">
      <c r="L1057" s="19"/>
    </row>
    <row r="1058" spans="12:12" x14ac:dyDescent="0.3">
      <c r="L1058" s="19"/>
    </row>
    <row r="1059" spans="12:12" x14ac:dyDescent="0.3">
      <c r="L1059" s="19"/>
    </row>
    <row r="1060" spans="12:12" x14ac:dyDescent="0.3">
      <c r="L1060" s="19"/>
    </row>
    <row r="1061" spans="12:12" x14ac:dyDescent="0.3">
      <c r="L1061" s="19"/>
    </row>
    <row r="1062" spans="12:12" x14ac:dyDescent="0.3">
      <c r="L1062" s="19"/>
    </row>
    <row r="1063" spans="12:12" x14ac:dyDescent="0.3">
      <c r="L1063" s="19"/>
    </row>
    <row r="1064" spans="12:12" x14ac:dyDescent="0.3">
      <c r="L1064" s="19"/>
    </row>
    <row r="1065" spans="12:12" x14ac:dyDescent="0.3">
      <c r="L1065" s="19"/>
    </row>
    <row r="1066" spans="12:12" x14ac:dyDescent="0.3">
      <c r="L1066" s="19"/>
    </row>
    <row r="1067" spans="12:12" x14ac:dyDescent="0.3">
      <c r="L1067" s="19"/>
    </row>
    <row r="1068" spans="12:12" x14ac:dyDescent="0.3">
      <c r="L1068" s="19"/>
    </row>
    <row r="1069" spans="12:12" x14ac:dyDescent="0.3">
      <c r="L1069" s="19"/>
    </row>
    <row r="1070" spans="12:12" x14ac:dyDescent="0.3">
      <c r="L1070" s="19"/>
    </row>
    <row r="1071" spans="12:12" x14ac:dyDescent="0.3">
      <c r="L1071" s="19"/>
    </row>
    <row r="1072" spans="12:12" x14ac:dyDescent="0.3">
      <c r="L1072" s="19"/>
    </row>
    <row r="1073" spans="12:12" x14ac:dyDescent="0.3">
      <c r="L1073" s="19"/>
    </row>
    <row r="1074" spans="12:12" x14ac:dyDescent="0.3">
      <c r="L1074" s="19"/>
    </row>
    <row r="1075" spans="12:12" x14ac:dyDescent="0.3">
      <c r="L1075" s="19"/>
    </row>
    <row r="1076" spans="12:12" x14ac:dyDescent="0.3">
      <c r="L1076" s="19"/>
    </row>
    <row r="1077" spans="12:12" x14ac:dyDescent="0.3">
      <c r="L1077" s="19"/>
    </row>
    <row r="1078" spans="12:12" x14ac:dyDescent="0.3">
      <c r="L1078" s="19"/>
    </row>
    <row r="1079" spans="12:12" x14ac:dyDescent="0.3">
      <c r="L1079" s="19"/>
    </row>
    <row r="1080" spans="12:12" x14ac:dyDescent="0.3">
      <c r="L1080" s="19"/>
    </row>
    <row r="1081" spans="12:12" x14ac:dyDescent="0.3">
      <c r="L1081" s="19"/>
    </row>
    <row r="1082" spans="12:12" x14ac:dyDescent="0.3">
      <c r="L1082" s="19"/>
    </row>
    <row r="1083" spans="12:12" x14ac:dyDescent="0.3">
      <c r="L1083" s="19"/>
    </row>
    <row r="1084" spans="12:12" x14ac:dyDescent="0.3">
      <c r="L1084" s="19"/>
    </row>
    <row r="1085" spans="12:12" x14ac:dyDescent="0.3">
      <c r="L1085" s="19"/>
    </row>
    <row r="1086" spans="12:12" x14ac:dyDescent="0.3">
      <c r="L1086" s="19"/>
    </row>
    <row r="1087" spans="12:12" x14ac:dyDescent="0.3">
      <c r="L1087" s="19"/>
    </row>
    <row r="1088" spans="12:12" x14ac:dyDescent="0.3">
      <c r="L1088" s="19"/>
    </row>
    <row r="1089" spans="12:12" x14ac:dyDescent="0.3">
      <c r="L1089" s="19"/>
    </row>
    <row r="1090" spans="12:12" x14ac:dyDescent="0.3">
      <c r="L1090" s="19"/>
    </row>
    <row r="1091" spans="12:12" x14ac:dyDescent="0.3">
      <c r="L1091" s="19"/>
    </row>
    <row r="1092" spans="12:12" x14ac:dyDescent="0.3">
      <c r="L1092" s="19"/>
    </row>
    <row r="1093" spans="12:12" x14ac:dyDescent="0.3">
      <c r="L1093" s="19"/>
    </row>
    <row r="1094" spans="12:12" x14ac:dyDescent="0.3">
      <c r="L1094" s="19"/>
    </row>
    <row r="1095" spans="12:12" x14ac:dyDescent="0.3">
      <c r="L1095" s="19"/>
    </row>
    <row r="1096" spans="12:12" x14ac:dyDescent="0.3">
      <c r="L1096" s="19"/>
    </row>
    <row r="1097" spans="12:12" x14ac:dyDescent="0.3">
      <c r="L1097" s="19"/>
    </row>
    <row r="1098" spans="12:12" x14ac:dyDescent="0.3">
      <c r="L1098" s="19"/>
    </row>
    <row r="1099" spans="12:12" x14ac:dyDescent="0.3">
      <c r="L1099" s="19"/>
    </row>
    <row r="1100" spans="12:12" x14ac:dyDescent="0.3">
      <c r="L1100" s="19"/>
    </row>
    <row r="1101" spans="12:12" x14ac:dyDescent="0.3">
      <c r="L1101" s="19"/>
    </row>
    <row r="1102" spans="12:12" x14ac:dyDescent="0.3">
      <c r="L1102" s="19"/>
    </row>
    <row r="1103" spans="12:12" x14ac:dyDescent="0.3">
      <c r="L1103" s="19"/>
    </row>
    <row r="1104" spans="12:12" x14ac:dyDescent="0.3">
      <c r="L1104" s="19"/>
    </row>
    <row r="1105" spans="12:12" x14ac:dyDescent="0.3">
      <c r="L1105" s="19"/>
    </row>
    <row r="1106" spans="12:12" x14ac:dyDescent="0.3">
      <c r="L1106" s="19"/>
    </row>
    <row r="1107" spans="12:12" x14ac:dyDescent="0.3">
      <c r="L1107" s="19"/>
    </row>
    <row r="1108" spans="12:12" x14ac:dyDescent="0.3">
      <c r="L1108" s="19"/>
    </row>
    <row r="1109" spans="12:12" x14ac:dyDescent="0.3">
      <c r="L1109" s="19"/>
    </row>
    <row r="1110" spans="12:12" x14ac:dyDescent="0.3">
      <c r="L1110" s="19"/>
    </row>
    <row r="1111" spans="12:12" x14ac:dyDescent="0.3">
      <c r="L1111" s="19"/>
    </row>
    <row r="1112" spans="12:12" x14ac:dyDescent="0.3">
      <c r="L1112" s="19"/>
    </row>
    <row r="1113" spans="12:12" x14ac:dyDescent="0.3">
      <c r="L1113" s="19"/>
    </row>
    <row r="1114" spans="12:12" x14ac:dyDescent="0.3">
      <c r="L1114" s="19"/>
    </row>
    <row r="1115" spans="12:12" x14ac:dyDescent="0.3">
      <c r="L1115" s="19"/>
    </row>
    <row r="1116" spans="12:12" x14ac:dyDescent="0.3">
      <c r="L1116" s="19"/>
    </row>
    <row r="1117" spans="12:12" x14ac:dyDescent="0.3">
      <c r="L1117" s="19"/>
    </row>
    <row r="1118" spans="12:12" x14ac:dyDescent="0.3">
      <c r="L1118" s="19"/>
    </row>
    <row r="1119" spans="12:12" x14ac:dyDescent="0.3">
      <c r="L1119" s="19"/>
    </row>
    <row r="1120" spans="12:12" x14ac:dyDescent="0.3">
      <c r="L1120" s="19"/>
    </row>
    <row r="1121" spans="12:12" x14ac:dyDescent="0.3">
      <c r="L1121" s="19"/>
    </row>
    <row r="1122" spans="12:12" x14ac:dyDescent="0.3">
      <c r="L1122" s="19"/>
    </row>
    <row r="1123" spans="12:12" x14ac:dyDescent="0.3">
      <c r="L1123" s="19"/>
    </row>
    <row r="1124" spans="12:12" x14ac:dyDescent="0.3">
      <c r="L1124" s="19"/>
    </row>
    <row r="1125" spans="12:12" x14ac:dyDescent="0.3">
      <c r="L1125" s="19"/>
    </row>
    <row r="1126" spans="12:12" x14ac:dyDescent="0.3">
      <c r="L1126" s="19"/>
    </row>
    <row r="1127" spans="12:12" x14ac:dyDescent="0.3">
      <c r="L1127" s="19"/>
    </row>
    <row r="1128" spans="12:12" x14ac:dyDescent="0.3">
      <c r="L1128" s="19"/>
    </row>
    <row r="1129" spans="12:12" x14ac:dyDescent="0.3">
      <c r="L1129" s="19"/>
    </row>
    <row r="1130" spans="12:12" x14ac:dyDescent="0.3">
      <c r="L1130" s="19"/>
    </row>
    <row r="1131" spans="12:12" x14ac:dyDescent="0.3">
      <c r="L1131" s="19"/>
    </row>
    <row r="1132" spans="12:12" x14ac:dyDescent="0.3">
      <c r="L1132" s="19"/>
    </row>
    <row r="1133" spans="12:12" x14ac:dyDescent="0.3">
      <c r="L1133" s="19"/>
    </row>
    <row r="1134" spans="12:12" x14ac:dyDescent="0.3">
      <c r="L1134" s="19"/>
    </row>
    <row r="1135" spans="12:12" x14ac:dyDescent="0.3">
      <c r="L1135" s="19"/>
    </row>
    <row r="1136" spans="12:12" x14ac:dyDescent="0.3">
      <c r="L1136" s="19"/>
    </row>
    <row r="1137" spans="12:12" x14ac:dyDescent="0.3">
      <c r="L1137" s="19"/>
    </row>
    <row r="1138" spans="12:12" x14ac:dyDescent="0.3">
      <c r="L1138" s="19"/>
    </row>
    <row r="1139" spans="12:12" x14ac:dyDescent="0.3">
      <c r="L1139" s="19"/>
    </row>
    <row r="1140" spans="12:12" x14ac:dyDescent="0.3">
      <c r="L1140" s="19"/>
    </row>
    <row r="1141" spans="12:12" x14ac:dyDescent="0.3">
      <c r="L1141" s="19"/>
    </row>
    <row r="1142" spans="12:12" x14ac:dyDescent="0.3">
      <c r="L1142" s="19"/>
    </row>
    <row r="1143" spans="12:12" x14ac:dyDescent="0.3">
      <c r="L1143" s="19"/>
    </row>
    <row r="1144" spans="12:12" x14ac:dyDescent="0.3">
      <c r="L1144" s="19"/>
    </row>
    <row r="1145" spans="12:12" x14ac:dyDescent="0.3">
      <c r="L1145" s="19"/>
    </row>
    <row r="1146" spans="12:12" x14ac:dyDescent="0.3">
      <c r="L1146" s="19"/>
    </row>
    <row r="1147" spans="12:12" x14ac:dyDescent="0.3">
      <c r="L1147" s="19"/>
    </row>
    <row r="1148" spans="12:12" x14ac:dyDescent="0.3">
      <c r="L1148" s="19"/>
    </row>
    <row r="1149" spans="12:12" x14ac:dyDescent="0.3">
      <c r="L1149" s="19"/>
    </row>
    <row r="1150" spans="12:12" x14ac:dyDescent="0.3">
      <c r="L1150" s="19"/>
    </row>
    <row r="1151" spans="12:12" x14ac:dyDescent="0.3">
      <c r="L1151" s="19"/>
    </row>
    <row r="1152" spans="12:12" x14ac:dyDescent="0.3">
      <c r="L1152" s="19"/>
    </row>
    <row r="1153" spans="12:12" x14ac:dyDescent="0.3">
      <c r="L1153" s="19"/>
    </row>
    <row r="1154" spans="12:12" x14ac:dyDescent="0.3">
      <c r="L1154" s="19"/>
    </row>
    <row r="1155" spans="12:12" x14ac:dyDescent="0.3">
      <c r="L1155" s="19"/>
    </row>
    <row r="1156" spans="12:12" x14ac:dyDescent="0.3">
      <c r="L1156" s="19"/>
    </row>
    <row r="1157" spans="12:12" x14ac:dyDescent="0.3">
      <c r="L1157" s="19"/>
    </row>
    <row r="1158" spans="12:12" x14ac:dyDescent="0.3">
      <c r="L1158" s="19"/>
    </row>
    <row r="1159" spans="12:12" x14ac:dyDescent="0.3">
      <c r="L1159" s="19"/>
    </row>
    <row r="1160" spans="12:12" x14ac:dyDescent="0.3">
      <c r="L1160" s="19"/>
    </row>
    <row r="1161" spans="12:12" x14ac:dyDescent="0.3">
      <c r="L1161" s="19"/>
    </row>
    <row r="1162" spans="12:12" x14ac:dyDescent="0.3">
      <c r="L1162" s="19"/>
    </row>
    <row r="1163" spans="12:12" x14ac:dyDescent="0.3">
      <c r="L1163" s="19"/>
    </row>
    <row r="1164" spans="12:12" x14ac:dyDescent="0.3">
      <c r="L1164" s="19"/>
    </row>
    <row r="1165" spans="12:12" x14ac:dyDescent="0.3">
      <c r="L1165" s="19"/>
    </row>
    <row r="1166" spans="12:12" x14ac:dyDescent="0.3">
      <c r="L1166" s="19"/>
    </row>
    <row r="1167" spans="12:12" x14ac:dyDescent="0.3">
      <c r="L1167" s="19"/>
    </row>
    <row r="1168" spans="12:12" x14ac:dyDescent="0.3">
      <c r="L1168" s="19"/>
    </row>
    <row r="1169" spans="12:12" x14ac:dyDescent="0.3">
      <c r="L1169" s="19"/>
    </row>
    <row r="1170" spans="12:12" x14ac:dyDescent="0.3">
      <c r="L1170" s="19"/>
    </row>
    <row r="1171" spans="12:12" x14ac:dyDescent="0.3">
      <c r="L1171" s="19"/>
    </row>
    <row r="1172" spans="12:12" x14ac:dyDescent="0.3">
      <c r="L1172" s="19"/>
    </row>
    <row r="1173" spans="12:12" x14ac:dyDescent="0.3">
      <c r="L1173" s="19"/>
    </row>
    <row r="1174" spans="12:12" x14ac:dyDescent="0.3">
      <c r="L1174" s="19"/>
    </row>
    <row r="1175" spans="12:12" x14ac:dyDescent="0.3">
      <c r="L1175" s="19"/>
    </row>
    <row r="1176" spans="12:12" x14ac:dyDescent="0.3">
      <c r="L1176" s="19"/>
    </row>
    <row r="1177" spans="12:12" x14ac:dyDescent="0.3">
      <c r="L1177" s="19"/>
    </row>
    <row r="1178" spans="12:12" x14ac:dyDescent="0.3">
      <c r="L1178" s="19"/>
    </row>
    <row r="1179" spans="12:12" x14ac:dyDescent="0.3">
      <c r="L1179" s="19"/>
    </row>
    <row r="1180" spans="12:12" x14ac:dyDescent="0.3">
      <c r="L1180" s="19"/>
    </row>
    <row r="1181" spans="12:12" x14ac:dyDescent="0.3">
      <c r="L1181" s="19"/>
    </row>
    <row r="1182" spans="12:12" x14ac:dyDescent="0.3">
      <c r="L1182" s="19"/>
    </row>
    <row r="1183" spans="12:12" x14ac:dyDescent="0.3">
      <c r="L1183" s="19"/>
    </row>
    <row r="1184" spans="12:12" x14ac:dyDescent="0.3">
      <c r="L1184" s="19"/>
    </row>
    <row r="1185" spans="12:12" x14ac:dyDescent="0.3">
      <c r="L1185" s="19"/>
    </row>
    <row r="1186" spans="12:12" x14ac:dyDescent="0.3">
      <c r="L1186" s="19"/>
    </row>
    <row r="1187" spans="12:12" x14ac:dyDescent="0.3">
      <c r="L1187" s="19"/>
    </row>
    <row r="1188" spans="12:12" x14ac:dyDescent="0.3">
      <c r="L1188" s="19"/>
    </row>
    <row r="1189" spans="12:12" x14ac:dyDescent="0.3">
      <c r="L1189" s="19"/>
    </row>
    <row r="1190" spans="12:12" x14ac:dyDescent="0.3">
      <c r="L1190" s="19"/>
    </row>
    <row r="1191" spans="12:12" x14ac:dyDescent="0.3">
      <c r="L1191" s="19"/>
    </row>
    <row r="1192" spans="12:12" x14ac:dyDescent="0.3">
      <c r="L1192" s="19"/>
    </row>
    <row r="1193" spans="12:12" x14ac:dyDescent="0.3">
      <c r="L1193" s="19"/>
    </row>
    <row r="1194" spans="12:12" x14ac:dyDescent="0.3">
      <c r="L1194" s="19"/>
    </row>
    <row r="1195" spans="12:12" x14ac:dyDescent="0.3">
      <c r="L1195" s="19"/>
    </row>
    <row r="1196" spans="12:12" x14ac:dyDescent="0.3">
      <c r="L1196" s="19"/>
    </row>
    <row r="1197" spans="12:12" x14ac:dyDescent="0.3">
      <c r="L1197" s="19"/>
    </row>
    <row r="1198" spans="12:12" x14ac:dyDescent="0.3">
      <c r="L1198" s="19"/>
    </row>
    <row r="1199" spans="12:12" x14ac:dyDescent="0.3">
      <c r="L1199" s="19"/>
    </row>
    <row r="1200" spans="12:12" x14ac:dyDescent="0.3">
      <c r="L1200" s="19"/>
    </row>
    <row r="1201" spans="12:12" x14ac:dyDescent="0.3">
      <c r="L1201" s="19"/>
    </row>
    <row r="1202" spans="12:12" x14ac:dyDescent="0.3">
      <c r="L1202" s="19"/>
    </row>
    <row r="1203" spans="12:12" x14ac:dyDescent="0.3">
      <c r="L1203" s="19"/>
    </row>
    <row r="1204" spans="12:12" x14ac:dyDescent="0.3">
      <c r="L1204" s="19"/>
    </row>
    <row r="1205" spans="12:12" x14ac:dyDescent="0.3">
      <c r="L1205" s="19"/>
    </row>
    <row r="1206" spans="12:12" x14ac:dyDescent="0.3">
      <c r="L1206" s="19"/>
    </row>
    <row r="1207" spans="12:12" x14ac:dyDescent="0.3">
      <c r="L1207" s="19"/>
    </row>
    <row r="1208" spans="12:12" x14ac:dyDescent="0.3">
      <c r="L1208" s="19"/>
    </row>
    <row r="1209" spans="12:12" x14ac:dyDescent="0.3">
      <c r="L1209" s="19"/>
    </row>
    <row r="1210" spans="12:12" x14ac:dyDescent="0.3">
      <c r="L1210" s="19"/>
    </row>
    <row r="1211" spans="12:12" x14ac:dyDescent="0.3">
      <c r="L1211" s="19"/>
    </row>
    <row r="1212" spans="12:12" x14ac:dyDescent="0.3">
      <c r="L1212" s="19"/>
    </row>
    <row r="1213" spans="12:12" x14ac:dyDescent="0.3">
      <c r="L1213" s="19"/>
    </row>
    <row r="1214" spans="12:12" x14ac:dyDescent="0.3">
      <c r="L1214" s="19"/>
    </row>
    <row r="1215" spans="12:12" x14ac:dyDescent="0.3">
      <c r="L1215" s="19"/>
    </row>
    <row r="1216" spans="12:12" x14ac:dyDescent="0.3">
      <c r="L1216" s="19"/>
    </row>
    <row r="1217" spans="12:12" x14ac:dyDescent="0.3">
      <c r="L1217" s="19"/>
    </row>
    <row r="1218" spans="12:12" x14ac:dyDescent="0.3">
      <c r="L1218" s="19"/>
    </row>
    <row r="1219" spans="12:12" x14ac:dyDescent="0.3">
      <c r="L1219" s="19"/>
    </row>
    <row r="1220" spans="12:12" x14ac:dyDescent="0.3">
      <c r="L1220" s="19"/>
    </row>
    <row r="1221" spans="12:12" x14ac:dyDescent="0.3">
      <c r="L1221" s="19"/>
    </row>
    <row r="1222" spans="12:12" x14ac:dyDescent="0.3">
      <c r="L1222" s="19"/>
    </row>
    <row r="1223" spans="12:12" x14ac:dyDescent="0.3">
      <c r="L1223" s="19"/>
    </row>
    <row r="1224" spans="12:12" x14ac:dyDescent="0.3">
      <c r="L1224" s="19"/>
    </row>
    <row r="1225" spans="12:12" x14ac:dyDescent="0.3">
      <c r="L1225" s="19"/>
    </row>
    <row r="1226" spans="12:12" x14ac:dyDescent="0.3">
      <c r="L1226" s="19"/>
    </row>
    <row r="1227" spans="12:12" x14ac:dyDescent="0.3">
      <c r="L1227" s="19"/>
    </row>
    <row r="1228" spans="12:12" x14ac:dyDescent="0.3">
      <c r="L1228" s="19"/>
    </row>
    <row r="1229" spans="12:12" x14ac:dyDescent="0.3">
      <c r="L1229" s="19"/>
    </row>
    <row r="1230" spans="12:12" x14ac:dyDescent="0.3">
      <c r="L1230" s="19"/>
    </row>
    <row r="1231" spans="12:12" x14ac:dyDescent="0.3">
      <c r="L1231" s="19"/>
    </row>
    <row r="1232" spans="12:12" x14ac:dyDescent="0.3">
      <c r="L1232" s="19"/>
    </row>
    <row r="1233" spans="12:12" x14ac:dyDescent="0.3">
      <c r="L1233" s="19"/>
    </row>
    <row r="1234" spans="12:12" x14ac:dyDescent="0.3">
      <c r="L1234" s="19"/>
    </row>
    <row r="1235" spans="12:12" x14ac:dyDescent="0.3">
      <c r="L1235" s="19"/>
    </row>
    <row r="1236" spans="12:12" x14ac:dyDescent="0.3">
      <c r="L1236" s="19"/>
    </row>
    <row r="1237" spans="12:12" x14ac:dyDescent="0.3">
      <c r="L1237" s="19"/>
    </row>
    <row r="1238" spans="12:12" x14ac:dyDescent="0.3">
      <c r="L1238" s="19"/>
    </row>
    <row r="1239" spans="12:12" x14ac:dyDescent="0.3">
      <c r="L1239" s="19"/>
    </row>
    <row r="1240" spans="12:12" x14ac:dyDescent="0.3">
      <c r="L1240" s="19"/>
    </row>
    <row r="1241" spans="12:12" x14ac:dyDescent="0.3">
      <c r="L1241" s="19"/>
    </row>
    <row r="1242" spans="12:12" x14ac:dyDescent="0.3">
      <c r="L1242" s="19"/>
    </row>
    <row r="1243" spans="12:12" x14ac:dyDescent="0.3">
      <c r="L1243" s="19"/>
    </row>
    <row r="1244" spans="12:12" x14ac:dyDescent="0.3">
      <c r="L1244" s="19"/>
    </row>
    <row r="1245" spans="12:12" x14ac:dyDescent="0.3">
      <c r="L1245" s="19"/>
    </row>
    <row r="1246" spans="12:12" x14ac:dyDescent="0.3">
      <c r="L1246" s="19"/>
    </row>
    <row r="1247" spans="12:12" x14ac:dyDescent="0.3">
      <c r="L1247" s="19"/>
    </row>
    <row r="1248" spans="12:12" x14ac:dyDescent="0.3">
      <c r="L1248" s="19"/>
    </row>
    <row r="1249" spans="12:12" x14ac:dyDescent="0.3">
      <c r="L1249" s="19"/>
    </row>
    <row r="1250" spans="12:12" x14ac:dyDescent="0.3">
      <c r="L1250" s="19"/>
    </row>
    <row r="1251" spans="12:12" x14ac:dyDescent="0.3">
      <c r="L1251" s="19"/>
    </row>
    <row r="1252" spans="12:12" x14ac:dyDescent="0.3">
      <c r="L1252" s="19"/>
    </row>
    <row r="1253" spans="12:12" x14ac:dyDescent="0.3">
      <c r="L1253" s="19"/>
    </row>
    <row r="1254" spans="12:12" x14ac:dyDescent="0.3">
      <c r="L1254" s="19"/>
    </row>
    <row r="1255" spans="12:12" x14ac:dyDescent="0.3">
      <c r="L1255" s="19"/>
    </row>
    <row r="1256" spans="12:12" x14ac:dyDescent="0.3">
      <c r="L1256" s="19"/>
    </row>
    <row r="1257" spans="12:12" x14ac:dyDescent="0.3">
      <c r="L1257" s="19"/>
    </row>
    <row r="1258" spans="12:12" x14ac:dyDescent="0.3">
      <c r="L1258" s="19"/>
    </row>
    <row r="1259" spans="12:12" x14ac:dyDescent="0.3">
      <c r="L1259" s="19"/>
    </row>
    <row r="1260" spans="12:12" x14ac:dyDescent="0.3">
      <c r="L1260" s="19"/>
    </row>
    <row r="1261" spans="12:12" x14ac:dyDescent="0.3">
      <c r="L1261" s="19"/>
    </row>
    <row r="1262" spans="12:12" x14ac:dyDescent="0.3">
      <c r="L1262" s="19"/>
    </row>
    <row r="1263" spans="12:12" x14ac:dyDescent="0.3">
      <c r="L1263" s="19"/>
    </row>
    <row r="1264" spans="12:12" x14ac:dyDescent="0.3">
      <c r="L1264" s="19"/>
    </row>
    <row r="1265" spans="12:12" x14ac:dyDescent="0.3">
      <c r="L1265" s="19"/>
    </row>
    <row r="1266" spans="12:12" x14ac:dyDescent="0.3">
      <c r="L1266" s="19"/>
    </row>
    <row r="1267" spans="12:12" x14ac:dyDescent="0.3">
      <c r="L1267" s="19"/>
    </row>
    <row r="1268" spans="12:12" x14ac:dyDescent="0.3">
      <c r="L1268" s="19"/>
    </row>
    <row r="1269" spans="12:12" x14ac:dyDescent="0.3">
      <c r="L1269" s="19"/>
    </row>
    <row r="1270" spans="12:12" x14ac:dyDescent="0.3">
      <c r="L1270" s="19"/>
    </row>
    <row r="1271" spans="12:12" x14ac:dyDescent="0.3">
      <c r="L1271" s="19"/>
    </row>
    <row r="1272" spans="12:12" x14ac:dyDescent="0.3">
      <c r="L1272" s="19"/>
    </row>
    <row r="1273" spans="12:12" x14ac:dyDescent="0.3">
      <c r="L1273" s="19"/>
    </row>
    <row r="1274" spans="12:12" x14ac:dyDescent="0.3">
      <c r="L1274" s="19"/>
    </row>
    <row r="1275" spans="12:12" x14ac:dyDescent="0.3">
      <c r="L1275" s="19"/>
    </row>
    <row r="1276" spans="12:12" x14ac:dyDescent="0.3">
      <c r="L1276" s="19"/>
    </row>
    <row r="1277" spans="12:12" x14ac:dyDescent="0.3">
      <c r="L1277" s="19"/>
    </row>
    <row r="1278" spans="12:12" x14ac:dyDescent="0.3">
      <c r="L1278" s="19"/>
    </row>
    <row r="1279" spans="12:12" x14ac:dyDescent="0.3">
      <c r="L1279" s="19"/>
    </row>
    <row r="1280" spans="12:12" x14ac:dyDescent="0.3">
      <c r="L1280" s="19"/>
    </row>
    <row r="1281" spans="12:12" x14ac:dyDescent="0.3">
      <c r="L1281" s="19"/>
    </row>
    <row r="1282" spans="12:12" x14ac:dyDescent="0.3">
      <c r="L1282" s="19"/>
    </row>
    <row r="1283" spans="12:12" x14ac:dyDescent="0.3">
      <c r="L1283" s="19"/>
    </row>
    <row r="1284" spans="12:12" x14ac:dyDescent="0.3">
      <c r="L1284" s="19"/>
    </row>
    <row r="1285" spans="12:12" x14ac:dyDescent="0.3">
      <c r="L1285" s="19"/>
    </row>
    <row r="1286" spans="12:12" x14ac:dyDescent="0.3">
      <c r="L1286" s="19"/>
    </row>
    <row r="1287" spans="12:12" x14ac:dyDescent="0.3">
      <c r="L1287" s="19"/>
    </row>
    <row r="1288" spans="12:12" x14ac:dyDescent="0.3">
      <c r="L1288" s="19"/>
    </row>
    <row r="1289" spans="12:12" x14ac:dyDescent="0.3">
      <c r="L1289" s="19"/>
    </row>
    <row r="1290" spans="12:12" x14ac:dyDescent="0.3">
      <c r="L1290" s="19"/>
    </row>
    <row r="1291" spans="12:12" x14ac:dyDescent="0.3">
      <c r="L1291" s="19"/>
    </row>
    <row r="1292" spans="12:12" x14ac:dyDescent="0.3">
      <c r="L1292" s="19"/>
    </row>
    <row r="1293" spans="12:12" x14ac:dyDescent="0.3">
      <c r="L1293" s="19"/>
    </row>
    <row r="1294" spans="12:12" x14ac:dyDescent="0.3">
      <c r="L1294" s="19"/>
    </row>
    <row r="1295" spans="12:12" x14ac:dyDescent="0.3">
      <c r="L1295" s="19"/>
    </row>
    <row r="1296" spans="12:12" x14ac:dyDescent="0.3">
      <c r="L1296" s="19"/>
    </row>
    <row r="1297" spans="12:12" x14ac:dyDescent="0.3">
      <c r="L1297" s="19"/>
    </row>
    <row r="1298" spans="12:12" x14ac:dyDescent="0.3">
      <c r="L1298" s="19"/>
    </row>
    <row r="1299" spans="12:12" x14ac:dyDescent="0.3">
      <c r="L1299" s="19"/>
    </row>
    <row r="1300" spans="12:12" x14ac:dyDescent="0.3">
      <c r="L1300" s="19"/>
    </row>
    <row r="1301" spans="12:12" x14ac:dyDescent="0.3">
      <c r="L1301" s="19"/>
    </row>
    <row r="1302" spans="12:12" x14ac:dyDescent="0.3">
      <c r="L1302" s="19"/>
    </row>
    <row r="1303" spans="12:12" x14ac:dyDescent="0.3">
      <c r="L1303" s="19"/>
    </row>
    <row r="1304" spans="12:12" x14ac:dyDescent="0.3">
      <c r="L1304" s="19"/>
    </row>
    <row r="1305" spans="12:12" x14ac:dyDescent="0.3">
      <c r="L1305" s="19"/>
    </row>
    <row r="1306" spans="12:12" x14ac:dyDescent="0.3">
      <c r="L1306" s="19"/>
    </row>
    <row r="1307" spans="12:12" x14ac:dyDescent="0.3">
      <c r="L1307" s="19"/>
    </row>
    <row r="1308" spans="12:12" x14ac:dyDescent="0.3">
      <c r="L1308" s="19"/>
    </row>
    <row r="1309" spans="12:12" x14ac:dyDescent="0.3">
      <c r="L1309" s="19"/>
    </row>
    <row r="1310" spans="12:12" x14ac:dyDescent="0.3">
      <c r="L1310" s="19"/>
    </row>
    <row r="1311" spans="12:12" x14ac:dyDescent="0.3">
      <c r="L1311" s="19"/>
    </row>
    <row r="1312" spans="12:12" x14ac:dyDescent="0.3">
      <c r="L1312" s="19"/>
    </row>
    <row r="1313" spans="12:12" x14ac:dyDescent="0.3">
      <c r="L1313" s="19"/>
    </row>
    <row r="1314" spans="12:12" x14ac:dyDescent="0.3">
      <c r="L1314" s="19"/>
    </row>
    <row r="1315" spans="12:12" x14ac:dyDescent="0.3">
      <c r="L1315" s="19"/>
    </row>
    <row r="1316" spans="12:12" x14ac:dyDescent="0.3">
      <c r="L1316" s="19"/>
    </row>
    <row r="1317" spans="12:12" x14ac:dyDescent="0.3">
      <c r="L1317" s="19"/>
    </row>
    <row r="1318" spans="12:12" x14ac:dyDescent="0.3">
      <c r="L1318" s="19"/>
    </row>
    <row r="1319" spans="12:12" x14ac:dyDescent="0.3">
      <c r="L1319" s="19"/>
    </row>
    <row r="1320" spans="12:12" x14ac:dyDescent="0.3">
      <c r="L1320" s="19"/>
    </row>
    <row r="1321" spans="12:12" x14ac:dyDescent="0.3">
      <c r="L1321" s="19"/>
    </row>
    <row r="1322" spans="12:12" x14ac:dyDescent="0.3">
      <c r="L1322" s="19"/>
    </row>
    <row r="1323" spans="12:12" x14ac:dyDescent="0.3">
      <c r="L1323" s="19"/>
    </row>
    <row r="1324" spans="12:12" x14ac:dyDescent="0.3">
      <c r="L1324" s="19"/>
    </row>
    <row r="1325" spans="12:12" x14ac:dyDescent="0.3">
      <c r="L1325" s="19"/>
    </row>
    <row r="1326" spans="12:12" x14ac:dyDescent="0.3">
      <c r="L1326" s="19"/>
    </row>
    <row r="1327" spans="12:12" x14ac:dyDescent="0.3">
      <c r="L1327" s="19"/>
    </row>
    <row r="1328" spans="12:12" x14ac:dyDescent="0.3">
      <c r="L1328" s="19"/>
    </row>
    <row r="1329" spans="12:12" x14ac:dyDescent="0.3">
      <c r="L1329" s="19"/>
    </row>
    <row r="1330" spans="12:12" x14ac:dyDescent="0.3">
      <c r="L1330" s="19"/>
    </row>
    <row r="1331" spans="12:12" x14ac:dyDescent="0.3">
      <c r="L1331" s="19"/>
    </row>
    <row r="1332" spans="12:12" x14ac:dyDescent="0.3">
      <c r="L1332" s="19"/>
    </row>
    <row r="1333" spans="12:12" x14ac:dyDescent="0.3">
      <c r="L1333" s="19"/>
    </row>
    <row r="1334" spans="12:12" x14ac:dyDescent="0.3">
      <c r="L1334" s="19"/>
    </row>
    <row r="1335" spans="12:12" x14ac:dyDescent="0.3">
      <c r="L1335" s="19"/>
    </row>
    <row r="1336" spans="12:12" x14ac:dyDescent="0.3">
      <c r="L1336" s="19"/>
    </row>
    <row r="1337" spans="12:12" x14ac:dyDescent="0.3">
      <c r="L1337" s="19"/>
    </row>
    <row r="1338" spans="12:12" x14ac:dyDescent="0.3">
      <c r="L1338" s="19"/>
    </row>
    <row r="1339" spans="12:12" x14ac:dyDescent="0.3">
      <c r="L1339" s="19"/>
    </row>
    <row r="1340" spans="12:12" x14ac:dyDescent="0.3">
      <c r="L1340" s="19"/>
    </row>
    <row r="1341" spans="12:12" x14ac:dyDescent="0.3">
      <c r="L1341" s="19"/>
    </row>
    <row r="1342" spans="12:12" x14ac:dyDescent="0.3">
      <c r="L1342" s="19"/>
    </row>
    <row r="1343" spans="12:12" x14ac:dyDescent="0.3">
      <c r="L1343" s="19"/>
    </row>
    <row r="1344" spans="12:12" x14ac:dyDescent="0.3">
      <c r="L1344" s="19"/>
    </row>
    <row r="1345" spans="12:12" x14ac:dyDescent="0.3">
      <c r="L1345" s="19"/>
    </row>
    <row r="1346" spans="12:12" x14ac:dyDescent="0.3">
      <c r="L1346" s="19"/>
    </row>
    <row r="1347" spans="12:12" x14ac:dyDescent="0.3">
      <c r="L1347" s="19"/>
    </row>
    <row r="1348" spans="12:12" x14ac:dyDescent="0.3">
      <c r="L1348" s="19"/>
    </row>
    <row r="1349" spans="12:12" x14ac:dyDescent="0.3">
      <c r="L1349" s="19"/>
    </row>
    <row r="1350" spans="12:12" x14ac:dyDescent="0.3">
      <c r="L1350" s="19"/>
    </row>
    <row r="1351" spans="12:12" x14ac:dyDescent="0.3">
      <c r="L1351" s="19"/>
    </row>
    <row r="1352" spans="12:12" x14ac:dyDescent="0.3">
      <c r="L1352" s="19"/>
    </row>
    <row r="1353" spans="12:12" x14ac:dyDescent="0.3">
      <c r="L1353" s="19"/>
    </row>
    <row r="1354" spans="12:12" x14ac:dyDescent="0.3">
      <c r="L1354" s="19"/>
    </row>
    <row r="1355" spans="12:12" x14ac:dyDescent="0.3">
      <c r="L1355" s="19"/>
    </row>
    <row r="1356" spans="12:12" x14ac:dyDescent="0.3">
      <c r="L1356" s="19"/>
    </row>
    <row r="1357" spans="12:12" x14ac:dyDescent="0.3">
      <c r="L1357" s="19"/>
    </row>
    <row r="1358" spans="12:12" x14ac:dyDescent="0.3">
      <c r="L1358" s="19"/>
    </row>
    <row r="1359" spans="12:12" x14ac:dyDescent="0.3">
      <c r="L1359" s="19"/>
    </row>
    <row r="1360" spans="12:12" x14ac:dyDescent="0.3">
      <c r="L1360" s="19"/>
    </row>
    <row r="1361" spans="12:12" x14ac:dyDescent="0.3">
      <c r="L1361" s="19"/>
    </row>
    <row r="1362" spans="12:12" x14ac:dyDescent="0.3">
      <c r="L1362" s="19"/>
    </row>
    <row r="1363" spans="12:12" x14ac:dyDescent="0.3">
      <c r="L1363" s="19"/>
    </row>
    <row r="1364" spans="12:12" x14ac:dyDescent="0.3">
      <c r="L1364" s="19"/>
    </row>
    <row r="1365" spans="12:12" x14ac:dyDescent="0.3">
      <c r="L1365" s="19"/>
    </row>
    <row r="1366" spans="12:12" x14ac:dyDescent="0.3">
      <c r="L1366" s="19"/>
    </row>
    <row r="1367" spans="12:12" x14ac:dyDescent="0.3">
      <c r="L1367" s="19"/>
    </row>
    <row r="1368" spans="12:12" x14ac:dyDescent="0.3">
      <c r="L1368" s="19"/>
    </row>
    <row r="1369" spans="12:12" x14ac:dyDescent="0.3">
      <c r="L1369" s="19"/>
    </row>
    <row r="1370" spans="12:12" x14ac:dyDescent="0.3">
      <c r="L1370" s="19"/>
    </row>
    <row r="1371" spans="12:12" x14ac:dyDescent="0.3">
      <c r="L1371" s="19"/>
    </row>
    <row r="1372" spans="12:12" x14ac:dyDescent="0.3">
      <c r="L1372" s="19"/>
    </row>
    <row r="1373" spans="12:12" x14ac:dyDescent="0.3">
      <c r="L1373" s="19"/>
    </row>
    <row r="1374" spans="12:12" x14ac:dyDescent="0.3">
      <c r="L1374" s="19"/>
    </row>
    <row r="1375" spans="12:12" x14ac:dyDescent="0.3">
      <c r="L1375" s="19"/>
    </row>
    <row r="1376" spans="12:12" x14ac:dyDescent="0.3">
      <c r="L1376" s="19"/>
    </row>
    <row r="1377" spans="12:12" x14ac:dyDescent="0.3">
      <c r="L1377" s="19"/>
    </row>
    <row r="1378" spans="12:12" x14ac:dyDescent="0.3">
      <c r="L1378" s="19"/>
    </row>
    <row r="1379" spans="12:12" x14ac:dyDescent="0.3">
      <c r="L1379" s="19"/>
    </row>
    <row r="1380" spans="12:12" x14ac:dyDescent="0.3">
      <c r="L1380" s="19"/>
    </row>
    <row r="1381" spans="12:12" x14ac:dyDescent="0.3">
      <c r="L1381" s="19"/>
    </row>
    <row r="1382" spans="12:12" x14ac:dyDescent="0.3">
      <c r="L1382" s="19"/>
    </row>
    <row r="1383" spans="12:12" x14ac:dyDescent="0.3">
      <c r="L1383" s="19"/>
    </row>
    <row r="1384" spans="12:12" x14ac:dyDescent="0.3">
      <c r="L1384" s="19"/>
    </row>
    <row r="1385" spans="12:12" x14ac:dyDescent="0.3">
      <c r="L1385" s="19"/>
    </row>
    <row r="1386" spans="12:12" x14ac:dyDescent="0.3">
      <c r="L1386" s="19"/>
    </row>
    <row r="1387" spans="12:12" x14ac:dyDescent="0.3">
      <c r="L1387" s="19"/>
    </row>
    <row r="1388" spans="12:12" x14ac:dyDescent="0.3">
      <c r="L1388" s="19"/>
    </row>
    <row r="1389" spans="12:12" x14ac:dyDescent="0.3">
      <c r="L1389" s="19"/>
    </row>
    <row r="1390" spans="12:12" x14ac:dyDescent="0.3">
      <c r="L1390" s="19"/>
    </row>
    <row r="1391" spans="12:12" x14ac:dyDescent="0.3">
      <c r="L1391" s="19"/>
    </row>
    <row r="1392" spans="12:12" x14ac:dyDescent="0.3">
      <c r="L1392" s="19"/>
    </row>
    <row r="1393" spans="12:12" x14ac:dyDescent="0.3">
      <c r="L1393" s="19"/>
    </row>
    <row r="1394" spans="12:12" x14ac:dyDescent="0.3">
      <c r="L1394" s="19"/>
    </row>
    <row r="1395" spans="12:12" x14ac:dyDescent="0.3">
      <c r="L1395" s="19"/>
    </row>
    <row r="1396" spans="12:12" x14ac:dyDescent="0.3">
      <c r="L1396" s="19"/>
    </row>
    <row r="1397" spans="12:12" x14ac:dyDescent="0.3">
      <c r="L1397" s="19"/>
    </row>
    <row r="1398" spans="12:12" x14ac:dyDescent="0.3">
      <c r="L1398" s="19"/>
    </row>
    <row r="1399" spans="12:12" x14ac:dyDescent="0.3">
      <c r="L1399" s="19"/>
    </row>
    <row r="1400" spans="12:12" x14ac:dyDescent="0.3">
      <c r="L1400" s="19"/>
    </row>
    <row r="1401" spans="12:12" x14ac:dyDescent="0.3">
      <c r="L1401" s="19"/>
    </row>
    <row r="1402" spans="12:12" x14ac:dyDescent="0.3">
      <c r="L1402" s="19"/>
    </row>
    <row r="1403" spans="12:12" x14ac:dyDescent="0.3">
      <c r="L1403" s="19"/>
    </row>
    <row r="1404" spans="12:12" x14ac:dyDescent="0.3">
      <c r="L1404" s="19"/>
    </row>
    <row r="1405" spans="12:12" x14ac:dyDescent="0.3">
      <c r="L1405" s="19"/>
    </row>
    <row r="1406" spans="12:12" x14ac:dyDescent="0.3">
      <c r="L1406" s="19"/>
    </row>
    <row r="1407" spans="12:12" x14ac:dyDescent="0.3">
      <c r="L1407" s="19"/>
    </row>
    <row r="1408" spans="12:12" x14ac:dyDescent="0.3">
      <c r="L1408" s="19"/>
    </row>
    <row r="1409" spans="12:12" x14ac:dyDescent="0.3">
      <c r="L1409" s="19"/>
    </row>
    <row r="1410" spans="12:12" x14ac:dyDescent="0.3">
      <c r="L1410" s="19"/>
    </row>
    <row r="1411" spans="12:12" x14ac:dyDescent="0.3">
      <c r="L1411" s="19"/>
    </row>
    <row r="1412" spans="12:12" x14ac:dyDescent="0.3">
      <c r="L1412" s="19"/>
    </row>
    <row r="1413" spans="12:12" x14ac:dyDescent="0.3">
      <c r="L1413" s="19"/>
    </row>
    <row r="1414" spans="12:12" x14ac:dyDescent="0.3">
      <c r="L1414" s="19"/>
    </row>
    <row r="1415" spans="12:12" x14ac:dyDescent="0.3">
      <c r="L1415" s="19"/>
    </row>
    <row r="1416" spans="12:12" x14ac:dyDescent="0.3">
      <c r="L1416" s="19"/>
    </row>
    <row r="1417" spans="12:12" x14ac:dyDescent="0.3">
      <c r="L1417" s="19"/>
    </row>
    <row r="1418" spans="12:12" x14ac:dyDescent="0.3">
      <c r="L1418" s="19"/>
    </row>
    <row r="1419" spans="12:12" x14ac:dyDescent="0.3">
      <c r="L1419" s="19"/>
    </row>
    <row r="1420" spans="12:12" x14ac:dyDescent="0.3">
      <c r="L1420" s="19"/>
    </row>
    <row r="1421" spans="12:12" x14ac:dyDescent="0.3">
      <c r="L1421" s="19"/>
    </row>
    <row r="1422" spans="12:12" x14ac:dyDescent="0.3">
      <c r="L1422" s="19"/>
    </row>
    <row r="1423" spans="12:12" x14ac:dyDescent="0.3">
      <c r="L1423" s="19"/>
    </row>
    <row r="1424" spans="12:12" x14ac:dyDescent="0.3">
      <c r="L1424" s="19"/>
    </row>
    <row r="1425" spans="12:12" x14ac:dyDescent="0.3">
      <c r="L1425" s="19"/>
    </row>
    <row r="1426" spans="12:12" x14ac:dyDescent="0.3">
      <c r="L1426" s="19"/>
    </row>
    <row r="1427" spans="12:12" x14ac:dyDescent="0.3">
      <c r="L1427" s="19"/>
    </row>
    <row r="1428" spans="12:12" x14ac:dyDescent="0.3">
      <c r="L1428" s="19"/>
    </row>
    <row r="1429" spans="12:12" x14ac:dyDescent="0.3">
      <c r="L1429" s="19"/>
    </row>
    <row r="1430" spans="12:12" x14ac:dyDescent="0.3">
      <c r="L1430" s="19"/>
    </row>
    <row r="1431" spans="12:12" x14ac:dyDescent="0.3">
      <c r="L1431" s="19"/>
    </row>
    <row r="1432" spans="12:12" x14ac:dyDescent="0.3">
      <c r="L1432" s="19"/>
    </row>
    <row r="1433" spans="12:12" x14ac:dyDescent="0.3">
      <c r="L1433" s="19"/>
    </row>
    <row r="1434" spans="12:12" x14ac:dyDescent="0.3">
      <c r="L1434" s="19"/>
    </row>
    <row r="1435" spans="12:12" x14ac:dyDescent="0.3">
      <c r="L1435" s="19"/>
    </row>
    <row r="1436" spans="12:12" x14ac:dyDescent="0.3">
      <c r="L1436" s="19"/>
    </row>
    <row r="1437" spans="12:12" x14ac:dyDescent="0.3">
      <c r="L1437" s="19"/>
    </row>
    <row r="1438" spans="12:12" x14ac:dyDescent="0.3">
      <c r="L1438" s="19"/>
    </row>
    <row r="1439" spans="12:12" x14ac:dyDescent="0.3">
      <c r="L1439" s="19"/>
    </row>
    <row r="1440" spans="12:12" x14ac:dyDescent="0.3">
      <c r="L1440" s="19"/>
    </row>
    <row r="1441" spans="12:12" x14ac:dyDescent="0.3">
      <c r="L1441" s="19"/>
    </row>
    <row r="1442" spans="12:12" x14ac:dyDescent="0.3">
      <c r="L1442" s="19"/>
    </row>
    <row r="1443" spans="12:12" x14ac:dyDescent="0.3">
      <c r="L1443" s="19"/>
    </row>
    <row r="1444" spans="12:12" x14ac:dyDescent="0.3">
      <c r="L1444" s="19"/>
    </row>
    <row r="1445" spans="12:12" x14ac:dyDescent="0.3">
      <c r="L1445" s="19"/>
    </row>
    <row r="1446" spans="12:12" x14ac:dyDescent="0.3">
      <c r="L1446" s="19"/>
    </row>
    <row r="1447" spans="12:12" x14ac:dyDescent="0.3">
      <c r="L1447" s="19"/>
    </row>
    <row r="1448" spans="12:12" x14ac:dyDescent="0.3">
      <c r="L1448" s="19"/>
    </row>
    <row r="1449" spans="12:12" x14ac:dyDescent="0.3">
      <c r="L1449" s="19"/>
    </row>
    <row r="1450" spans="12:12" x14ac:dyDescent="0.3">
      <c r="L1450" s="19"/>
    </row>
    <row r="1451" spans="12:12" x14ac:dyDescent="0.3">
      <c r="L1451" s="19"/>
    </row>
    <row r="1452" spans="12:12" x14ac:dyDescent="0.3">
      <c r="L1452" s="19"/>
    </row>
    <row r="1453" spans="12:12" x14ac:dyDescent="0.3">
      <c r="L1453" s="19"/>
    </row>
    <row r="1454" spans="12:12" x14ac:dyDescent="0.3">
      <c r="L1454" s="19"/>
    </row>
    <row r="1455" spans="12:12" x14ac:dyDescent="0.3">
      <c r="L1455" s="19"/>
    </row>
    <row r="1456" spans="12:12" x14ac:dyDescent="0.3">
      <c r="L1456" s="19"/>
    </row>
    <row r="1457" spans="12:12" x14ac:dyDescent="0.3">
      <c r="L1457" s="19"/>
    </row>
    <row r="1458" spans="12:12" x14ac:dyDescent="0.3">
      <c r="L1458" s="19"/>
    </row>
    <row r="1459" spans="12:12" x14ac:dyDescent="0.3">
      <c r="L1459" s="19"/>
    </row>
    <row r="1460" spans="12:12" x14ac:dyDescent="0.3">
      <c r="L1460" s="19"/>
    </row>
    <row r="1461" spans="12:12" x14ac:dyDescent="0.3">
      <c r="L1461" s="19"/>
    </row>
    <row r="1462" spans="12:12" x14ac:dyDescent="0.3">
      <c r="L1462" s="19"/>
    </row>
    <row r="1463" spans="12:12" x14ac:dyDescent="0.3">
      <c r="L1463" s="19"/>
    </row>
    <row r="1464" spans="12:12" x14ac:dyDescent="0.3">
      <c r="L1464" s="19"/>
    </row>
    <row r="1465" spans="12:12" x14ac:dyDescent="0.3">
      <c r="L1465" s="19"/>
    </row>
    <row r="1466" spans="12:12" x14ac:dyDescent="0.3">
      <c r="L1466" s="19"/>
    </row>
    <row r="1467" spans="12:12" x14ac:dyDescent="0.3">
      <c r="L1467" s="19"/>
    </row>
    <row r="1468" spans="12:12" x14ac:dyDescent="0.3">
      <c r="L1468" s="19"/>
    </row>
    <row r="1469" spans="12:12" x14ac:dyDescent="0.3">
      <c r="L1469" s="19"/>
    </row>
    <row r="1470" spans="12:12" x14ac:dyDescent="0.3">
      <c r="L1470" s="19"/>
    </row>
    <row r="1471" spans="12:12" x14ac:dyDescent="0.3">
      <c r="L1471" s="19"/>
    </row>
    <row r="1472" spans="12:12" x14ac:dyDescent="0.3">
      <c r="L1472" s="19"/>
    </row>
    <row r="1473" spans="12:12" x14ac:dyDescent="0.3">
      <c r="L1473" s="19"/>
    </row>
    <row r="1474" spans="12:12" x14ac:dyDescent="0.3">
      <c r="L1474" s="19"/>
    </row>
    <row r="1475" spans="12:12" x14ac:dyDescent="0.3">
      <c r="L1475" s="19"/>
    </row>
    <row r="1476" spans="12:12" x14ac:dyDescent="0.3">
      <c r="L1476" s="19"/>
    </row>
    <row r="1477" spans="12:12" x14ac:dyDescent="0.3">
      <c r="L1477" s="19"/>
    </row>
    <row r="1478" spans="12:12" x14ac:dyDescent="0.3">
      <c r="L1478" s="19"/>
    </row>
    <row r="1479" spans="12:12" x14ac:dyDescent="0.3">
      <c r="L1479" s="19"/>
    </row>
    <row r="1480" spans="12:12" x14ac:dyDescent="0.3">
      <c r="L1480" s="19"/>
    </row>
    <row r="1481" spans="12:12" x14ac:dyDescent="0.3">
      <c r="L1481" s="19"/>
    </row>
    <row r="1482" spans="12:12" x14ac:dyDescent="0.3">
      <c r="L1482" s="19"/>
    </row>
    <row r="1483" spans="12:12" x14ac:dyDescent="0.3">
      <c r="L1483" s="19"/>
    </row>
    <row r="1484" spans="12:12" x14ac:dyDescent="0.3">
      <c r="L1484" s="19"/>
    </row>
    <row r="1485" spans="12:12" x14ac:dyDescent="0.3">
      <c r="L1485" s="19"/>
    </row>
    <row r="1486" spans="12:12" x14ac:dyDescent="0.3">
      <c r="L1486" s="19"/>
    </row>
    <row r="1487" spans="12:12" x14ac:dyDescent="0.3">
      <c r="L1487" s="19"/>
    </row>
    <row r="1488" spans="12:12" x14ac:dyDescent="0.3">
      <c r="L1488" s="19"/>
    </row>
    <row r="1489" spans="12:12" x14ac:dyDescent="0.3">
      <c r="L1489" s="19"/>
    </row>
    <row r="1490" spans="12:12" x14ac:dyDescent="0.3">
      <c r="L1490" s="19"/>
    </row>
    <row r="1491" spans="12:12" x14ac:dyDescent="0.3">
      <c r="L1491" s="19"/>
    </row>
    <row r="1492" spans="12:12" x14ac:dyDescent="0.3">
      <c r="L1492" s="19"/>
    </row>
    <row r="1493" spans="12:12" x14ac:dyDescent="0.3">
      <c r="L1493" s="19"/>
    </row>
    <row r="1494" spans="12:12" x14ac:dyDescent="0.3">
      <c r="L1494" s="19"/>
    </row>
    <row r="1495" spans="12:12" x14ac:dyDescent="0.3">
      <c r="L1495" s="19"/>
    </row>
    <row r="1496" spans="12:12" x14ac:dyDescent="0.3">
      <c r="L1496" s="19"/>
    </row>
    <row r="1497" spans="12:12" x14ac:dyDescent="0.3">
      <c r="L1497" s="19"/>
    </row>
    <row r="1498" spans="12:12" x14ac:dyDescent="0.3">
      <c r="L1498" s="19"/>
    </row>
    <row r="1499" spans="12:12" x14ac:dyDescent="0.3">
      <c r="L1499" s="19"/>
    </row>
    <row r="1500" spans="12:12" x14ac:dyDescent="0.3">
      <c r="L1500" s="19"/>
    </row>
    <row r="1501" spans="12:12" x14ac:dyDescent="0.3">
      <c r="L1501" s="19"/>
    </row>
    <row r="1502" spans="12:12" x14ac:dyDescent="0.3">
      <c r="L1502" s="19"/>
    </row>
    <row r="1503" spans="12:12" x14ac:dyDescent="0.3">
      <c r="L1503" s="19"/>
    </row>
    <row r="1504" spans="12:12" x14ac:dyDescent="0.3">
      <c r="L1504" s="19"/>
    </row>
    <row r="1505" spans="12:12" x14ac:dyDescent="0.3">
      <c r="L1505" s="19"/>
    </row>
    <row r="1506" spans="12:12" x14ac:dyDescent="0.3">
      <c r="L1506" s="19"/>
    </row>
    <row r="1507" spans="12:12" x14ac:dyDescent="0.3">
      <c r="L1507" s="19"/>
    </row>
    <row r="1508" spans="12:12" x14ac:dyDescent="0.3">
      <c r="L1508" s="19"/>
    </row>
    <row r="1509" spans="12:12" x14ac:dyDescent="0.3">
      <c r="L1509" s="19"/>
    </row>
    <row r="1510" spans="12:12" x14ac:dyDescent="0.3">
      <c r="L1510" s="19"/>
    </row>
    <row r="1511" spans="12:12" x14ac:dyDescent="0.3">
      <c r="L1511" s="19"/>
    </row>
    <row r="1512" spans="12:12" x14ac:dyDescent="0.3">
      <c r="L1512" s="19"/>
    </row>
    <row r="1513" spans="12:12" x14ac:dyDescent="0.3">
      <c r="L1513" s="19"/>
    </row>
    <row r="1514" spans="12:12" x14ac:dyDescent="0.3">
      <c r="L1514" s="19"/>
    </row>
    <row r="1515" spans="12:12" x14ac:dyDescent="0.3">
      <c r="L1515" s="19"/>
    </row>
    <row r="1516" spans="12:12" x14ac:dyDescent="0.3">
      <c r="L1516" s="19"/>
    </row>
    <row r="1517" spans="12:12" x14ac:dyDescent="0.3">
      <c r="L1517" s="19"/>
    </row>
    <row r="1518" spans="12:12" x14ac:dyDescent="0.3">
      <c r="L1518" s="19"/>
    </row>
    <row r="1519" spans="12:12" x14ac:dyDescent="0.3">
      <c r="L1519" s="19"/>
    </row>
    <row r="1520" spans="12:12" x14ac:dyDescent="0.3">
      <c r="L1520" s="19"/>
    </row>
    <row r="1521" spans="12:12" x14ac:dyDescent="0.3">
      <c r="L1521" s="19"/>
    </row>
    <row r="1522" spans="12:12" x14ac:dyDescent="0.3">
      <c r="L1522" s="19"/>
    </row>
    <row r="1523" spans="12:12" x14ac:dyDescent="0.3">
      <c r="L1523" s="19"/>
    </row>
    <row r="1524" spans="12:12" x14ac:dyDescent="0.3">
      <c r="L1524" s="19"/>
    </row>
    <row r="1525" spans="12:12" x14ac:dyDescent="0.3">
      <c r="L1525" s="19"/>
    </row>
    <row r="1526" spans="12:12" x14ac:dyDescent="0.3">
      <c r="L1526" s="19"/>
    </row>
    <row r="1527" spans="12:12" x14ac:dyDescent="0.3">
      <c r="L1527" s="19"/>
    </row>
    <row r="1528" spans="12:12" x14ac:dyDescent="0.3">
      <c r="L1528" s="19"/>
    </row>
    <row r="1529" spans="12:12" x14ac:dyDescent="0.3">
      <c r="L1529" s="19"/>
    </row>
    <row r="1530" spans="12:12" x14ac:dyDescent="0.3">
      <c r="L1530" s="19"/>
    </row>
    <row r="1531" spans="12:12" x14ac:dyDescent="0.3">
      <c r="L1531" s="19"/>
    </row>
    <row r="1532" spans="12:12" x14ac:dyDescent="0.3">
      <c r="L1532" s="19"/>
    </row>
    <row r="1533" spans="12:12" x14ac:dyDescent="0.3">
      <c r="L1533" s="19"/>
    </row>
    <row r="1534" spans="12:12" x14ac:dyDescent="0.3">
      <c r="L1534" s="19"/>
    </row>
    <row r="1535" spans="12:12" x14ac:dyDescent="0.3">
      <c r="L1535" s="19"/>
    </row>
    <row r="1536" spans="12:12" x14ac:dyDescent="0.3">
      <c r="L1536" s="19"/>
    </row>
    <row r="1537" spans="12:12" x14ac:dyDescent="0.3">
      <c r="L1537" s="19"/>
    </row>
    <row r="1538" spans="12:12" x14ac:dyDescent="0.3">
      <c r="L1538" s="19"/>
    </row>
    <row r="1539" spans="12:12" x14ac:dyDescent="0.3">
      <c r="L1539" s="19"/>
    </row>
    <row r="1540" spans="12:12" x14ac:dyDescent="0.3">
      <c r="L1540" s="19"/>
    </row>
    <row r="1541" spans="12:12" x14ac:dyDescent="0.3">
      <c r="L1541" s="19"/>
    </row>
    <row r="1542" spans="12:12" x14ac:dyDescent="0.3">
      <c r="L1542" s="19"/>
    </row>
    <row r="1543" spans="12:12" x14ac:dyDescent="0.3">
      <c r="L1543" s="19"/>
    </row>
    <row r="1544" spans="12:12" x14ac:dyDescent="0.3">
      <c r="L1544" s="19"/>
    </row>
    <row r="1545" spans="12:12" x14ac:dyDescent="0.3">
      <c r="L1545" s="19"/>
    </row>
    <row r="1546" spans="12:12" x14ac:dyDescent="0.3">
      <c r="L1546" s="19"/>
    </row>
    <row r="1547" spans="12:12" x14ac:dyDescent="0.3">
      <c r="L1547" s="19"/>
    </row>
    <row r="1548" spans="12:12" x14ac:dyDescent="0.3">
      <c r="L1548" s="19"/>
    </row>
    <row r="1549" spans="12:12" x14ac:dyDescent="0.3">
      <c r="L1549" s="19"/>
    </row>
    <row r="1550" spans="12:12" x14ac:dyDescent="0.3">
      <c r="L1550" s="19"/>
    </row>
    <row r="1551" spans="12:12" x14ac:dyDescent="0.3">
      <c r="L1551" s="19"/>
    </row>
    <row r="1552" spans="12:12" x14ac:dyDescent="0.3">
      <c r="L1552" s="19"/>
    </row>
    <row r="1553" spans="12:12" x14ac:dyDescent="0.3">
      <c r="L1553" s="19"/>
    </row>
    <row r="1554" spans="12:12" x14ac:dyDescent="0.3">
      <c r="L1554" s="19"/>
    </row>
    <row r="1555" spans="12:12" x14ac:dyDescent="0.3">
      <c r="L1555" s="19"/>
    </row>
    <row r="1556" spans="12:12" x14ac:dyDescent="0.3">
      <c r="L1556" s="19"/>
    </row>
    <row r="1557" spans="12:12" x14ac:dyDescent="0.3">
      <c r="L1557" s="19"/>
    </row>
    <row r="1558" spans="12:12" x14ac:dyDescent="0.3">
      <c r="L1558" s="19"/>
    </row>
    <row r="1559" spans="12:12" x14ac:dyDescent="0.3">
      <c r="L1559" s="19"/>
    </row>
    <row r="1560" spans="12:12" x14ac:dyDescent="0.3">
      <c r="L1560" s="19"/>
    </row>
    <row r="1561" spans="12:12" x14ac:dyDescent="0.3">
      <c r="L1561" s="19"/>
    </row>
    <row r="1562" spans="12:12" x14ac:dyDescent="0.3">
      <c r="L1562" s="19"/>
    </row>
    <row r="1563" spans="12:12" x14ac:dyDescent="0.3">
      <c r="L1563" s="19"/>
    </row>
    <row r="1564" spans="12:12" x14ac:dyDescent="0.3">
      <c r="L1564" s="19"/>
    </row>
    <row r="1565" spans="12:12" x14ac:dyDescent="0.3">
      <c r="L1565" s="19"/>
    </row>
    <row r="1566" spans="12:12" x14ac:dyDescent="0.3">
      <c r="L1566" s="19"/>
    </row>
    <row r="1567" spans="12:12" x14ac:dyDescent="0.3">
      <c r="L1567" s="19"/>
    </row>
    <row r="1568" spans="12:12" x14ac:dyDescent="0.3">
      <c r="L1568" s="19"/>
    </row>
    <row r="1569" spans="12:12" x14ac:dyDescent="0.3">
      <c r="L1569" s="19"/>
    </row>
    <row r="1570" spans="12:12" x14ac:dyDescent="0.3">
      <c r="L1570" s="19"/>
    </row>
    <row r="1571" spans="12:12" x14ac:dyDescent="0.3">
      <c r="L1571" s="19"/>
    </row>
    <row r="1572" spans="12:12" x14ac:dyDescent="0.3">
      <c r="L1572" s="19"/>
    </row>
    <row r="1573" spans="12:12" x14ac:dyDescent="0.3">
      <c r="L1573" s="19"/>
    </row>
    <row r="1574" spans="12:12" x14ac:dyDescent="0.3">
      <c r="L1574" s="19"/>
    </row>
    <row r="1575" spans="12:12" x14ac:dyDescent="0.3">
      <c r="L1575" s="19"/>
    </row>
    <row r="1576" spans="12:12" x14ac:dyDescent="0.3">
      <c r="L1576" s="19"/>
    </row>
    <row r="1577" spans="12:12" x14ac:dyDescent="0.3">
      <c r="L1577" s="19"/>
    </row>
    <row r="1578" spans="12:12" x14ac:dyDescent="0.3">
      <c r="L1578" s="19"/>
    </row>
    <row r="1579" spans="12:12" x14ac:dyDescent="0.3">
      <c r="L1579" s="19"/>
    </row>
    <row r="1580" spans="12:12" x14ac:dyDescent="0.3">
      <c r="L1580" s="19"/>
    </row>
    <row r="1581" spans="12:12" x14ac:dyDescent="0.3">
      <c r="L1581" s="19"/>
    </row>
    <row r="1582" spans="12:12" x14ac:dyDescent="0.3">
      <c r="L1582" s="19"/>
    </row>
    <row r="1583" spans="12:12" x14ac:dyDescent="0.3">
      <c r="L1583" s="19"/>
    </row>
    <row r="1584" spans="12:12" x14ac:dyDescent="0.3">
      <c r="L1584" s="19"/>
    </row>
    <row r="1585" spans="12:12" x14ac:dyDescent="0.3">
      <c r="L1585" s="19"/>
    </row>
    <row r="1586" spans="12:12" x14ac:dyDescent="0.3">
      <c r="L1586" s="19"/>
    </row>
    <row r="1587" spans="12:12" x14ac:dyDescent="0.3">
      <c r="L1587" s="19"/>
    </row>
    <row r="1588" spans="12:12" x14ac:dyDescent="0.3">
      <c r="L1588" s="19"/>
    </row>
    <row r="1589" spans="12:12" x14ac:dyDescent="0.3">
      <c r="L1589" s="19"/>
    </row>
    <row r="1590" spans="12:12" x14ac:dyDescent="0.3">
      <c r="L1590" s="19"/>
    </row>
    <row r="1591" spans="12:12" x14ac:dyDescent="0.3">
      <c r="L1591" s="19"/>
    </row>
    <row r="1592" spans="12:12" x14ac:dyDescent="0.3">
      <c r="L1592" s="19"/>
    </row>
    <row r="1593" spans="12:12" x14ac:dyDescent="0.3">
      <c r="L1593" s="19"/>
    </row>
    <row r="1594" spans="12:12" x14ac:dyDescent="0.3">
      <c r="L1594" s="19"/>
    </row>
    <row r="1595" spans="12:12" x14ac:dyDescent="0.3">
      <c r="L1595" s="19"/>
    </row>
    <row r="1596" spans="12:12" x14ac:dyDescent="0.3">
      <c r="L1596" s="19"/>
    </row>
    <row r="1597" spans="12:12" x14ac:dyDescent="0.3">
      <c r="L1597" s="19"/>
    </row>
    <row r="1598" spans="12:12" x14ac:dyDescent="0.3">
      <c r="L1598" s="19"/>
    </row>
    <row r="1599" spans="12:12" x14ac:dyDescent="0.3">
      <c r="L1599" s="19"/>
    </row>
    <row r="1600" spans="12:12" x14ac:dyDescent="0.3">
      <c r="L1600" s="19"/>
    </row>
    <row r="1601" spans="12:12" x14ac:dyDescent="0.3">
      <c r="L1601" s="19"/>
    </row>
    <row r="1602" spans="12:12" x14ac:dyDescent="0.3">
      <c r="L1602" s="19"/>
    </row>
    <row r="1603" spans="12:12" x14ac:dyDescent="0.3">
      <c r="L1603" s="19"/>
    </row>
    <row r="1604" spans="12:12" x14ac:dyDescent="0.3">
      <c r="L1604" s="19"/>
    </row>
    <row r="1605" spans="12:12" x14ac:dyDescent="0.3">
      <c r="L1605" s="19"/>
    </row>
    <row r="1606" spans="12:12" x14ac:dyDescent="0.3">
      <c r="L1606" s="19"/>
    </row>
    <row r="1607" spans="12:12" x14ac:dyDescent="0.3">
      <c r="L1607" s="19"/>
    </row>
    <row r="1608" spans="12:12" x14ac:dyDescent="0.3">
      <c r="L1608" s="19"/>
    </row>
    <row r="1609" spans="12:12" x14ac:dyDescent="0.3">
      <c r="L1609" s="19"/>
    </row>
    <row r="1610" spans="12:12" x14ac:dyDescent="0.3">
      <c r="L1610" s="19"/>
    </row>
    <row r="1611" spans="12:12" x14ac:dyDescent="0.3">
      <c r="L1611" s="19"/>
    </row>
    <row r="1612" spans="12:12" x14ac:dyDescent="0.3">
      <c r="L1612" s="19"/>
    </row>
    <row r="1613" spans="12:12" x14ac:dyDescent="0.3">
      <c r="L1613" s="19"/>
    </row>
    <row r="1614" spans="12:12" x14ac:dyDescent="0.3">
      <c r="L1614" s="19"/>
    </row>
    <row r="1615" spans="12:12" x14ac:dyDescent="0.3">
      <c r="L1615" s="19"/>
    </row>
    <row r="1616" spans="12:12" x14ac:dyDescent="0.3">
      <c r="L1616" s="19"/>
    </row>
    <row r="1617" spans="12:12" x14ac:dyDescent="0.3">
      <c r="L1617" s="19"/>
    </row>
    <row r="1618" spans="12:12" x14ac:dyDescent="0.3">
      <c r="L1618" s="19"/>
    </row>
    <row r="1619" spans="12:12" x14ac:dyDescent="0.3">
      <c r="L1619" s="19"/>
    </row>
    <row r="1620" spans="12:12" x14ac:dyDescent="0.3">
      <c r="L1620" s="19"/>
    </row>
    <row r="1621" spans="12:12" x14ac:dyDescent="0.3">
      <c r="L1621" s="19"/>
    </row>
    <row r="1622" spans="12:12" x14ac:dyDescent="0.3">
      <c r="L1622" s="19"/>
    </row>
    <row r="1623" spans="12:12" x14ac:dyDescent="0.3">
      <c r="L1623" s="19"/>
    </row>
    <row r="1624" spans="12:12" x14ac:dyDescent="0.3">
      <c r="L1624" s="19"/>
    </row>
    <row r="1625" spans="12:12" x14ac:dyDescent="0.3">
      <c r="L1625" s="19"/>
    </row>
    <row r="1626" spans="12:12" x14ac:dyDescent="0.3">
      <c r="L1626" s="19"/>
    </row>
    <row r="1627" spans="12:12" x14ac:dyDescent="0.3">
      <c r="L1627" s="19"/>
    </row>
    <row r="1628" spans="12:12" x14ac:dyDescent="0.3">
      <c r="L1628" s="19"/>
    </row>
    <row r="1629" spans="12:12" x14ac:dyDescent="0.3">
      <c r="L1629" s="19"/>
    </row>
    <row r="1630" spans="12:12" x14ac:dyDescent="0.3">
      <c r="L1630" s="19"/>
    </row>
    <row r="1631" spans="12:12" x14ac:dyDescent="0.3">
      <c r="L1631" s="19"/>
    </row>
    <row r="1632" spans="12:12" x14ac:dyDescent="0.3">
      <c r="L1632" s="19"/>
    </row>
    <row r="1633" spans="12:12" x14ac:dyDescent="0.3">
      <c r="L1633" s="19"/>
    </row>
    <row r="1634" spans="12:12" x14ac:dyDescent="0.3">
      <c r="L1634" s="19"/>
    </row>
    <row r="1635" spans="12:12" x14ac:dyDescent="0.3">
      <c r="L1635" s="19"/>
    </row>
    <row r="1636" spans="12:12" x14ac:dyDescent="0.3">
      <c r="L1636" s="19"/>
    </row>
    <row r="1637" spans="12:12" x14ac:dyDescent="0.3">
      <c r="L1637" s="19"/>
    </row>
    <row r="1638" spans="12:12" x14ac:dyDescent="0.3">
      <c r="L1638" s="19"/>
    </row>
    <row r="1639" spans="12:12" x14ac:dyDescent="0.3">
      <c r="L1639" s="19"/>
    </row>
    <row r="1640" spans="12:12" x14ac:dyDescent="0.3">
      <c r="L1640" s="19"/>
    </row>
    <row r="1641" spans="12:12" x14ac:dyDescent="0.3">
      <c r="L1641" s="19"/>
    </row>
    <row r="1642" spans="12:12" x14ac:dyDescent="0.3">
      <c r="L1642" s="19"/>
    </row>
    <row r="1643" spans="12:12" x14ac:dyDescent="0.3">
      <c r="L1643" s="19"/>
    </row>
    <row r="1644" spans="12:12" x14ac:dyDescent="0.3">
      <c r="L1644" s="19"/>
    </row>
    <row r="1645" spans="12:12" x14ac:dyDescent="0.3">
      <c r="L1645" s="19"/>
    </row>
    <row r="1646" spans="12:12" x14ac:dyDescent="0.3">
      <c r="L1646" s="19"/>
    </row>
    <row r="1647" spans="12:12" x14ac:dyDescent="0.3">
      <c r="L1647" s="19"/>
    </row>
    <row r="1648" spans="12:12" x14ac:dyDescent="0.3">
      <c r="L1648" s="19"/>
    </row>
    <row r="1649" spans="12:12" x14ac:dyDescent="0.3">
      <c r="L1649" s="19"/>
    </row>
    <row r="1650" spans="12:12" x14ac:dyDescent="0.3">
      <c r="L1650" s="19"/>
    </row>
    <row r="1651" spans="12:12" x14ac:dyDescent="0.3">
      <c r="L1651" s="19"/>
    </row>
    <row r="1652" spans="12:12" x14ac:dyDescent="0.3">
      <c r="L1652" s="19"/>
    </row>
    <row r="1653" spans="12:12" x14ac:dyDescent="0.3">
      <c r="L1653" s="19"/>
    </row>
    <row r="1654" spans="12:12" x14ac:dyDescent="0.3">
      <c r="L1654" s="19"/>
    </row>
    <row r="1655" spans="12:12" x14ac:dyDescent="0.3">
      <c r="L1655" s="19"/>
    </row>
    <row r="1656" spans="12:12" x14ac:dyDescent="0.3">
      <c r="L1656" s="19"/>
    </row>
    <row r="1657" spans="12:12" x14ac:dyDescent="0.3">
      <c r="L1657" s="19"/>
    </row>
    <row r="1658" spans="12:12" x14ac:dyDescent="0.3">
      <c r="L1658" s="19"/>
    </row>
    <row r="1659" spans="12:12" x14ac:dyDescent="0.3">
      <c r="L1659" s="19"/>
    </row>
    <row r="1660" spans="12:12" x14ac:dyDescent="0.3">
      <c r="L1660" s="19"/>
    </row>
    <row r="1661" spans="12:12" x14ac:dyDescent="0.3">
      <c r="L1661" s="19"/>
    </row>
    <row r="1662" spans="12:12" x14ac:dyDescent="0.3">
      <c r="L1662" s="19"/>
    </row>
    <row r="1663" spans="12:12" x14ac:dyDescent="0.3">
      <c r="L1663" s="19"/>
    </row>
    <row r="1664" spans="12:12" x14ac:dyDescent="0.3">
      <c r="L1664" s="19"/>
    </row>
    <row r="1665" spans="12:12" x14ac:dyDescent="0.3">
      <c r="L1665" s="19"/>
    </row>
    <row r="1666" spans="12:12" x14ac:dyDescent="0.3">
      <c r="L1666" s="19"/>
    </row>
    <row r="1667" spans="12:12" x14ac:dyDescent="0.3">
      <c r="L1667" s="19"/>
    </row>
    <row r="1668" spans="12:12" x14ac:dyDescent="0.3">
      <c r="L1668" s="19"/>
    </row>
    <row r="1669" spans="12:12" x14ac:dyDescent="0.3">
      <c r="L1669" s="19"/>
    </row>
    <row r="1670" spans="12:12" x14ac:dyDescent="0.3">
      <c r="L1670" s="19"/>
    </row>
    <row r="1671" spans="12:12" x14ac:dyDescent="0.3">
      <c r="L1671" s="19"/>
    </row>
    <row r="1672" spans="12:12" x14ac:dyDescent="0.3">
      <c r="L1672" s="19"/>
    </row>
    <row r="1673" spans="12:12" x14ac:dyDescent="0.3">
      <c r="L1673" s="19"/>
    </row>
    <row r="1674" spans="12:12" x14ac:dyDescent="0.3">
      <c r="L1674" s="19"/>
    </row>
    <row r="1675" spans="12:12" x14ac:dyDescent="0.3">
      <c r="L1675" s="19"/>
    </row>
    <row r="1676" spans="12:12" x14ac:dyDescent="0.3">
      <c r="L1676" s="19"/>
    </row>
    <row r="1677" spans="12:12" x14ac:dyDescent="0.3">
      <c r="L1677" s="19"/>
    </row>
    <row r="1678" spans="12:12" x14ac:dyDescent="0.3">
      <c r="L1678" s="19"/>
    </row>
    <row r="1679" spans="12:12" x14ac:dyDescent="0.3">
      <c r="L1679" s="19"/>
    </row>
    <row r="1680" spans="12:12" x14ac:dyDescent="0.3">
      <c r="L1680" s="19"/>
    </row>
    <row r="1681" spans="12:12" x14ac:dyDescent="0.3">
      <c r="L1681" s="19"/>
    </row>
    <row r="1682" spans="12:12" x14ac:dyDescent="0.3">
      <c r="L1682" s="19"/>
    </row>
    <row r="1683" spans="12:12" x14ac:dyDescent="0.3">
      <c r="L1683" s="19"/>
    </row>
    <row r="1684" spans="12:12" x14ac:dyDescent="0.3">
      <c r="L1684" s="19"/>
    </row>
    <row r="1685" spans="12:12" x14ac:dyDescent="0.3">
      <c r="L1685" s="19"/>
    </row>
    <row r="1686" spans="12:12" x14ac:dyDescent="0.3">
      <c r="L1686" s="19"/>
    </row>
    <row r="1687" spans="12:12" x14ac:dyDescent="0.3">
      <c r="L1687" s="19"/>
    </row>
    <row r="1688" spans="12:12" x14ac:dyDescent="0.3">
      <c r="L1688" s="19"/>
    </row>
    <row r="1689" spans="12:12" x14ac:dyDescent="0.3">
      <c r="L1689" s="19"/>
    </row>
    <row r="1690" spans="12:12" x14ac:dyDescent="0.3">
      <c r="L1690" s="19"/>
    </row>
    <row r="1691" spans="12:12" x14ac:dyDescent="0.3">
      <c r="L1691" s="19"/>
    </row>
    <row r="1692" spans="12:12" x14ac:dyDescent="0.3">
      <c r="L1692" s="19"/>
    </row>
    <row r="1693" spans="12:12" x14ac:dyDescent="0.3">
      <c r="L1693" s="19"/>
    </row>
    <row r="1694" spans="12:12" x14ac:dyDescent="0.3">
      <c r="L1694" s="19"/>
    </row>
    <row r="1695" spans="12:12" x14ac:dyDescent="0.3">
      <c r="L1695" s="19"/>
    </row>
    <row r="1696" spans="12:12" x14ac:dyDescent="0.3">
      <c r="L1696" s="19"/>
    </row>
    <row r="1697" spans="12:12" x14ac:dyDescent="0.3">
      <c r="L1697" s="19"/>
    </row>
    <row r="1698" spans="12:12" x14ac:dyDescent="0.3">
      <c r="L1698" s="19"/>
    </row>
    <row r="1699" spans="12:12" x14ac:dyDescent="0.3">
      <c r="L1699" s="19"/>
    </row>
    <row r="1700" spans="12:12" x14ac:dyDescent="0.3">
      <c r="L1700" s="19"/>
    </row>
    <row r="1701" spans="12:12" x14ac:dyDescent="0.3">
      <c r="L1701" s="19"/>
    </row>
    <row r="1702" spans="12:12" x14ac:dyDescent="0.3">
      <c r="L1702" s="19"/>
    </row>
    <row r="1703" spans="12:12" x14ac:dyDescent="0.3">
      <c r="L1703" s="19"/>
    </row>
    <row r="1704" spans="12:12" x14ac:dyDescent="0.3">
      <c r="L1704" s="19"/>
    </row>
    <row r="1705" spans="12:12" x14ac:dyDescent="0.3">
      <c r="L1705" s="19"/>
    </row>
    <row r="1706" spans="12:12" x14ac:dyDescent="0.3">
      <c r="L1706" s="19"/>
    </row>
    <row r="1707" spans="12:12" x14ac:dyDescent="0.3">
      <c r="L1707" s="19"/>
    </row>
    <row r="1708" spans="12:12" x14ac:dyDescent="0.3">
      <c r="L1708" s="19"/>
    </row>
    <row r="1709" spans="12:12" x14ac:dyDescent="0.3">
      <c r="L1709" s="19"/>
    </row>
    <row r="1710" spans="12:12" x14ac:dyDescent="0.3">
      <c r="L1710" s="19"/>
    </row>
    <row r="1711" spans="12:12" x14ac:dyDescent="0.3">
      <c r="L1711" s="19"/>
    </row>
    <row r="1712" spans="12:12" x14ac:dyDescent="0.3">
      <c r="L1712" s="19"/>
    </row>
    <row r="1713" spans="12:12" x14ac:dyDescent="0.3">
      <c r="L1713" s="19"/>
    </row>
    <row r="1714" spans="12:12" x14ac:dyDescent="0.3">
      <c r="L1714" s="19"/>
    </row>
    <row r="1715" spans="12:12" x14ac:dyDescent="0.3">
      <c r="L1715" s="19"/>
    </row>
    <row r="1716" spans="12:12" x14ac:dyDescent="0.3">
      <c r="L1716" s="19"/>
    </row>
    <row r="1717" spans="12:12" x14ac:dyDescent="0.3">
      <c r="L1717" s="19"/>
    </row>
    <row r="1718" spans="12:12" x14ac:dyDescent="0.3">
      <c r="L1718" s="19"/>
    </row>
    <row r="1719" spans="12:12" x14ac:dyDescent="0.3">
      <c r="L1719" s="19"/>
    </row>
    <row r="1720" spans="12:12" x14ac:dyDescent="0.3">
      <c r="L1720" s="19"/>
    </row>
    <row r="1721" spans="12:12" x14ac:dyDescent="0.3">
      <c r="L1721" s="19"/>
    </row>
    <row r="1722" spans="12:12" x14ac:dyDescent="0.3">
      <c r="L1722" s="19"/>
    </row>
    <row r="1723" spans="12:12" x14ac:dyDescent="0.3">
      <c r="L1723" s="19"/>
    </row>
    <row r="1724" spans="12:12" x14ac:dyDescent="0.3">
      <c r="L1724" s="19"/>
    </row>
    <row r="1725" spans="12:12" x14ac:dyDescent="0.3">
      <c r="L1725" s="19"/>
    </row>
    <row r="1726" spans="12:12" x14ac:dyDescent="0.3">
      <c r="L1726" s="19"/>
    </row>
    <row r="1727" spans="12:12" x14ac:dyDescent="0.3">
      <c r="L1727" s="19"/>
    </row>
    <row r="1728" spans="12:12" x14ac:dyDescent="0.3">
      <c r="L1728" s="19"/>
    </row>
    <row r="1729" spans="12:12" x14ac:dyDescent="0.3">
      <c r="L1729" s="19"/>
    </row>
    <row r="1730" spans="12:12" x14ac:dyDescent="0.3">
      <c r="L1730" s="19"/>
    </row>
    <row r="1731" spans="12:12" x14ac:dyDescent="0.3">
      <c r="L1731" s="19"/>
    </row>
    <row r="1732" spans="12:12" x14ac:dyDescent="0.3">
      <c r="L1732" s="19"/>
    </row>
    <row r="1733" spans="12:12" x14ac:dyDescent="0.3">
      <c r="L1733" s="19"/>
    </row>
    <row r="1734" spans="12:12" x14ac:dyDescent="0.3">
      <c r="L1734" s="19"/>
    </row>
    <row r="1735" spans="12:12" x14ac:dyDescent="0.3">
      <c r="L1735" s="19"/>
    </row>
    <row r="1736" spans="12:12" x14ac:dyDescent="0.3">
      <c r="L1736" s="19"/>
    </row>
    <row r="1737" spans="12:12" x14ac:dyDescent="0.3">
      <c r="L1737" s="19"/>
    </row>
    <row r="1738" spans="12:12" x14ac:dyDescent="0.3">
      <c r="L1738" s="19"/>
    </row>
    <row r="1739" spans="12:12" x14ac:dyDescent="0.3">
      <c r="L1739" s="19"/>
    </row>
    <row r="1740" spans="12:12" x14ac:dyDescent="0.3">
      <c r="L1740" s="19"/>
    </row>
    <row r="1741" spans="12:12" x14ac:dyDescent="0.3">
      <c r="L1741" s="19"/>
    </row>
    <row r="1742" spans="12:12" x14ac:dyDescent="0.3">
      <c r="L1742" s="19"/>
    </row>
    <row r="1743" spans="12:12" x14ac:dyDescent="0.3">
      <c r="L1743" s="19"/>
    </row>
    <row r="1744" spans="12:12" x14ac:dyDescent="0.3">
      <c r="L1744" s="19"/>
    </row>
    <row r="1745" spans="12:12" x14ac:dyDescent="0.3">
      <c r="L1745" s="19"/>
    </row>
    <row r="1746" spans="12:12" x14ac:dyDescent="0.3">
      <c r="L1746" s="19"/>
    </row>
    <row r="1747" spans="12:12" x14ac:dyDescent="0.3">
      <c r="L1747" s="19"/>
    </row>
    <row r="1748" spans="12:12" x14ac:dyDescent="0.3">
      <c r="L1748" s="19"/>
    </row>
    <row r="1749" spans="12:12" x14ac:dyDescent="0.3">
      <c r="L1749" s="19"/>
    </row>
    <row r="1750" spans="12:12" x14ac:dyDescent="0.3">
      <c r="L1750" s="19"/>
    </row>
    <row r="1751" spans="12:12" x14ac:dyDescent="0.3">
      <c r="L1751" s="19"/>
    </row>
    <row r="1752" spans="12:12" x14ac:dyDescent="0.3">
      <c r="L1752" s="19"/>
    </row>
    <row r="1753" spans="12:12" x14ac:dyDescent="0.3">
      <c r="L1753" s="19"/>
    </row>
    <row r="1754" spans="12:12" x14ac:dyDescent="0.3">
      <c r="L1754" s="19"/>
    </row>
    <row r="1755" spans="12:12" x14ac:dyDescent="0.3">
      <c r="L1755" s="19"/>
    </row>
    <row r="1756" spans="12:12" x14ac:dyDescent="0.3">
      <c r="L1756" s="19"/>
    </row>
    <row r="1757" spans="12:12" x14ac:dyDescent="0.3">
      <c r="L1757" s="19"/>
    </row>
    <row r="1758" spans="12:12" x14ac:dyDescent="0.3">
      <c r="L1758" s="19"/>
    </row>
    <row r="1759" spans="12:12" x14ac:dyDescent="0.3">
      <c r="L1759" s="19"/>
    </row>
    <row r="1760" spans="12:12" x14ac:dyDescent="0.3">
      <c r="L1760" s="19"/>
    </row>
    <row r="1761" spans="12:12" x14ac:dyDescent="0.3">
      <c r="L1761" s="19"/>
    </row>
    <row r="1762" spans="12:12" x14ac:dyDescent="0.3">
      <c r="L1762" s="19"/>
    </row>
    <row r="1763" spans="12:12" x14ac:dyDescent="0.3">
      <c r="L1763" s="19"/>
    </row>
    <row r="1764" spans="12:12" x14ac:dyDescent="0.3">
      <c r="L1764" s="19"/>
    </row>
    <row r="1765" spans="12:12" x14ac:dyDescent="0.3">
      <c r="L1765" s="19"/>
    </row>
    <row r="1766" spans="12:12" x14ac:dyDescent="0.3">
      <c r="L1766" s="19"/>
    </row>
    <row r="1767" spans="12:12" x14ac:dyDescent="0.3">
      <c r="L1767" s="19"/>
    </row>
    <row r="1768" spans="12:12" x14ac:dyDescent="0.3">
      <c r="L1768" s="19"/>
    </row>
    <row r="1769" spans="12:12" x14ac:dyDescent="0.3">
      <c r="L1769" s="19"/>
    </row>
    <row r="1770" spans="12:12" x14ac:dyDescent="0.3">
      <c r="L1770" s="19"/>
    </row>
    <row r="1771" spans="12:12" x14ac:dyDescent="0.3">
      <c r="L1771" s="19"/>
    </row>
    <row r="1772" spans="12:12" x14ac:dyDescent="0.3">
      <c r="L1772" s="19"/>
    </row>
    <row r="1773" spans="12:12" x14ac:dyDescent="0.3">
      <c r="L1773" s="19"/>
    </row>
    <row r="1774" spans="12:12" x14ac:dyDescent="0.3">
      <c r="L1774" s="19"/>
    </row>
    <row r="1775" spans="12:12" x14ac:dyDescent="0.3">
      <c r="L1775" s="19"/>
    </row>
    <row r="1776" spans="12:12" x14ac:dyDescent="0.3">
      <c r="L1776" s="19"/>
    </row>
    <row r="1777" spans="12:12" x14ac:dyDescent="0.3">
      <c r="L1777" s="19"/>
    </row>
    <row r="1778" spans="12:12" x14ac:dyDescent="0.3">
      <c r="L1778" s="19"/>
    </row>
    <row r="1779" spans="12:12" x14ac:dyDescent="0.3">
      <c r="L1779" s="19"/>
    </row>
    <row r="1780" spans="12:12" x14ac:dyDescent="0.3">
      <c r="L1780" s="19"/>
    </row>
    <row r="1781" spans="12:12" x14ac:dyDescent="0.3">
      <c r="L1781" s="19"/>
    </row>
    <row r="1782" spans="12:12" x14ac:dyDescent="0.3">
      <c r="L1782" s="19"/>
    </row>
    <row r="1783" spans="12:12" x14ac:dyDescent="0.3">
      <c r="L1783" s="19"/>
    </row>
    <row r="1784" spans="12:12" x14ac:dyDescent="0.3">
      <c r="L1784" s="19"/>
    </row>
    <row r="1785" spans="12:12" x14ac:dyDescent="0.3">
      <c r="L1785" s="19"/>
    </row>
    <row r="1786" spans="12:12" x14ac:dyDescent="0.3">
      <c r="L1786" s="19"/>
    </row>
    <row r="1787" spans="12:12" x14ac:dyDescent="0.3">
      <c r="L1787" s="19"/>
    </row>
    <row r="1788" spans="12:12" x14ac:dyDescent="0.3">
      <c r="L1788" s="19"/>
    </row>
    <row r="1789" spans="12:12" x14ac:dyDescent="0.3">
      <c r="L1789" s="19"/>
    </row>
    <row r="1790" spans="12:12" x14ac:dyDescent="0.3">
      <c r="L1790" s="19"/>
    </row>
    <row r="1791" spans="12:12" x14ac:dyDescent="0.3">
      <c r="L1791" s="19"/>
    </row>
    <row r="1792" spans="12:12" x14ac:dyDescent="0.3">
      <c r="L1792" s="19"/>
    </row>
    <row r="1793" spans="12:12" x14ac:dyDescent="0.3">
      <c r="L1793" s="19"/>
    </row>
    <row r="1794" spans="12:12" x14ac:dyDescent="0.3">
      <c r="L1794" s="19"/>
    </row>
    <row r="1795" spans="12:12" x14ac:dyDescent="0.3">
      <c r="L1795" s="19"/>
    </row>
    <row r="1796" spans="12:12" x14ac:dyDescent="0.3">
      <c r="L1796" s="19"/>
    </row>
    <row r="1797" spans="12:12" x14ac:dyDescent="0.3">
      <c r="L1797" s="19"/>
    </row>
    <row r="1798" spans="12:12" x14ac:dyDescent="0.3">
      <c r="L1798" s="19"/>
    </row>
    <row r="1799" spans="12:12" x14ac:dyDescent="0.3">
      <c r="L1799" s="19"/>
    </row>
    <row r="1800" spans="12:12" x14ac:dyDescent="0.3">
      <c r="L1800" s="19"/>
    </row>
    <row r="1801" spans="12:12" x14ac:dyDescent="0.3">
      <c r="L1801" s="19"/>
    </row>
    <row r="1802" spans="12:12" x14ac:dyDescent="0.3">
      <c r="L1802" s="19"/>
    </row>
    <row r="1803" spans="12:12" x14ac:dyDescent="0.3">
      <c r="L1803" s="19"/>
    </row>
    <row r="1804" spans="12:12" x14ac:dyDescent="0.3">
      <c r="L1804" s="19"/>
    </row>
    <row r="1805" spans="12:12" x14ac:dyDescent="0.3">
      <c r="L1805" s="19"/>
    </row>
    <row r="1806" spans="12:12" x14ac:dyDescent="0.3">
      <c r="L1806" s="19"/>
    </row>
    <row r="1807" spans="12:12" x14ac:dyDescent="0.3">
      <c r="L1807" s="19"/>
    </row>
    <row r="1808" spans="12:12" x14ac:dyDescent="0.3">
      <c r="L1808" s="19"/>
    </row>
    <row r="1809" spans="12:12" x14ac:dyDescent="0.3">
      <c r="L1809" s="19"/>
    </row>
    <row r="1810" spans="12:12" x14ac:dyDescent="0.3">
      <c r="L1810" s="19"/>
    </row>
    <row r="1811" spans="12:12" x14ac:dyDescent="0.3">
      <c r="L1811" s="19"/>
    </row>
    <row r="1812" spans="12:12" x14ac:dyDescent="0.3">
      <c r="L1812" s="19"/>
    </row>
    <row r="1813" spans="12:12" x14ac:dyDescent="0.3">
      <c r="L1813" s="19"/>
    </row>
    <row r="1814" spans="12:12" x14ac:dyDescent="0.3">
      <c r="L1814" s="19"/>
    </row>
    <row r="1815" spans="12:12" x14ac:dyDescent="0.3">
      <c r="L1815" s="19"/>
    </row>
    <row r="1816" spans="12:12" x14ac:dyDescent="0.3">
      <c r="L1816" s="19"/>
    </row>
    <row r="1817" spans="12:12" x14ac:dyDescent="0.3">
      <c r="L1817" s="19"/>
    </row>
    <row r="1818" spans="12:12" x14ac:dyDescent="0.3">
      <c r="L1818" s="19"/>
    </row>
    <row r="1819" spans="12:12" x14ac:dyDescent="0.3">
      <c r="L1819" s="19"/>
    </row>
    <row r="1820" spans="12:12" x14ac:dyDescent="0.3">
      <c r="L1820" s="19"/>
    </row>
    <row r="1821" spans="12:12" x14ac:dyDescent="0.3">
      <c r="L1821" s="19"/>
    </row>
    <row r="1822" spans="12:12" x14ac:dyDescent="0.3">
      <c r="L1822" s="19"/>
    </row>
    <row r="1823" spans="12:12" x14ac:dyDescent="0.3">
      <c r="L1823" s="19"/>
    </row>
    <row r="1824" spans="12:12" x14ac:dyDescent="0.3">
      <c r="L1824" s="19"/>
    </row>
    <row r="1825" spans="12:12" x14ac:dyDescent="0.3">
      <c r="L1825" s="19"/>
    </row>
    <row r="1826" spans="12:12" x14ac:dyDescent="0.3">
      <c r="L1826" s="19"/>
    </row>
    <row r="1827" spans="12:12" x14ac:dyDescent="0.3">
      <c r="L1827" s="19"/>
    </row>
    <row r="1828" spans="12:12" x14ac:dyDescent="0.3">
      <c r="L1828" s="19"/>
    </row>
    <row r="1829" spans="12:12" x14ac:dyDescent="0.3">
      <c r="L1829" s="19"/>
    </row>
    <row r="1830" spans="12:12" x14ac:dyDescent="0.3">
      <c r="L1830" s="19"/>
    </row>
    <row r="1831" spans="12:12" x14ac:dyDescent="0.3">
      <c r="L1831" s="19"/>
    </row>
    <row r="1832" spans="12:12" x14ac:dyDescent="0.3">
      <c r="L1832" s="19"/>
    </row>
    <row r="1833" spans="12:12" x14ac:dyDescent="0.3">
      <c r="L1833" s="19"/>
    </row>
    <row r="1834" spans="12:12" x14ac:dyDescent="0.3">
      <c r="L1834" s="19"/>
    </row>
    <row r="1835" spans="12:12" x14ac:dyDescent="0.3">
      <c r="L1835" s="19"/>
    </row>
    <row r="1836" spans="12:12" x14ac:dyDescent="0.3">
      <c r="L1836" s="19"/>
    </row>
    <row r="1837" spans="12:12" x14ac:dyDescent="0.3">
      <c r="L1837" s="19"/>
    </row>
    <row r="1838" spans="12:12" x14ac:dyDescent="0.3">
      <c r="L1838" s="19"/>
    </row>
    <row r="1839" spans="12:12" x14ac:dyDescent="0.3">
      <c r="L1839" s="19"/>
    </row>
    <row r="1840" spans="12:12" x14ac:dyDescent="0.3">
      <c r="L1840" s="19"/>
    </row>
    <row r="1841" spans="12:12" x14ac:dyDescent="0.3">
      <c r="L1841" s="19"/>
    </row>
    <row r="1842" spans="12:12" x14ac:dyDescent="0.3">
      <c r="L1842" s="19"/>
    </row>
    <row r="1843" spans="12:12" x14ac:dyDescent="0.3">
      <c r="L1843" s="19"/>
    </row>
    <row r="1844" spans="12:12" x14ac:dyDescent="0.3">
      <c r="L1844" s="19"/>
    </row>
    <row r="1845" spans="12:12" x14ac:dyDescent="0.3">
      <c r="L1845" s="19"/>
    </row>
    <row r="1846" spans="12:12" x14ac:dyDescent="0.3">
      <c r="L1846" s="19"/>
    </row>
    <row r="1847" spans="12:12" x14ac:dyDescent="0.3">
      <c r="L1847" s="19"/>
    </row>
    <row r="1848" spans="12:12" x14ac:dyDescent="0.3">
      <c r="L1848" s="19"/>
    </row>
    <row r="1849" spans="12:12" x14ac:dyDescent="0.3">
      <c r="L1849" s="19"/>
    </row>
    <row r="1850" spans="12:12" x14ac:dyDescent="0.3">
      <c r="L1850" s="19"/>
    </row>
    <row r="1851" spans="12:12" x14ac:dyDescent="0.3">
      <c r="L1851" s="19"/>
    </row>
    <row r="1852" spans="12:12" x14ac:dyDescent="0.3">
      <c r="L1852" s="19"/>
    </row>
    <row r="1853" spans="12:12" x14ac:dyDescent="0.3">
      <c r="L1853" s="19"/>
    </row>
    <row r="1854" spans="12:12" x14ac:dyDescent="0.3">
      <c r="L1854" s="19"/>
    </row>
  </sheetData>
  <autoFilter ref="A3:P239" xr:uid="{457CB69B-4C0D-41D7-B1F0-14E1C2BE8F98}"/>
  <mergeCells count="646">
    <mergeCell ref="M538:M544"/>
    <mergeCell ref="M484:M485"/>
    <mergeCell ref="M490:M491"/>
    <mergeCell ref="M492:M495"/>
    <mergeCell ref="M496:M503"/>
    <mergeCell ref="M504:M510"/>
    <mergeCell ref="M514:M515"/>
    <mergeCell ref="M516:M521"/>
    <mergeCell ref="M527:M529"/>
    <mergeCell ref="M530:M537"/>
    <mergeCell ref="M424:M425"/>
    <mergeCell ref="M427:M430"/>
    <mergeCell ref="M432:M439"/>
    <mergeCell ref="M444:M450"/>
    <mergeCell ref="M452:M453"/>
    <mergeCell ref="M455:M465"/>
    <mergeCell ref="M467:M472"/>
    <mergeCell ref="M474:M475"/>
    <mergeCell ref="M477:M483"/>
    <mergeCell ref="M374:M375"/>
    <mergeCell ref="M380:M383"/>
    <mergeCell ref="M385:M387"/>
    <mergeCell ref="M388:M390"/>
    <mergeCell ref="M393:M398"/>
    <mergeCell ref="M401:M405"/>
    <mergeCell ref="M406:M412"/>
    <mergeCell ref="M413:M420"/>
    <mergeCell ref="M421:M422"/>
    <mergeCell ref="M343:M346"/>
    <mergeCell ref="M348:M349"/>
    <mergeCell ref="M351:M352"/>
    <mergeCell ref="M355:M356"/>
    <mergeCell ref="M357:M359"/>
    <mergeCell ref="M360:M362"/>
    <mergeCell ref="M364:M366"/>
    <mergeCell ref="M367:M368"/>
    <mergeCell ref="M371:M372"/>
    <mergeCell ref="M308:M310"/>
    <mergeCell ref="M311:M313"/>
    <mergeCell ref="M314:M316"/>
    <mergeCell ref="M317:M319"/>
    <mergeCell ref="M323:M325"/>
    <mergeCell ref="M330:M332"/>
    <mergeCell ref="M333:M336"/>
    <mergeCell ref="M338:M339"/>
    <mergeCell ref="M340:M341"/>
    <mergeCell ref="M269:M271"/>
    <mergeCell ref="M275:M282"/>
    <mergeCell ref="M283:M285"/>
    <mergeCell ref="M287:M288"/>
    <mergeCell ref="M290:M294"/>
    <mergeCell ref="M298:M299"/>
    <mergeCell ref="M301:M302"/>
    <mergeCell ref="M303:M304"/>
    <mergeCell ref="M305:M306"/>
    <mergeCell ref="M246:M247"/>
    <mergeCell ref="M248:M250"/>
    <mergeCell ref="M251:M252"/>
    <mergeCell ref="M253:M254"/>
    <mergeCell ref="M255:M256"/>
    <mergeCell ref="M257:M259"/>
    <mergeCell ref="M260:M262"/>
    <mergeCell ref="M263:M265"/>
    <mergeCell ref="M266:M268"/>
    <mergeCell ref="M215:M217"/>
    <mergeCell ref="M218:M219"/>
    <mergeCell ref="M220:M221"/>
    <mergeCell ref="M227:M228"/>
    <mergeCell ref="M230:M231"/>
    <mergeCell ref="M233:M236"/>
    <mergeCell ref="M237:M239"/>
    <mergeCell ref="M241:M243"/>
    <mergeCell ref="M244:M245"/>
    <mergeCell ref="M179:M180"/>
    <mergeCell ref="M181:M182"/>
    <mergeCell ref="M185:M188"/>
    <mergeCell ref="M190:M192"/>
    <mergeCell ref="M200:M201"/>
    <mergeCell ref="M202:M203"/>
    <mergeCell ref="M204:M205"/>
    <mergeCell ref="M208:M210"/>
    <mergeCell ref="M213:M214"/>
    <mergeCell ref="M151:M152"/>
    <mergeCell ref="M153:M155"/>
    <mergeCell ref="M156:M157"/>
    <mergeCell ref="M158:M161"/>
    <mergeCell ref="M162:M163"/>
    <mergeCell ref="M165:M166"/>
    <mergeCell ref="M168:M169"/>
    <mergeCell ref="M172:M173"/>
    <mergeCell ref="M175:M176"/>
    <mergeCell ref="M119:M121"/>
    <mergeCell ref="M122:M123"/>
    <mergeCell ref="M124:M125"/>
    <mergeCell ref="M127:M128"/>
    <mergeCell ref="M129:M130"/>
    <mergeCell ref="M131:M132"/>
    <mergeCell ref="M137:M138"/>
    <mergeCell ref="M144:M145"/>
    <mergeCell ref="M148:M149"/>
    <mergeCell ref="L551:L552"/>
    <mergeCell ref="L554:L556"/>
    <mergeCell ref="L559:L560"/>
    <mergeCell ref="L561:L562"/>
    <mergeCell ref="L563:L564"/>
    <mergeCell ref="L565:L566"/>
    <mergeCell ref="L568:L574"/>
    <mergeCell ref="L575:L576"/>
    <mergeCell ref="L580:L581"/>
    <mergeCell ref="L500:L503"/>
    <mergeCell ref="L508:L509"/>
    <mergeCell ref="L516:L517"/>
    <mergeCell ref="L519:L521"/>
    <mergeCell ref="L527:L529"/>
    <mergeCell ref="L530:L531"/>
    <mergeCell ref="L532:L537"/>
    <mergeCell ref="L538:L540"/>
    <mergeCell ref="L541:L544"/>
    <mergeCell ref="L393:L396"/>
    <mergeCell ref="L402:L403"/>
    <mergeCell ref="L404:L405"/>
    <mergeCell ref="L415:L417"/>
    <mergeCell ref="L418:L420"/>
    <mergeCell ref="L421:L422"/>
    <mergeCell ref="L424:L425"/>
    <mergeCell ref="L427:L431"/>
    <mergeCell ref="L496:L499"/>
    <mergeCell ref="L432:L433"/>
    <mergeCell ref="L434:L436"/>
    <mergeCell ref="L438:L439"/>
    <mergeCell ref="L452:L453"/>
    <mergeCell ref="L455:L459"/>
    <mergeCell ref="L461:L464"/>
    <mergeCell ref="L484:L485"/>
    <mergeCell ref="L490:L491"/>
    <mergeCell ref="L492:L494"/>
    <mergeCell ref="L340:L341"/>
    <mergeCell ref="L343:L344"/>
    <mergeCell ref="L348:L349"/>
    <mergeCell ref="L351:L352"/>
    <mergeCell ref="L355:L356"/>
    <mergeCell ref="L367:L368"/>
    <mergeCell ref="L372:L373"/>
    <mergeCell ref="L374:L375"/>
    <mergeCell ref="L382:L383"/>
    <mergeCell ref="L280:L281"/>
    <mergeCell ref="L283:L285"/>
    <mergeCell ref="L287:L288"/>
    <mergeCell ref="L300:L301"/>
    <mergeCell ref="L310:L311"/>
    <mergeCell ref="L322:L323"/>
    <mergeCell ref="L329:L330"/>
    <mergeCell ref="L333:L336"/>
    <mergeCell ref="L338:L339"/>
    <mergeCell ref="L230:L231"/>
    <mergeCell ref="L233:L236"/>
    <mergeCell ref="L241:L243"/>
    <mergeCell ref="L248:L250"/>
    <mergeCell ref="L252:L253"/>
    <mergeCell ref="L269:L271"/>
    <mergeCell ref="L274:L275"/>
    <mergeCell ref="L276:L277"/>
    <mergeCell ref="L278:L279"/>
    <mergeCell ref="L153:L155"/>
    <mergeCell ref="L156:L157"/>
    <mergeCell ref="L158:L161"/>
    <mergeCell ref="L162:L163"/>
    <mergeCell ref="L165:L166"/>
    <mergeCell ref="L175:L176"/>
    <mergeCell ref="L179:L180"/>
    <mergeCell ref="L181:L182"/>
    <mergeCell ref="L185:L188"/>
    <mergeCell ref="L116:L118"/>
    <mergeCell ref="L119:L121"/>
    <mergeCell ref="L122:L123"/>
    <mergeCell ref="L124:L125"/>
    <mergeCell ref="L129:L131"/>
    <mergeCell ref="L137:L138"/>
    <mergeCell ref="L144:L145"/>
    <mergeCell ref="L148:L149"/>
    <mergeCell ref="L151:L152"/>
    <mergeCell ref="K526:K527"/>
    <mergeCell ref="K528:K529"/>
    <mergeCell ref="K530:K531"/>
    <mergeCell ref="K532:K533"/>
    <mergeCell ref="K534:K535"/>
    <mergeCell ref="K536:K537"/>
    <mergeCell ref="K538:K541"/>
    <mergeCell ref="K542:K544"/>
    <mergeCell ref="K547:K548"/>
    <mergeCell ref="K463:K464"/>
    <mergeCell ref="K467:K469"/>
    <mergeCell ref="K470:K471"/>
    <mergeCell ref="K477:K478"/>
    <mergeCell ref="K484:K485"/>
    <mergeCell ref="K496:K503"/>
    <mergeCell ref="K504:K505"/>
    <mergeCell ref="K508:K509"/>
    <mergeCell ref="K514:K515"/>
    <mergeCell ref="K377:K378"/>
    <mergeCell ref="K388:K389"/>
    <mergeCell ref="K394:K396"/>
    <mergeCell ref="K400:K402"/>
    <mergeCell ref="K406:K420"/>
    <mergeCell ref="K421:K422"/>
    <mergeCell ref="K432:K433"/>
    <mergeCell ref="K434:K435"/>
    <mergeCell ref="K444:K450"/>
    <mergeCell ref="K235:K236"/>
    <mergeCell ref="K242:K243"/>
    <mergeCell ref="K270:K272"/>
    <mergeCell ref="K283:K285"/>
    <mergeCell ref="K334:K335"/>
    <mergeCell ref="K337:K338"/>
    <mergeCell ref="K340:K341"/>
    <mergeCell ref="K352:K353"/>
    <mergeCell ref="K364:K365"/>
    <mergeCell ref="I293:I310"/>
    <mergeCell ref="I311:I319"/>
    <mergeCell ref="I322:I347"/>
    <mergeCell ref="I348:I354"/>
    <mergeCell ref="I355:I369"/>
    <mergeCell ref="I371:I384"/>
    <mergeCell ref="I385:I391"/>
    <mergeCell ref="I393:I545"/>
    <mergeCell ref="I547:I562"/>
    <mergeCell ref="I174:I176"/>
    <mergeCell ref="I179:I199"/>
    <mergeCell ref="I200:I205"/>
    <mergeCell ref="I206:I209"/>
    <mergeCell ref="I210:I217"/>
    <mergeCell ref="I218:I222"/>
    <mergeCell ref="I224:I274"/>
    <mergeCell ref="I275:I285"/>
    <mergeCell ref="I286:I292"/>
    <mergeCell ref="I73:I74"/>
    <mergeCell ref="I75:I79"/>
    <mergeCell ref="I82:I115"/>
    <mergeCell ref="I116:I122"/>
    <mergeCell ref="I124:I136"/>
    <mergeCell ref="I137:I141"/>
    <mergeCell ref="I143:I155"/>
    <mergeCell ref="I156:I163"/>
    <mergeCell ref="I164:I173"/>
    <mergeCell ref="I4:I23"/>
    <mergeCell ref="I24:I29"/>
    <mergeCell ref="I30:I31"/>
    <mergeCell ref="I32:I42"/>
    <mergeCell ref="I43:I46"/>
    <mergeCell ref="I48:I61"/>
    <mergeCell ref="I62:I64"/>
    <mergeCell ref="I65:I69"/>
    <mergeCell ref="I70:I72"/>
    <mergeCell ref="F371:F384"/>
    <mergeCell ref="F385:F391"/>
    <mergeCell ref="F393:F546"/>
    <mergeCell ref="F547:F562"/>
    <mergeCell ref="F563:F597"/>
    <mergeCell ref="F598:F628"/>
    <mergeCell ref="G218:G222"/>
    <mergeCell ref="G224:G285"/>
    <mergeCell ref="G287:G292"/>
    <mergeCell ref="G293:G307"/>
    <mergeCell ref="G563:G597"/>
    <mergeCell ref="F322:F354"/>
    <mergeCell ref="F355:F369"/>
    <mergeCell ref="E200:E205"/>
    <mergeCell ref="E206:E209"/>
    <mergeCell ref="E210:E217"/>
    <mergeCell ref="E218:E222"/>
    <mergeCell ref="E224:E285"/>
    <mergeCell ref="E286:E292"/>
    <mergeCell ref="E293:E310"/>
    <mergeCell ref="E311:E319"/>
    <mergeCell ref="E322:E354"/>
    <mergeCell ref="F179:F199"/>
    <mergeCell ref="F200:F205"/>
    <mergeCell ref="F206:F209"/>
    <mergeCell ref="F210:F217"/>
    <mergeCell ref="F218:F222"/>
    <mergeCell ref="F224:F285"/>
    <mergeCell ref="F286:F292"/>
    <mergeCell ref="F293:F310"/>
    <mergeCell ref="F311:F319"/>
    <mergeCell ref="A682:N682"/>
    <mergeCell ref="B4:B46"/>
    <mergeCell ref="B47:N47"/>
    <mergeCell ref="B48:B79"/>
    <mergeCell ref="B80:N80"/>
    <mergeCell ref="B82:B141"/>
    <mergeCell ref="B142:N142"/>
    <mergeCell ref="B143:B176"/>
    <mergeCell ref="B177:N177"/>
    <mergeCell ref="B179:B222"/>
    <mergeCell ref="B223:N223"/>
    <mergeCell ref="B224:B319"/>
    <mergeCell ref="B320:N320"/>
    <mergeCell ref="B322:B391"/>
    <mergeCell ref="B392:N392"/>
    <mergeCell ref="B393:B679"/>
    <mergeCell ref="L98:L99"/>
    <mergeCell ref="L102:L103"/>
    <mergeCell ref="L104:L106"/>
    <mergeCell ref="L108:L109"/>
    <mergeCell ref="L110:L111"/>
    <mergeCell ref="L114:L115"/>
    <mergeCell ref="C286:C292"/>
    <mergeCell ref="C293:C310"/>
    <mergeCell ref="A4:A80"/>
    <mergeCell ref="A81:N81"/>
    <mergeCell ref="A82:A177"/>
    <mergeCell ref="A178:N178"/>
    <mergeCell ref="A179:A320"/>
    <mergeCell ref="A321:N321"/>
    <mergeCell ref="A322:A680"/>
    <mergeCell ref="A681:N681"/>
    <mergeCell ref="C311:C319"/>
    <mergeCell ref="C322:C354"/>
    <mergeCell ref="C355:C369"/>
    <mergeCell ref="C371:C384"/>
    <mergeCell ref="C385:C391"/>
    <mergeCell ref="C393:C546"/>
    <mergeCell ref="D210:D217"/>
    <mergeCell ref="D218:D222"/>
    <mergeCell ref="D224:D285"/>
    <mergeCell ref="D286:D292"/>
    <mergeCell ref="D293:D310"/>
    <mergeCell ref="D311:D319"/>
    <mergeCell ref="D322:D354"/>
    <mergeCell ref="D355:D369"/>
    <mergeCell ref="D371:D384"/>
    <mergeCell ref="E355:E369"/>
    <mergeCell ref="B680:N680"/>
    <mergeCell ref="C4:C23"/>
    <mergeCell ref="C24:C29"/>
    <mergeCell ref="C30:C31"/>
    <mergeCell ref="C32:C42"/>
    <mergeCell ref="C43:C46"/>
    <mergeCell ref="C48:C64"/>
    <mergeCell ref="C65:C69"/>
    <mergeCell ref="C70:C74"/>
    <mergeCell ref="C75:C79"/>
    <mergeCell ref="C82:C115"/>
    <mergeCell ref="C116:C122"/>
    <mergeCell ref="C124:C136"/>
    <mergeCell ref="C137:C141"/>
    <mergeCell ref="C143:C155"/>
    <mergeCell ref="C156:C163"/>
    <mergeCell ref="C164:C173"/>
    <mergeCell ref="C174:C176"/>
    <mergeCell ref="C179:C199"/>
    <mergeCell ref="C200:C205"/>
    <mergeCell ref="C206:C209"/>
    <mergeCell ref="C210:C217"/>
    <mergeCell ref="C218:C222"/>
    <mergeCell ref="C224:C285"/>
    <mergeCell ref="C547:C562"/>
    <mergeCell ref="C563:C597"/>
    <mergeCell ref="C598:C628"/>
    <mergeCell ref="C629:C679"/>
    <mergeCell ref="D4:D23"/>
    <mergeCell ref="D24:D29"/>
    <mergeCell ref="D30:D31"/>
    <mergeCell ref="D32:D42"/>
    <mergeCell ref="D43:D46"/>
    <mergeCell ref="D48:D64"/>
    <mergeCell ref="D65:D69"/>
    <mergeCell ref="D70:D74"/>
    <mergeCell ref="D75:D79"/>
    <mergeCell ref="D82:D115"/>
    <mergeCell ref="D116:D122"/>
    <mergeCell ref="D124:D136"/>
    <mergeCell ref="D137:D141"/>
    <mergeCell ref="D143:D155"/>
    <mergeCell ref="D156:D163"/>
    <mergeCell ref="D164:D173"/>
    <mergeCell ref="D174:D176"/>
    <mergeCell ref="D179:D199"/>
    <mergeCell ref="D200:D205"/>
    <mergeCell ref="D206:D209"/>
    <mergeCell ref="D385:D391"/>
    <mergeCell ref="D393:D546"/>
    <mergeCell ref="D547:D562"/>
    <mergeCell ref="D563:D597"/>
    <mergeCell ref="D598:D628"/>
    <mergeCell ref="D629:D679"/>
    <mergeCell ref="E4:E23"/>
    <mergeCell ref="E24:E29"/>
    <mergeCell ref="E30:E31"/>
    <mergeCell ref="E32:E42"/>
    <mergeCell ref="E43:E46"/>
    <mergeCell ref="E48:E64"/>
    <mergeCell ref="E65:E69"/>
    <mergeCell ref="E70:E74"/>
    <mergeCell ref="E75:E79"/>
    <mergeCell ref="E82:E115"/>
    <mergeCell ref="E116:E122"/>
    <mergeCell ref="E124:E136"/>
    <mergeCell ref="E137:E141"/>
    <mergeCell ref="E143:E155"/>
    <mergeCell ref="E156:E163"/>
    <mergeCell ref="E164:E173"/>
    <mergeCell ref="E174:E176"/>
    <mergeCell ref="E179:E199"/>
    <mergeCell ref="E371:E384"/>
    <mergeCell ref="E385:E391"/>
    <mergeCell ref="E393:E546"/>
    <mergeCell ref="E547:E562"/>
    <mergeCell ref="E563:E597"/>
    <mergeCell ref="E598:E628"/>
    <mergeCell ref="E629:E679"/>
    <mergeCell ref="F4:F23"/>
    <mergeCell ref="F24:F29"/>
    <mergeCell ref="F30:F31"/>
    <mergeCell ref="F32:F42"/>
    <mergeCell ref="F43:F46"/>
    <mergeCell ref="F48:F64"/>
    <mergeCell ref="F65:F69"/>
    <mergeCell ref="F70:F74"/>
    <mergeCell ref="F75:F79"/>
    <mergeCell ref="F82:F115"/>
    <mergeCell ref="F116:F122"/>
    <mergeCell ref="F124:F136"/>
    <mergeCell ref="F137:F141"/>
    <mergeCell ref="F143:F155"/>
    <mergeCell ref="F156:F163"/>
    <mergeCell ref="F164:F173"/>
    <mergeCell ref="F174:F176"/>
    <mergeCell ref="F629:F679"/>
    <mergeCell ref="G4:G23"/>
    <mergeCell ref="G24:G29"/>
    <mergeCell ref="G32:G41"/>
    <mergeCell ref="G43:G46"/>
    <mergeCell ref="G48:G64"/>
    <mergeCell ref="G65:G69"/>
    <mergeCell ref="G70:G74"/>
    <mergeCell ref="G75:G79"/>
    <mergeCell ref="G82:G115"/>
    <mergeCell ref="G116:G121"/>
    <mergeCell ref="G124:G133"/>
    <mergeCell ref="G134:G136"/>
    <mergeCell ref="G137:G140"/>
    <mergeCell ref="G143:G155"/>
    <mergeCell ref="G156:G161"/>
    <mergeCell ref="G162:G163"/>
    <mergeCell ref="G164:G171"/>
    <mergeCell ref="G172:G173"/>
    <mergeCell ref="G174:G176"/>
    <mergeCell ref="G179:G199"/>
    <mergeCell ref="G200:G205"/>
    <mergeCell ref="G206:G209"/>
    <mergeCell ref="G598:G628"/>
    <mergeCell ref="G629:G679"/>
    <mergeCell ref="H4:H23"/>
    <mergeCell ref="H48:H61"/>
    <mergeCell ref="H82:H115"/>
    <mergeCell ref="H143:H155"/>
    <mergeCell ref="H179:H199"/>
    <mergeCell ref="H224:H274"/>
    <mergeCell ref="H322:H347"/>
    <mergeCell ref="H393:H545"/>
    <mergeCell ref="H547:H548"/>
    <mergeCell ref="H586:H587"/>
    <mergeCell ref="H595:H596"/>
    <mergeCell ref="H629:H630"/>
    <mergeCell ref="H639:H645"/>
    <mergeCell ref="H646:H652"/>
    <mergeCell ref="G308:G310"/>
    <mergeCell ref="G311:G319"/>
    <mergeCell ref="G322:G354"/>
    <mergeCell ref="G355:G369"/>
    <mergeCell ref="G371:G384"/>
    <mergeCell ref="G385:G391"/>
    <mergeCell ref="G393:G546"/>
    <mergeCell ref="G547:G562"/>
    <mergeCell ref="G210:G217"/>
    <mergeCell ref="I629:I679"/>
    <mergeCell ref="J401:J402"/>
    <mergeCell ref="J406:J412"/>
    <mergeCell ref="J413:J414"/>
    <mergeCell ref="J444:J450"/>
    <mergeCell ref="J467:J469"/>
    <mergeCell ref="J470:J471"/>
    <mergeCell ref="J477:J478"/>
    <mergeCell ref="J504:J505"/>
    <mergeCell ref="J547:J548"/>
    <mergeCell ref="J586:J587"/>
    <mergeCell ref="J595:J596"/>
    <mergeCell ref="J629:J630"/>
    <mergeCell ref="J639:J645"/>
    <mergeCell ref="J646:J652"/>
    <mergeCell ref="I563:I597"/>
    <mergeCell ref="I598:I628"/>
    <mergeCell ref="K5:K6"/>
    <mergeCell ref="K10:K11"/>
    <mergeCell ref="K13:K15"/>
    <mergeCell ref="K26:K27"/>
    <mergeCell ref="K32:K36"/>
    <mergeCell ref="K40:K41"/>
    <mergeCell ref="K45:K46"/>
    <mergeCell ref="K48:K49"/>
    <mergeCell ref="K54:K56"/>
    <mergeCell ref="K60:K61"/>
    <mergeCell ref="K62:K63"/>
    <mergeCell ref="K65:K67"/>
    <mergeCell ref="K68:K69"/>
    <mergeCell ref="K70:K71"/>
    <mergeCell ref="K73:K74"/>
    <mergeCell ref="K78:K79"/>
    <mergeCell ref="K88:K89"/>
    <mergeCell ref="K90:K91"/>
    <mergeCell ref="K94:K95"/>
    <mergeCell ref="K98:K100"/>
    <mergeCell ref="K135:K136"/>
    <mergeCell ref="K137:K138"/>
    <mergeCell ref="K144:K145"/>
    <mergeCell ref="K153:K154"/>
    <mergeCell ref="K172:K173"/>
    <mergeCell ref="K183:K184"/>
    <mergeCell ref="K185:K186"/>
    <mergeCell ref="K187:K188"/>
    <mergeCell ref="K191:K192"/>
    <mergeCell ref="K196:K197"/>
    <mergeCell ref="K198:K199"/>
    <mergeCell ref="K218:K219"/>
    <mergeCell ref="K220:K221"/>
    <mergeCell ref="K227:K228"/>
    <mergeCell ref="K230:K231"/>
    <mergeCell ref="K233:K234"/>
    <mergeCell ref="K554:K555"/>
    <mergeCell ref="K559:K560"/>
    <mergeCell ref="K563:K564"/>
    <mergeCell ref="K568:K569"/>
    <mergeCell ref="K572:K573"/>
    <mergeCell ref="K580:K581"/>
    <mergeCell ref="K583:K584"/>
    <mergeCell ref="K586:K587"/>
    <mergeCell ref="K588:K594"/>
    <mergeCell ref="K595:K596"/>
    <mergeCell ref="K599:K600"/>
    <mergeCell ref="K603:K604"/>
    <mergeCell ref="K606:K607"/>
    <mergeCell ref="K608:K609"/>
    <mergeCell ref="K610:K611"/>
    <mergeCell ref="K612:K614"/>
    <mergeCell ref="K618:K620"/>
    <mergeCell ref="K621:K624"/>
    <mergeCell ref="K629:K630"/>
    <mergeCell ref="K631:K638"/>
    <mergeCell ref="K639:K652"/>
    <mergeCell ref="K678:K679"/>
    <mergeCell ref="L4:L5"/>
    <mergeCell ref="L9:L11"/>
    <mergeCell ref="L16:L17"/>
    <mergeCell ref="L19:L20"/>
    <mergeCell ref="L24:L25"/>
    <mergeCell ref="L29:L30"/>
    <mergeCell ref="L32:L36"/>
    <mergeCell ref="L37:L39"/>
    <mergeCell ref="L43:L44"/>
    <mergeCell ref="L45:L46"/>
    <mergeCell ref="L50:L52"/>
    <mergeCell ref="L54:L56"/>
    <mergeCell ref="L58:L59"/>
    <mergeCell ref="L63:L64"/>
    <mergeCell ref="L70:L71"/>
    <mergeCell ref="L73:L74"/>
    <mergeCell ref="L76:L77"/>
    <mergeCell ref="L89:L91"/>
    <mergeCell ref="L92:L93"/>
    <mergeCell ref="L96:L97"/>
    <mergeCell ref="L200:L201"/>
    <mergeCell ref="L202:L203"/>
    <mergeCell ref="L204:L205"/>
    <mergeCell ref="L208:L209"/>
    <mergeCell ref="L210:L211"/>
    <mergeCell ref="L214:L215"/>
    <mergeCell ref="L218:L219"/>
    <mergeCell ref="L220:L221"/>
    <mergeCell ref="L227:L228"/>
    <mergeCell ref="L588:L591"/>
    <mergeCell ref="L592:L594"/>
    <mergeCell ref="L597:L598"/>
    <mergeCell ref="L601:L602"/>
    <mergeCell ref="L605:L611"/>
    <mergeCell ref="L616:L617"/>
    <mergeCell ref="L626:L627"/>
    <mergeCell ref="L631:L634"/>
    <mergeCell ref="L635:L638"/>
    <mergeCell ref="L653:L654"/>
    <mergeCell ref="L655:L657"/>
    <mergeCell ref="L678:L679"/>
    <mergeCell ref="M5:M6"/>
    <mergeCell ref="M9:M11"/>
    <mergeCell ref="M13:M15"/>
    <mergeCell ref="M16:M17"/>
    <mergeCell ref="M24:M28"/>
    <mergeCell ref="M29:M30"/>
    <mergeCell ref="M32:M36"/>
    <mergeCell ref="M37:M39"/>
    <mergeCell ref="M43:M44"/>
    <mergeCell ref="M45:M46"/>
    <mergeCell ref="M49:M52"/>
    <mergeCell ref="M54:M56"/>
    <mergeCell ref="M58:M59"/>
    <mergeCell ref="M60:M61"/>
    <mergeCell ref="M63:M64"/>
    <mergeCell ref="M66:M69"/>
    <mergeCell ref="M70:M71"/>
    <mergeCell ref="M73:M74"/>
    <mergeCell ref="M76:M77"/>
    <mergeCell ref="M78:M79"/>
    <mergeCell ref="M89:M91"/>
    <mergeCell ref="M92:M93"/>
    <mergeCell ref="M96:M97"/>
    <mergeCell ref="M98:M99"/>
    <mergeCell ref="M102:M103"/>
    <mergeCell ref="M104:M106"/>
    <mergeCell ref="M110:M111"/>
    <mergeCell ref="M112:M113"/>
    <mergeCell ref="M114:M115"/>
    <mergeCell ref="M116:M118"/>
    <mergeCell ref="M547:M548"/>
    <mergeCell ref="M550:M556"/>
    <mergeCell ref="M559:M560"/>
    <mergeCell ref="M561:M562"/>
    <mergeCell ref="M563:M564"/>
    <mergeCell ref="M565:M566"/>
    <mergeCell ref="M567:M579"/>
    <mergeCell ref="M580:M581"/>
    <mergeCell ref="M586:M587"/>
    <mergeCell ref="M626:M627"/>
    <mergeCell ref="M629:M638"/>
    <mergeCell ref="M639:M652"/>
    <mergeCell ref="M653:M654"/>
    <mergeCell ref="M655:M657"/>
    <mergeCell ref="M675:M679"/>
    <mergeCell ref="M588:M597"/>
    <mergeCell ref="M598:M600"/>
    <mergeCell ref="M601:M602"/>
    <mergeCell ref="M603:M604"/>
    <mergeCell ref="M605:M611"/>
    <mergeCell ref="M612:M615"/>
    <mergeCell ref="M616:M617"/>
    <mergeCell ref="M618:M621"/>
    <mergeCell ref="M622:M625"/>
  </mergeCells>
  <pageMargins left="0.7" right="0.7" top="0.75" bottom="0.75" header="0.3" footer="0.3"/>
  <pageSetup paperSize="9" orientation="portrait" horizontalDpi="0" verticalDpi="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opLeftCell="A3" workbookViewId="0">
      <selection activeCell="D19" sqref="D19"/>
    </sheetView>
  </sheetViews>
  <sheetFormatPr defaultRowHeight="14.4" x14ac:dyDescent="0.3"/>
  <cols>
    <col min="1" max="1" width="32.77734375" bestFit="1" customWidth="1"/>
    <col min="2" max="2" width="59.6640625" bestFit="1" customWidth="1"/>
    <col min="3" max="3" width="7" bestFit="1" customWidth="1"/>
    <col min="4" max="5" width="6.88671875" bestFit="1" customWidth="1"/>
  </cols>
  <sheetData>
    <row r="1" spans="1:5" hidden="1" x14ac:dyDescent="0.3">
      <c r="A1" s="34" t="s">
        <v>19</v>
      </c>
      <c r="B1" t="s" vm="1">
        <v>481</v>
      </c>
    </row>
    <row r="2" spans="1:5" x14ac:dyDescent="0.3">
      <c r="A2" s="34" t="s">
        <v>19</v>
      </c>
      <c r="B2" t="s" vm="2">
        <v>4873</v>
      </c>
    </row>
    <row r="4" spans="1:5" ht="28.8" x14ac:dyDescent="0.3">
      <c r="A4" s="11" t="s">
        <v>0</v>
      </c>
      <c r="B4" s="11" t="s">
        <v>358</v>
      </c>
      <c r="C4" s="13" t="s">
        <v>359</v>
      </c>
      <c r="D4" s="18"/>
      <c r="E4" s="18"/>
    </row>
    <row r="5" spans="1:5" x14ac:dyDescent="0.3">
      <c r="A5" s="9" t="s">
        <v>35</v>
      </c>
      <c r="B5" s="7"/>
      <c r="C5" s="15">
        <f>SUM(C6,C9,C12,C15)</f>
        <v>138</v>
      </c>
      <c r="D5" s="19"/>
      <c r="E5" s="19"/>
    </row>
    <row r="6" spans="1:5" x14ac:dyDescent="0.3">
      <c r="A6" s="10" t="s">
        <v>53</v>
      </c>
      <c r="B6" s="8"/>
      <c r="C6" s="14">
        <f>SUM(C7:C8)</f>
        <v>25</v>
      </c>
      <c r="D6" s="19"/>
      <c r="E6" s="19"/>
    </row>
    <row r="7" spans="1:5" ht="28.8" x14ac:dyDescent="0.3">
      <c r="A7" s="6" t="s">
        <v>54</v>
      </c>
      <c r="B7" s="7" t="str" cm="1">
        <f t="array" ref="B7">_xlfn.TEXTJOIN(",",TRUE,_xlfn._xlws.SORT(_xlfn.UNIQUE(_xlfn._xlws.FILTER(INT(SPBY_Fix[no_SPBY]),(SPBY_Fix[Status_GUP_TUP]=$B$2)*(SPBY_Fix[Subkoordinator]=A7),""),FALSE,FALSE),1,1,FALSE))</f>
        <v>2992,2993,2994,2995,2996,3005,3015,3017,3019,3022,3023,3024,3025,3026,3027,3028,3029,3030,3031,3032,3033,3034,3035,3036</v>
      </c>
      <c r="C7" s="12" cm="1">
        <f t="array" ref="C7">COUNT(_xlfn.UNIQUE(_xlfn._xlws.FILTER(INT(SPBY_Fix[no_SPBY]),(SPBY_Fix[Status_GUP_TUP]=$B$2)*(SPBY_Fix[Subkoordinator]=A7),""),FALSE,FALSE))</f>
        <v>24</v>
      </c>
      <c r="D7" s="66" cm="1">
        <f t="array" ref="D7">MIN(_xlfn.UNIQUE(_xlfn._xlws.FILTER(INT(SPBY_Fix[no_SPBY]),(SPBY_Fix[Status_GUP_TUP]=$B$2)*(SPBY_Fix[Subkoordinator]=A7),""),FALSE,FALSE))</f>
        <v>2992</v>
      </c>
      <c r="E7" s="66" cm="1">
        <f t="array" ref="E7">MAX(_xlfn.UNIQUE(_xlfn._xlws.FILTER(INT(SPBY_Fix[no_SPBY]),(SPBY_Fix[Status_GUP_TUP]=$B$2)*(SPBY_Fix[Subkoordinator]=A7),""),FALSE,FALSE))</f>
        <v>3036</v>
      </c>
    </row>
    <row r="8" spans="1:5" x14ac:dyDescent="0.3">
      <c r="A8" s="6" t="s">
        <v>63</v>
      </c>
      <c r="B8" s="7" t="str" cm="1">
        <f t="array" ref="B8">_xlfn.TEXTJOIN(",",TRUE,_xlfn._xlws.SORT(_xlfn.UNIQUE(_xlfn._xlws.FILTER(INT(SPBY_Fix[no_SPBY]),(SPBY_Fix[Status_GUP_TUP]=$B$2)*(SPBY_Fix[Subkoordinator]=A8),""),FALSE,FALSE),1,1,FALSE))</f>
        <v>2955</v>
      </c>
      <c r="C8" s="12" cm="1">
        <f t="array" ref="C8">COUNT(_xlfn.UNIQUE(_xlfn._xlws.FILTER(INT(SPBY_Fix[no_SPBY]),(SPBY_Fix[Status_GUP_TUP]=$B$2)*(SPBY_Fix[Subkoordinator]=A8),""),FALSE,FALSE))</f>
        <v>1</v>
      </c>
      <c r="D8" s="66" cm="1">
        <f t="array" ref="D8">MIN(_xlfn.UNIQUE(_xlfn._xlws.FILTER(INT(SPBY_Fix[no_SPBY]),(SPBY_Fix[Status_GUP_TUP]=$B$2)*(SPBY_Fix[Subkoordinator]=A8),""),FALSE,FALSE))</f>
        <v>2955</v>
      </c>
      <c r="E8" s="66" cm="1">
        <f t="array" ref="E8">MAX(_xlfn.UNIQUE(_xlfn._xlws.FILTER(INT(SPBY_Fix[no_SPBY]),(SPBY_Fix[Status_GUP_TUP]=$B$2)*(SPBY_Fix[Subkoordinator]=A8),""),FALSE,FALSE))</f>
        <v>2955</v>
      </c>
    </row>
    <row r="9" spans="1:5" x14ac:dyDescent="0.3">
      <c r="A9" s="10" t="s">
        <v>36</v>
      </c>
      <c r="B9" s="8"/>
      <c r="C9" s="14">
        <f>SUM(C10:C11)</f>
        <v>26</v>
      </c>
      <c r="D9" s="66"/>
      <c r="E9" s="66"/>
    </row>
    <row r="10" spans="1:5" ht="28.8" x14ac:dyDescent="0.3">
      <c r="A10" s="6" t="s">
        <v>37</v>
      </c>
      <c r="B10" s="7" t="str" cm="1">
        <f t="array" ref="B10">_xlfn.TEXTJOIN(",",TRUE,_xlfn._xlws.SORT(_xlfn.UNIQUE(_xlfn._xlws.FILTER(INT(SPBY_Fix[no_SPBY]),(SPBY_Fix[Status_GUP_TUP]=$B$2)*(SPBY_Fix[Subkoordinator]=A10),""),FALSE,FALSE),1,1,FALSE))</f>
        <v>3141,3143,3145,3147,3151,3155,3159,3165,3169,3172,3173,3174,3175,3176,3177,3178,3179,3180,3181,3182</v>
      </c>
      <c r="C10" s="12" cm="1">
        <f t="array" ref="C10">COUNT(_xlfn.UNIQUE(_xlfn._xlws.FILTER(INT(SPBY_Fix[no_SPBY]),(SPBY_Fix[Status_GUP_TUP]=$B$2)*(SPBY_Fix[Subkoordinator]=A10),""),FALSE,FALSE))</f>
        <v>20</v>
      </c>
      <c r="D10" s="66" cm="1">
        <f t="array" ref="D10">MIN(_xlfn.UNIQUE(_xlfn._xlws.FILTER(INT(SPBY_Fix[no_SPBY]),(SPBY_Fix[Status_GUP_TUP]=$B$2)*(SPBY_Fix[Subkoordinator]=A10),""),FALSE,FALSE))</f>
        <v>3141</v>
      </c>
      <c r="E10" s="66" cm="1">
        <f t="array" ref="E10">MAX(_xlfn.UNIQUE(_xlfn._xlws.FILTER(INT(SPBY_Fix[no_SPBY]),(SPBY_Fix[Status_GUP_TUP]=$B$2)*(SPBY_Fix[Subkoordinator]=A10),""),FALSE,FALSE))</f>
        <v>3182</v>
      </c>
    </row>
    <row r="11" spans="1:5" x14ac:dyDescent="0.3">
      <c r="A11" s="6" t="s">
        <v>47</v>
      </c>
      <c r="B11" s="7" t="str" cm="1">
        <f t="array" ref="B11">_xlfn.TEXTJOIN(",",TRUE,_xlfn._xlws.SORT(_xlfn.UNIQUE(_xlfn._xlws.FILTER(INT(SPBY_Fix[no_SPBY]),(SPBY_Fix[Status_GUP_TUP]=$B$2)*(SPBY_Fix[Subkoordinator]=A11),""),FALSE,FALSE),1,1,FALSE))</f>
        <v>3090,3092,3093,3098,3106,3108</v>
      </c>
      <c r="C11" s="12" cm="1">
        <f t="array" ref="C11">COUNT(_xlfn.UNIQUE(_xlfn._xlws.FILTER(INT(SPBY_Fix[no_SPBY]),(SPBY_Fix[Status_GUP_TUP]=$B$2)*(SPBY_Fix[Subkoordinator]=A11),""),FALSE,FALSE))</f>
        <v>6</v>
      </c>
      <c r="D11" s="66" cm="1">
        <f t="array" ref="D11">MIN(_xlfn.UNIQUE(_xlfn._xlws.FILTER(INT(SPBY_Fix[no_SPBY]),(SPBY_Fix[Status_GUP_TUP]=$B$2)*(SPBY_Fix[Subkoordinator]=A11),""),FALSE,FALSE))</f>
        <v>3090</v>
      </c>
      <c r="E11" s="66" cm="1">
        <f t="array" ref="E11">MAX(_xlfn.UNIQUE(_xlfn._xlws.FILTER(INT(SPBY_Fix[no_SPBY]),(SPBY_Fix[Status_GUP_TUP]=$B$2)*(SPBY_Fix[Subkoordinator]=A11),""),FALSE,FALSE))</f>
        <v>3108</v>
      </c>
    </row>
    <row r="12" spans="1:5" x14ac:dyDescent="0.3">
      <c r="A12" s="10" t="s">
        <v>82</v>
      </c>
      <c r="B12" s="8"/>
      <c r="C12" s="14">
        <f>SUM(C13:C14)</f>
        <v>56</v>
      </c>
      <c r="D12" s="66"/>
      <c r="E12" s="66"/>
    </row>
    <row r="13" spans="1:5" ht="28.8" x14ac:dyDescent="0.3">
      <c r="A13" s="6" t="s">
        <v>83</v>
      </c>
      <c r="B13" s="7" t="str" cm="1">
        <f t="array" ref="B13">_xlfn.TEXTJOIN(",",TRUE,_xlfn._xlws.SORT(_xlfn.UNIQUE(_xlfn._xlws.FILTER(INT(SPBY_Fix[no_SPBY]),(SPBY_Fix[Status_GUP_TUP]=$B$2)*(SPBY_Fix[Subkoordinator]=A13),""),FALSE,FALSE),1,1,FALSE))</f>
        <v>3094,3095,3096,3097,3099,3100,3101,3102,3103,3104,3105,3107,3109,3110,3111,3112,3113</v>
      </c>
      <c r="C13" s="12" cm="1">
        <f t="array" ref="C13">COUNT(_xlfn.UNIQUE(_xlfn._xlws.FILTER(INT(SPBY_Fix[no_SPBY]),(SPBY_Fix[Status_GUP_TUP]=$B$2)*(SPBY_Fix[Subkoordinator]=A13),""),FALSE,FALSE))</f>
        <v>17</v>
      </c>
      <c r="D13" s="66" cm="1">
        <f t="array" ref="D13">MIN(_xlfn.UNIQUE(_xlfn._xlws.FILTER(INT(SPBY_Fix[no_SPBY]),(SPBY_Fix[Status_GUP_TUP]=$B$2)*(SPBY_Fix[Subkoordinator]=A13),""),FALSE,FALSE))</f>
        <v>3094</v>
      </c>
      <c r="E13" s="66" cm="1">
        <f t="array" ref="E13">MAX(_xlfn.UNIQUE(_xlfn._xlws.FILTER(INT(SPBY_Fix[no_SPBY]),(SPBY_Fix[Status_GUP_TUP]=$B$2)*(SPBY_Fix[Subkoordinator]=A13),""),FALSE,FALSE))</f>
        <v>3113</v>
      </c>
    </row>
    <row r="14" spans="1:5" ht="57.6" x14ac:dyDescent="0.3">
      <c r="A14" s="6" t="s">
        <v>96</v>
      </c>
      <c r="B14" s="7" t="str" cm="1">
        <f t="array" ref="B14">_xlfn.TEXTJOIN(",",TRUE,_xlfn._xlws.SORT(_xlfn.UNIQUE(_xlfn._xlws.FILTER(INT(SPBY_Fix[no_SPBY]),(SPBY_Fix[Status_GUP_TUP]=$B$2)*(SPBY_Fix[Subkoordinator]=A14),""),FALSE,FALSE),1,1,FALSE))</f>
        <v>3037,3038,3039,3040,3041,3042,3043,3044,3045,3046,3047,3048,3049,3050,3051,3052,3053,3054,3055,3056,3057,3058,3059,3060,3061,3062,3063,3064,3065,3066,3067,3068,3069,3072,3077,3088,3091,3196,3197</v>
      </c>
      <c r="C14" s="12" cm="1">
        <f t="array" ref="C14">COUNT(_xlfn.UNIQUE(_xlfn._xlws.FILTER(INT(SPBY_Fix[no_SPBY]),(SPBY_Fix[Status_GUP_TUP]=$B$2)*(SPBY_Fix[Subkoordinator]=A14),""),FALSE,FALSE))</f>
        <v>39</v>
      </c>
      <c r="D14" s="66" cm="1">
        <f t="array" ref="D14">MIN(_xlfn.UNIQUE(_xlfn._xlws.FILTER(INT(SPBY_Fix[no_SPBY]),(SPBY_Fix[Status_GUP_TUP]=$B$2)*(SPBY_Fix[Subkoordinator]=A14),""),FALSE,FALSE))</f>
        <v>3037</v>
      </c>
      <c r="E14" s="66" cm="1">
        <f t="array" ref="E14">MAX(_xlfn.UNIQUE(_xlfn._xlws.FILTER(INT(SPBY_Fix[no_SPBY]),(SPBY_Fix[Status_GUP_TUP]=$B$2)*(SPBY_Fix[Subkoordinator]=A14),""),FALSE,FALSE))</f>
        <v>3197</v>
      </c>
    </row>
    <row r="15" spans="1:5" x14ac:dyDescent="0.3">
      <c r="A15" s="10" t="s">
        <v>65</v>
      </c>
      <c r="B15" s="8"/>
      <c r="C15" s="14">
        <f>SUM(C16:C17)</f>
        <v>31</v>
      </c>
      <c r="D15" s="66"/>
      <c r="E15" s="66"/>
    </row>
    <row r="16" spans="1:5" ht="28.8" x14ac:dyDescent="0.3">
      <c r="A16" s="6" t="s">
        <v>88</v>
      </c>
      <c r="B16" s="7" t="str" cm="1">
        <f t="array" ref="B16">_xlfn.TEXTJOIN(",",TRUE,_xlfn._xlws.SORT(_xlfn.UNIQUE(_xlfn._xlws.FILTER(INT(SPBY_Fix[no_SPBY]),(SPBY_Fix[Status_GUP_TUP]=$B$2)*(SPBY_Fix[Subkoordinator]=A16),""),FALSE,FALSE),1,1,FALSE))</f>
        <v>3183,3184,3185,3186,3187,3188,3189,3190,3191,3192,3193,3194,3195,3198,3199</v>
      </c>
      <c r="C16" s="12" cm="1">
        <f t="array" ref="C16">COUNT(_xlfn.UNIQUE(_xlfn._xlws.FILTER(INT(SPBY_Fix[no_SPBY]),(SPBY_Fix[Status_GUP_TUP]=$B$2)*(SPBY_Fix[Subkoordinator]=A16),""),FALSE,FALSE))</f>
        <v>15</v>
      </c>
      <c r="D16" s="66" cm="1">
        <f t="array" ref="D16">MIN(_xlfn.UNIQUE(_xlfn._xlws.FILTER(INT(SPBY_Fix[no_SPBY]),(SPBY_Fix[Status_GUP_TUP]=$B$2)*(SPBY_Fix[Subkoordinator]=A16),""),FALSE,FALSE))</f>
        <v>3183</v>
      </c>
      <c r="E16" s="66" cm="1">
        <f t="array" ref="E16">MAX(_xlfn.UNIQUE(_xlfn._xlws.FILTER(INT(SPBY_Fix[no_SPBY]),(SPBY_Fix[Status_GUP_TUP]=$B$2)*(SPBY_Fix[Subkoordinator]=A16),""),FALSE,FALSE))</f>
        <v>3199</v>
      </c>
    </row>
    <row r="17" spans="1:5" ht="28.8" x14ac:dyDescent="0.3">
      <c r="A17" s="6" t="s">
        <v>66</v>
      </c>
      <c r="B17" s="7" t="str" cm="1">
        <f t="array" ref="B17">_xlfn.TEXTJOIN(",",TRUE,_xlfn._xlws.SORT(_xlfn.UNIQUE(_xlfn._xlws.FILTER(INT(SPBY_Fix[no_SPBY]),(SPBY_Fix[Status_GUP_TUP]=$B$2)*(SPBY_Fix[Subkoordinator]=A17),""),FALSE,FALSE),1,1,FALSE))</f>
        <v>3131,3132,3133,3134,3136,3138,3139,3140,3142,3149,3154,3157,3163,3167,3168,3170</v>
      </c>
      <c r="C17" s="12" cm="1">
        <f t="array" ref="C17">COUNT(_xlfn.UNIQUE(_xlfn._xlws.FILTER(INT(SPBY_Fix[no_SPBY]),(SPBY_Fix[Status_GUP_TUP]=$B$2)*(SPBY_Fix[Subkoordinator]=A17),""),FALSE,FALSE))</f>
        <v>16</v>
      </c>
      <c r="D17" s="66" cm="1">
        <f t="array" ref="D17">MIN(_xlfn.UNIQUE(_xlfn._xlws.FILTER(INT(SPBY_Fix[no_SPBY]),(SPBY_Fix[Status_GUP_TUP]=$B$2)*(SPBY_Fix[Subkoordinator]=A17),""),FALSE,FALSE))</f>
        <v>3131</v>
      </c>
      <c r="E17" s="66" cm="1">
        <f t="array" ref="E17">MAX(_xlfn.UNIQUE(_xlfn._xlws.FILTER(INT(SPBY_Fix[no_SPBY]),(SPBY_Fix[Status_GUP_TUP]=$B$2)*(SPBY_Fix[Subkoordinator]=A17),""),FALSE,FALSE))</f>
        <v>3170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882"/>
  <sheetViews>
    <sheetView showGridLines="0" topLeftCell="X742" zoomScale="85" zoomScaleNormal="85" workbookViewId="0">
      <selection activeCell="A745" sqref="A745:BC882"/>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6"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s="25" t="s">
        <v>363</v>
      </c>
      <c r="AH1" s="25" t="s">
        <v>19</v>
      </c>
      <c r="AI1" s="25" t="s">
        <v>22</v>
      </c>
      <c r="AJ1" s="25" t="s">
        <v>23</v>
      </c>
      <c r="AK1" s="25"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x14ac:dyDescent="0.3">
      <c r="A2" t="s">
        <v>465</v>
      </c>
      <c r="B2" t="s">
        <v>466</v>
      </c>
      <c r="C2" t="s">
        <v>467</v>
      </c>
      <c r="D2" t="s">
        <v>468</v>
      </c>
      <c r="E2" t="s">
        <v>469</v>
      </c>
      <c r="F2" t="s">
        <v>470</v>
      </c>
      <c r="G2" t="s">
        <v>471</v>
      </c>
      <c r="H2" t="s">
        <v>27</v>
      </c>
      <c r="I2" t="s">
        <v>472</v>
      </c>
      <c r="J2" t="s">
        <v>28</v>
      </c>
      <c r="K2" t="s">
        <v>473</v>
      </c>
      <c r="L2" t="s">
        <v>29</v>
      </c>
      <c r="M2" t="s">
        <v>474</v>
      </c>
      <c r="N2" t="s">
        <v>30</v>
      </c>
      <c r="O2" t="s">
        <v>475</v>
      </c>
      <c r="P2" t="s">
        <v>31</v>
      </c>
      <c r="Q2" t="s">
        <v>476</v>
      </c>
      <c r="R2" t="s">
        <v>100</v>
      </c>
      <c r="S2" t="s">
        <v>271</v>
      </c>
      <c r="T2" t="s">
        <v>33</v>
      </c>
      <c r="U2" t="s">
        <v>354</v>
      </c>
      <c r="V2" t="s">
        <v>477</v>
      </c>
      <c r="W2" t="s">
        <v>478</v>
      </c>
      <c r="X2">
        <v>264000</v>
      </c>
      <c r="Y2" t="s">
        <v>1497</v>
      </c>
      <c r="Z2" s="1">
        <v>44958</v>
      </c>
      <c r="AA2" t="s">
        <v>369</v>
      </c>
      <c r="AB2" s="1">
        <v>44958</v>
      </c>
      <c r="AC2" t="s">
        <v>233</v>
      </c>
      <c r="AD2" t="s">
        <v>1498</v>
      </c>
      <c r="AE2" t="s">
        <v>1499</v>
      </c>
      <c r="AF2" t="s">
        <v>479</v>
      </c>
      <c r="AG2" t="s">
        <v>480</v>
      </c>
      <c r="AH2" s="43" t="s">
        <v>481</v>
      </c>
      <c r="AI2" t="s">
        <v>153</v>
      </c>
      <c r="AJ2" t="s">
        <v>154</v>
      </c>
      <c r="AK2" t="s">
        <v>1500</v>
      </c>
      <c r="AL2" s="1">
        <v>44956</v>
      </c>
      <c r="AM2" t="s">
        <v>252</v>
      </c>
      <c r="AN2" s="1">
        <v>44937</v>
      </c>
      <c r="AO2" t="s">
        <v>482</v>
      </c>
      <c r="AP2" t="s">
        <v>483</v>
      </c>
      <c r="AQ2" t="s">
        <v>39</v>
      </c>
      <c r="AR2" t="s">
        <v>272</v>
      </c>
      <c r="AS2" t="s">
        <v>484</v>
      </c>
      <c r="AT2" t="s">
        <v>376</v>
      </c>
      <c r="AU2" t="s">
        <v>101</v>
      </c>
      <c r="AV2" t="s">
        <v>35</v>
      </c>
      <c r="AW2" t="s">
        <v>36</v>
      </c>
      <c r="AX2" t="s">
        <v>37</v>
      </c>
      <c r="AY2" s="2">
        <v>0</v>
      </c>
      <c r="AZ2" s="2">
        <v>0</v>
      </c>
      <c r="BA2" s="2">
        <v>0</v>
      </c>
      <c r="BB2" s="2">
        <v>0</v>
      </c>
      <c r="BC2" s="2">
        <v>0</v>
      </c>
    </row>
    <row r="3" spans="1:55" x14ac:dyDescent="0.3">
      <c r="A3" t="s">
        <v>465</v>
      </c>
      <c r="B3" t="s">
        <v>466</v>
      </c>
      <c r="C3" t="s">
        <v>467</v>
      </c>
      <c r="D3" t="s">
        <v>468</v>
      </c>
      <c r="E3" t="s">
        <v>469</v>
      </c>
      <c r="F3" t="s">
        <v>470</v>
      </c>
      <c r="G3" t="s">
        <v>558</v>
      </c>
      <c r="H3" t="s">
        <v>57</v>
      </c>
      <c r="I3" t="s">
        <v>559</v>
      </c>
      <c r="J3" t="s">
        <v>58</v>
      </c>
      <c r="K3" t="s">
        <v>637</v>
      </c>
      <c r="L3" t="s">
        <v>78</v>
      </c>
      <c r="M3" t="s">
        <v>660</v>
      </c>
      <c r="N3" t="s">
        <v>85</v>
      </c>
      <c r="O3" t="s">
        <v>562</v>
      </c>
      <c r="P3" t="s">
        <v>86</v>
      </c>
      <c r="Q3" t="s">
        <v>761</v>
      </c>
      <c r="R3" t="s">
        <v>74</v>
      </c>
      <c r="S3" t="s">
        <v>274</v>
      </c>
      <c r="T3" t="s">
        <v>41</v>
      </c>
      <c r="U3" t="s">
        <v>1492</v>
      </c>
      <c r="V3" t="s">
        <v>1493</v>
      </c>
      <c r="W3" t="s">
        <v>500</v>
      </c>
      <c r="X3">
        <v>1440000</v>
      </c>
      <c r="Y3" t="s">
        <v>1497</v>
      </c>
      <c r="Z3" s="1">
        <v>44958</v>
      </c>
      <c r="AA3" t="s">
        <v>369</v>
      </c>
      <c r="AB3" s="1">
        <v>44958</v>
      </c>
      <c r="AC3" t="s">
        <v>235</v>
      </c>
      <c r="AD3" t="s">
        <v>1501</v>
      </c>
      <c r="AE3" t="s">
        <v>1499</v>
      </c>
      <c r="AF3" t="s">
        <v>1494</v>
      </c>
      <c r="AG3" t="s">
        <v>501</v>
      </c>
      <c r="AH3" s="43" t="s">
        <v>481</v>
      </c>
      <c r="AI3" t="s">
        <v>153</v>
      </c>
      <c r="AJ3" t="s">
        <v>154</v>
      </c>
      <c r="AK3" t="s">
        <v>1502</v>
      </c>
      <c r="AL3" s="1">
        <v>44956</v>
      </c>
      <c r="AM3" t="s">
        <v>1495</v>
      </c>
      <c r="AN3" s="1">
        <v>44946</v>
      </c>
      <c r="AO3" t="s">
        <v>482</v>
      </c>
      <c r="AP3" t="s">
        <v>483</v>
      </c>
      <c r="AQ3" t="s">
        <v>39</v>
      </c>
      <c r="AR3" t="s">
        <v>495</v>
      </c>
      <c r="AS3" t="s">
        <v>484</v>
      </c>
      <c r="AT3" t="s">
        <v>1496</v>
      </c>
      <c r="AU3" t="s">
        <v>1486</v>
      </c>
      <c r="AV3" t="s">
        <v>35</v>
      </c>
      <c r="AW3" t="s">
        <v>36</v>
      </c>
      <c r="AX3" t="s">
        <v>37</v>
      </c>
      <c r="AY3" s="2">
        <v>0</v>
      </c>
      <c r="AZ3" s="2">
        <v>0</v>
      </c>
      <c r="BA3" s="2">
        <v>0</v>
      </c>
      <c r="BB3" s="2">
        <v>0</v>
      </c>
      <c r="BC3" s="2">
        <v>0</v>
      </c>
    </row>
    <row r="4" spans="1:55" x14ac:dyDescent="0.3">
      <c r="A4" t="s">
        <v>465</v>
      </c>
      <c r="B4" t="s">
        <v>466</v>
      </c>
      <c r="C4" t="s">
        <v>467</v>
      </c>
      <c r="D4" t="s">
        <v>468</v>
      </c>
      <c r="E4" t="s">
        <v>469</v>
      </c>
      <c r="F4" t="s">
        <v>470</v>
      </c>
      <c r="G4" t="s">
        <v>471</v>
      </c>
      <c r="H4" t="s">
        <v>27</v>
      </c>
      <c r="I4" t="s">
        <v>472</v>
      </c>
      <c r="J4" t="s">
        <v>28</v>
      </c>
      <c r="K4" t="s">
        <v>473</v>
      </c>
      <c r="L4" t="s">
        <v>29</v>
      </c>
      <c r="M4" t="s">
        <v>474</v>
      </c>
      <c r="N4" t="s">
        <v>30</v>
      </c>
      <c r="O4" t="s">
        <v>475</v>
      </c>
      <c r="P4" t="s">
        <v>31</v>
      </c>
      <c r="Q4" t="s">
        <v>476</v>
      </c>
      <c r="R4" t="s">
        <v>100</v>
      </c>
      <c r="S4" t="s">
        <v>271</v>
      </c>
      <c r="T4" t="s">
        <v>33</v>
      </c>
      <c r="U4" t="s">
        <v>354</v>
      </c>
      <c r="V4" t="s">
        <v>477</v>
      </c>
      <c r="W4" t="s">
        <v>485</v>
      </c>
      <c r="X4">
        <v>396000</v>
      </c>
      <c r="Y4" t="s">
        <v>1497</v>
      </c>
      <c r="Z4" s="1">
        <v>44958</v>
      </c>
      <c r="AA4" t="s">
        <v>369</v>
      </c>
      <c r="AB4" s="1">
        <v>44958</v>
      </c>
      <c r="AC4" t="s">
        <v>233</v>
      </c>
      <c r="AD4" t="s">
        <v>1503</v>
      </c>
      <c r="AE4" t="s">
        <v>1499</v>
      </c>
      <c r="AF4" t="s">
        <v>486</v>
      </c>
      <c r="AG4" t="s">
        <v>487</v>
      </c>
      <c r="AH4" s="43" t="s">
        <v>481</v>
      </c>
      <c r="AI4" t="s">
        <v>153</v>
      </c>
      <c r="AJ4" t="s">
        <v>154</v>
      </c>
      <c r="AK4" t="s">
        <v>1504</v>
      </c>
      <c r="AL4" s="1">
        <v>44956</v>
      </c>
      <c r="AM4" t="s">
        <v>197</v>
      </c>
      <c r="AN4" s="1">
        <v>44939</v>
      </c>
      <c r="AO4" t="s">
        <v>482</v>
      </c>
      <c r="AP4" t="s">
        <v>483</v>
      </c>
      <c r="AQ4" t="s">
        <v>39</v>
      </c>
      <c r="AR4" t="s">
        <v>272</v>
      </c>
      <c r="AS4" t="s">
        <v>484</v>
      </c>
      <c r="AT4" t="s">
        <v>376</v>
      </c>
      <c r="AU4" t="s">
        <v>101</v>
      </c>
      <c r="AV4" t="s">
        <v>35</v>
      </c>
      <c r="AW4" t="s">
        <v>36</v>
      </c>
      <c r="AX4" t="s">
        <v>37</v>
      </c>
      <c r="AY4" s="2">
        <v>0</v>
      </c>
      <c r="AZ4" s="2">
        <v>0</v>
      </c>
      <c r="BA4" s="2">
        <v>0</v>
      </c>
      <c r="BB4" s="2">
        <v>0</v>
      </c>
      <c r="BC4" s="2">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276</v>
      </c>
      <c r="T5" t="s">
        <v>98</v>
      </c>
      <c r="U5" t="s">
        <v>249</v>
      </c>
      <c r="V5" t="s">
        <v>625</v>
      </c>
      <c r="W5" t="s">
        <v>626</v>
      </c>
      <c r="X5">
        <v>800000</v>
      </c>
      <c r="Y5" t="s">
        <v>1497</v>
      </c>
      <c r="Z5" s="1">
        <v>44958</v>
      </c>
      <c r="AA5" t="s">
        <v>369</v>
      </c>
      <c r="AB5" s="1">
        <v>44958</v>
      </c>
      <c r="AC5" t="s">
        <v>234</v>
      </c>
      <c r="AD5" t="s">
        <v>1505</v>
      </c>
      <c r="AE5" t="s">
        <v>1499</v>
      </c>
      <c r="AF5" t="s">
        <v>627</v>
      </c>
      <c r="AG5" t="s">
        <v>531</v>
      </c>
      <c r="AH5" s="43" t="s">
        <v>481</v>
      </c>
      <c r="AI5" t="s">
        <v>153</v>
      </c>
      <c r="AJ5" t="s">
        <v>154</v>
      </c>
      <c r="AK5" t="s">
        <v>1506</v>
      </c>
      <c r="AL5" s="1">
        <v>44956</v>
      </c>
      <c r="AM5" t="s">
        <v>628</v>
      </c>
      <c r="AN5" s="1">
        <v>44942</v>
      </c>
      <c r="AO5" t="s">
        <v>568</v>
      </c>
      <c r="AP5" t="s">
        <v>483</v>
      </c>
      <c r="AQ5" t="s">
        <v>132</v>
      </c>
      <c r="AR5" t="s">
        <v>629</v>
      </c>
      <c r="AS5" t="s">
        <v>484</v>
      </c>
      <c r="AT5" t="s">
        <v>383</v>
      </c>
      <c r="AU5" t="s">
        <v>136</v>
      </c>
      <c r="AV5" t="s">
        <v>35</v>
      </c>
      <c r="AW5" t="s">
        <v>65</v>
      </c>
      <c r="AX5" t="s">
        <v>66</v>
      </c>
      <c r="AY5" s="2">
        <v>0</v>
      </c>
      <c r="AZ5" s="2">
        <v>0</v>
      </c>
      <c r="BA5" s="2">
        <v>0</v>
      </c>
      <c r="BB5" s="2">
        <v>0</v>
      </c>
      <c r="BC5" s="2">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276</v>
      </c>
      <c r="T6" t="s">
        <v>98</v>
      </c>
      <c r="U6" t="s">
        <v>251</v>
      </c>
      <c r="V6" t="s">
        <v>630</v>
      </c>
      <c r="W6" t="s">
        <v>626</v>
      </c>
      <c r="X6">
        <v>880000</v>
      </c>
      <c r="Y6" t="s">
        <v>1497</v>
      </c>
      <c r="Z6" s="1">
        <v>44958</v>
      </c>
      <c r="AA6" t="s">
        <v>369</v>
      </c>
      <c r="AB6" s="1">
        <v>44958</v>
      </c>
      <c r="AC6" t="s">
        <v>234</v>
      </c>
      <c r="AD6" t="s">
        <v>1505</v>
      </c>
      <c r="AE6" t="s">
        <v>1499</v>
      </c>
      <c r="AF6" t="s">
        <v>627</v>
      </c>
      <c r="AG6" t="s">
        <v>531</v>
      </c>
      <c r="AH6" s="43" t="s">
        <v>481</v>
      </c>
      <c r="AI6" t="s">
        <v>153</v>
      </c>
      <c r="AJ6" t="s">
        <v>154</v>
      </c>
      <c r="AK6" t="s">
        <v>1506</v>
      </c>
      <c r="AL6" s="1">
        <v>44956</v>
      </c>
      <c r="AM6" t="s">
        <v>628</v>
      </c>
      <c r="AN6" s="1">
        <v>44942</v>
      </c>
      <c r="AO6" t="s">
        <v>568</v>
      </c>
      <c r="AP6" t="s">
        <v>483</v>
      </c>
      <c r="AQ6" t="s">
        <v>132</v>
      </c>
      <c r="AR6" t="s">
        <v>629</v>
      </c>
      <c r="AS6" t="s">
        <v>484</v>
      </c>
      <c r="AT6" t="s">
        <v>383</v>
      </c>
      <c r="AU6" t="s">
        <v>136</v>
      </c>
      <c r="AV6" t="s">
        <v>35</v>
      </c>
      <c r="AW6" t="s">
        <v>65</v>
      </c>
      <c r="AX6" t="s">
        <v>66</v>
      </c>
      <c r="AY6" s="2">
        <v>0</v>
      </c>
      <c r="AZ6" s="2">
        <v>0</v>
      </c>
      <c r="BA6" s="2">
        <v>0</v>
      </c>
      <c r="BB6" s="2">
        <v>0</v>
      </c>
      <c r="BC6" s="2">
        <v>0</v>
      </c>
    </row>
    <row r="7" spans="1:55" x14ac:dyDescent="0.3">
      <c r="A7" t="s">
        <v>465</v>
      </c>
      <c r="B7" t="s">
        <v>466</v>
      </c>
      <c r="C7" t="s">
        <v>467</v>
      </c>
      <c r="D7" t="s">
        <v>468</v>
      </c>
      <c r="E7" t="s">
        <v>469</v>
      </c>
      <c r="F7" t="s">
        <v>470</v>
      </c>
      <c r="G7" t="s">
        <v>471</v>
      </c>
      <c r="H7" t="s">
        <v>27</v>
      </c>
      <c r="I7" t="s">
        <v>472</v>
      </c>
      <c r="J7" t="s">
        <v>28</v>
      </c>
      <c r="K7" t="s">
        <v>473</v>
      </c>
      <c r="L7" t="s">
        <v>29</v>
      </c>
      <c r="M7" t="s">
        <v>474</v>
      </c>
      <c r="N7" t="s">
        <v>30</v>
      </c>
      <c r="O7" t="s">
        <v>475</v>
      </c>
      <c r="P7" t="s">
        <v>31</v>
      </c>
      <c r="Q7" t="s">
        <v>476</v>
      </c>
      <c r="R7" t="s">
        <v>100</v>
      </c>
      <c r="S7" t="s">
        <v>271</v>
      </c>
      <c r="T7" t="s">
        <v>33</v>
      </c>
      <c r="U7" t="s">
        <v>354</v>
      </c>
      <c r="V7" t="s">
        <v>477</v>
      </c>
      <c r="W7" t="s">
        <v>488</v>
      </c>
      <c r="X7">
        <v>396000</v>
      </c>
      <c r="Y7" t="s">
        <v>1497</v>
      </c>
      <c r="Z7" s="1">
        <v>44958</v>
      </c>
      <c r="AA7" t="s">
        <v>369</v>
      </c>
      <c r="AB7" s="1">
        <v>44958</v>
      </c>
      <c r="AC7" t="s">
        <v>233</v>
      </c>
      <c r="AD7" t="s">
        <v>1507</v>
      </c>
      <c r="AE7" t="s">
        <v>1499</v>
      </c>
      <c r="AF7" t="s">
        <v>489</v>
      </c>
      <c r="AG7" t="s">
        <v>490</v>
      </c>
      <c r="AH7" s="43" t="s">
        <v>481</v>
      </c>
      <c r="AI7" t="s">
        <v>153</v>
      </c>
      <c r="AJ7" t="s">
        <v>154</v>
      </c>
      <c r="AK7" t="s">
        <v>1508</v>
      </c>
      <c r="AL7" s="1">
        <v>44956</v>
      </c>
      <c r="AM7" t="s">
        <v>175</v>
      </c>
      <c r="AN7" s="1">
        <v>44944</v>
      </c>
      <c r="AO7" t="s">
        <v>482</v>
      </c>
      <c r="AP7" t="s">
        <v>483</v>
      </c>
      <c r="AQ7" t="s">
        <v>39</v>
      </c>
      <c r="AR7" t="s">
        <v>272</v>
      </c>
      <c r="AS7" t="s">
        <v>484</v>
      </c>
      <c r="AT7" t="s">
        <v>376</v>
      </c>
      <c r="AU7" t="s">
        <v>101</v>
      </c>
      <c r="AV7" t="s">
        <v>35</v>
      </c>
      <c r="AW7" t="s">
        <v>36</v>
      </c>
      <c r="AX7" t="s">
        <v>37</v>
      </c>
      <c r="AY7" s="2">
        <v>0</v>
      </c>
      <c r="AZ7" s="2">
        <v>0</v>
      </c>
      <c r="BA7" s="2">
        <v>0</v>
      </c>
      <c r="BB7" s="2">
        <v>0</v>
      </c>
      <c r="BC7" s="2">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631</v>
      </c>
      <c r="R8" t="s">
        <v>137</v>
      </c>
      <c r="S8" t="s">
        <v>317</v>
      </c>
      <c r="T8" t="s">
        <v>138</v>
      </c>
      <c r="U8" t="s">
        <v>140</v>
      </c>
      <c r="V8" t="s">
        <v>632</v>
      </c>
      <c r="W8" t="s">
        <v>633</v>
      </c>
      <c r="X8">
        <v>693000</v>
      </c>
      <c r="Y8" t="s">
        <v>1497</v>
      </c>
      <c r="Z8" s="1">
        <v>44958</v>
      </c>
      <c r="AA8" t="s">
        <v>369</v>
      </c>
      <c r="AB8" s="1">
        <v>44958</v>
      </c>
      <c r="AC8" t="s">
        <v>234</v>
      </c>
      <c r="AD8" t="s">
        <v>1509</v>
      </c>
      <c r="AE8" t="s">
        <v>1499</v>
      </c>
      <c r="AF8" t="s">
        <v>634</v>
      </c>
      <c r="AG8" t="s">
        <v>508</v>
      </c>
      <c r="AH8" s="43" t="s">
        <v>481</v>
      </c>
      <c r="AI8" t="s">
        <v>153</v>
      </c>
      <c r="AJ8" t="s">
        <v>154</v>
      </c>
      <c r="AK8" t="s">
        <v>1510</v>
      </c>
      <c r="AL8" s="1">
        <v>44956</v>
      </c>
      <c r="AM8" t="s">
        <v>635</v>
      </c>
      <c r="AN8" s="1">
        <v>44935</v>
      </c>
      <c r="AO8" t="s">
        <v>568</v>
      </c>
      <c r="AP8" t="s">
        <v>483</v>
      </c>
      <c r="AQ8" t="s">
        <v>132</v>
      </c>
      <c r="AR8" t="s">
        <v>636</v>
      </c>
      <c r="AS8" t="s">
        <v>484</v>
      </c>
      <c r="AT8" t="s">
        <v>382</v>
      </c>
      <c r="AU8" t="s">
        <v>139</v>
      </c>
      <c r="AV8" t="s">
        <v>35</v>
      </c>
      <c r="AW8" t="s">
        <v>65</v>
      </c>
      <c r="AX8" t="s">
        <v>66</v>
      </c>
      <c r="AY8" s="2">
        <v>0</v>
      </c>
      <c r="AZ8" s="2">
        <v>0</v>
      </c>
      <c r="BA8" s="2">
        <v>0</v>
      </c>
      <c r="BB8" s="2">
        <v>0</v>
      </c>
      <c r="BC8" s="2">
        <v>0</v>
      </c>
    </row>
    <row r="9" spans="1:55" x14ac:dyDescent="0.3">
      <c r="A9" t="s">
        <v>465</v>
      </c>
      <c r="B9" t="s">
        <v>466</v>
      </c>
      <c r="C9" t="s">
        <v>467</v>
      </c>
      <c r="D9" t="s">
        <v>468</v>
      </c>
      <c r="E9" t="s">
        <v>469</v>
      </c>
      <c r="F9" t="s">
        <v>470</v>
      </c>
      <c r="G9" t="s">
        <v>471</v>
      </c>
      <c r="H9" t="s">
        <v>27</v>
      </c>
      <c r="I9" t="s">
        <v>472</v>
      </c>
      <c r="J9" t="s">
        <v>28</v>
      </c>
      <c r="K9" t="s">
        <v>473</v>
      </c>
      <c r="L9" t="s">
        <v>29</v>
      </c>
      <c r="M9" t="s">
        <v>474</v>
      </c>
      <c r="N9" t="s">
        <v>30</v>
      </c>
      <c r="O9" t="s">
        <v>475</v>
      </c>
      <c r="P9" t="s">
        <v>31</v>
      </c>
      <c r="Q9" t="s">
        <v>476</v>
      </c>
      <c r="R9" t="s">
        <v>100</v>
      </c>
      <c r="S9" t="s">
        <v>274</v>
      </c>
      <c r="T9" t="s">
        <v>41</v>
      </c>
      <c r="U9" t="s">
        <v>491</v>
      </c>
      <c r="V9" t="s">
        <v>492</v>
      </c>
      <c r="W9" t="s">
        <v>493</v>
      </c>
      <c r="X9">
        <v>1400000</v>
      </c>
      <c r="Y9" t="s">
        <v>1497</v>
      </c>
      <c r="Z9" s="1">
        <v>44958</v>
      </c>
      <c r="AA9" t="s">
        <v>369</v>
      </c>
      <c r="AB9" s="1">
        <v>44958</v>
      </c>
      <c r="AC9" t="s">
        <v>233</v>
      </c>
      <c r="AD9" t="s">
        <v>1511</v>
      </c>
      <c r="AE9" t="s">
        <v>1499</v>
      </c>
      <c r="AF9" t="s">
        <v>494</v>
      </c>
      <c r="AG9" t="s">
        <v>480</v>
      </c>
      <c r="AH9" s="43" t="s">
        <v>481</v>
      </c>
      <c r="AI9" t="s">
        <v>153</v>
      </c>
      <c r="AJ9" t="s">
        <v>154</v>
      </c>
      <c r="AK9" t="s">
        <v>1512</v>
      </c>
      <c r="AL9" s="1">
        <v>44956</v>
      </c>
      <c r="AM9" t="s">
        <v>169</v>
      </c>
      <c r="AN9" s="1">
        <v>44937</v>
      </c>
      <c r="AO9" t="s">
        <v>482</v>
      </c>
      <c r="AP9" t="s">
        <v>483</v>
      </c>
      <c r="AQ9" t="s">
        <v>39</v>
      </c>
      <c r="AR9" t="s">
        <v>495</v>
      </c>
      <c r="AS9" t="s">
        <v>484</v>
      </c>
      <c r="AT9" t="s">
        <v>376</v>
      </c>
      <c r="AU9" t="s">
        <v>168</v>
      </c>
      <c r="AV9" t="s">
        <v>35</v>
      </c>
      <c r="AW9" t="s">
        <v>36</v>
      </c>
      <c r="AX9" t="s">
        <v>37</v>
      </c>
      <c r="AY9" s="2">
        <v>0</v>
      </c>
      <c r="AZ9" s="2">
        <v>0</v>
      </c>
      <c r="BA9" s="2">
        <v>0</v>
      </c>
      <c r="BB9" s="2">
        <v>0</v>
      </c>
      <c r="BC9" s="2">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202</v>
      </c>
      <c r="V10" t="s">
        <v>621</v>
      </c>
      <c r="W10" t="s">
        <v>622</v>
      </c>
      <c r="X10">
        <v>1750000</v>
      </c>
      <c r="Y10" t="s">
        <v>1497</v>
      </c>
      <c r="Z10" s="1">
        <v>44958</v>
      </c>
      <c r="AA10" t="s">
        <v>369</v>
      </c>
      <c r="AB10" s="1">
        <v>44958</v>
      </c>
      <c r="AC10" t="s">
        <v>234</v>
      </c>
      <c r="AD10" t="s">
        <v>1513</v>
      </c>
      <c r="AE10" t="s">
        <v>1499</v>
      </c>
      <c r="AF10" t="s">
        <v>623</v>
      </c>
      <c r="AG10" t="s">
        <v>501</v>
      </c>
      <c r="AH10" s="43" t="s">
        <v>481</v>
      </c>
      <c r="AI10" t="s">
        <v>153</v>
      </c>
      <c r="AJ10" t="s">
        <v>154</v>
      </c>
      <c r="AK10" t="s">
        <v>1514</v>
      </c>
      <c r="AL10" s="1">
        <v>44956</v>
      </c>
      <c r="AM10" t="s">
        <v>624</v>
      </c>
      <c r="AN10" s="1">
        <v>44946</v>
      </c>
      <c r="AO10" t="s">
        <v>568</v>
      </c>
      <c r="AP10" t="s">
        <v>483</v>
      </c>
      <c r="AQ10" t="s">
        <v>132</v>
      </c>
      <c r="AR10" t="s">
        <v>604</v>
      </c>
      <c r="AS10" t="s">
        <v>484</v>
      </c>
      <c r="AT10" t="s">
        <v>383</v>
      </c>
      <c r="AU10" t="s">
        <v>130</v>
      </c>
      <c r="AV10" t="s">
        <v>35</v>
      </c>
      <c r="AW10" t="s">
        <v>65</v>
      </c>
      <c r="AX10" t="s">
        <v>66</v>
      </c>
      <c r="AY10" s="2">
        <v>0</v>
      </c>
      <c r="AZ10" s="2">
        <v>0</v>
      </c>
      <c r="BA10" s="2">
        <v>0</v>
      </c>
      <c r="BB10" s="2">
        <v>0</v>
      </c>
      <c r="BC10" s="2">
        <v>0</v>
      </c>
    </row>
    <row r="11" spans="1:55" x14ac:dyDescent="0.3">
      <c r="A11" t="s">
        <v>465</v>
      </c>
      <c r="B11" t="s">
        <v>466</v>
      </c>
      <c r="C11" t="s">
        <v>467</v>
      </c>
      <c r="D11" t="s">
        <v>468</v>
      </c>
      <c r="E11" t="s">
        <v>469</v>
      </c>
      <c r="F11" t="s">
        <v>470</v>
      </c>
      <c r="G11" t="s">
        <v>471</v>
      </c>
      <c r="H11" t="s">
        <v>27</v>
      </c>
      <c r="I11" t="s">
        <v>472</v>
      </c>
      <c r="J11" t="s">
        <v>28</v>
      </c>
      <c r="K11" t="s">
        <v>473</v>
      </c>
      <c r="L11" t="s">
        <v>29</v>
      </c>
      <c r="M11" t="s">
        <v>474</v>
      </c>
      <c r="N11" t="s">
        <v>30</v>
      </c>
      <c r="O11" t="s">
        <v>475</v>
      </c>
      <c r="P11" t="s">
        <v>31</v>
      </c>
      <c r="Q11" t="s">
        <v>476</v>
      </c>
      <c r="R11" t="s">
        <v>100</v>
      </c>
      <c r="S11" t="s">
        <v>274</v>
      </c>
      <c r="T11" t="s">
        <v>41</v>
      </c>
      <c r="U11" t="s">
        <v>491</v>
      </c>
      <c r="V11" t="s">
        <v>492</v>
      </c>
      <c r="W11" t="s">
        <v>496</v>
      </c>
      <c r="X11">
        <v>3260000</v>
      </c>
      <c r="Y11" t="s">
        <v>1497</v>
      </c>
      <c r="Z11" s="1">
        <v>44958</v>
      </c>
      <c r="AA11" t="s">
        <v>369</v>
      </c>
      <c r="AB11" s="1">
        <v>44958</v>
      </c>
      <c r="AC11" t="s">
        <v>233</v>
      </c>
      <c r="AD11" t="s">
        <v>1515</v>
      </c>
      <c r="AE11" t="s">
        <v>1499</v>
      </c>
      <c r="AF11" t="s">
        <v>497</v>
      </c>
      <c r="AG11" t="s">
        <v>487</v>
      </c>
      <c r="AH11" s="43" t="s">
        <v>481</v>
      </c>
      <c r="AI11" t="s">
        <v>153</v>
      </c>
      <c r="AJ11" t="s">
        <v>154</v>
      </c>
      <c r="AK11" t="s">
        <v>1516</v>
      </c>
      <c r="AL11" s="1">
        <v>44956</v>
      </c>
      <c r="AM11" t="s">
        <v>164</v>
      </c>
      <c r="AN11" s="1">
        <v>44939</v>
      </c>
      <c r="AO11" t="s">
        <v>482</v>
      </c>
      <c r="AP11" t="s">
        <v>483</v>
      </c>
      <c r="AQ11" t="s">
        <v>39</v>
      </c>
      <c r="AR11" t="s">
        <v>495</v>
      </c>
      <c r="AS11" t="s">
        <v>484</v>
      </c>
      <c r="AT11" t="s">
        <v>376</v>
      </c>
      <c r="AU11" t="s">
        <v>168</v>
      </c>
      <c r="AV11" t="s">
        <v>35</v>
      </c>
      <c r="AW11" t="s">
        <v>36</v>
      </c>
      <c r="AX11" t="s">
        <v>37</v>
      </c>
      <c r="AY11" s="2">
        <v>0</v>
      </c>
      <c r="AZ11" s="2">
        <v>0</v>
      </c>
      <c r="BA11" s="2">
        <v>0</v>
      </c>
      <c r="BB11" s="2">
        <v>0</v>
      </c>
      <c r="BC11" s="2">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135</v>
      </c>
      <c r="V12" t="s">
        <v>614</v>
      </c>
      <c r="W12" t="s">
        <v>618</v>
      </c>
      <c r="X12">
        <v>288500</v>
      </c>
      <c r="Y12" t="s">
        <v>1497</v>
      </c>
      <c r="Z12" s="1">
        <v>44958</v>
      </c>
      <c r="AA12" t="s">
        <v>369</v>
      </c>
      <c r="AB12" s="1">
        <v>44958</v>
      </c>
      <c r="AC12" t="s">
        <v>234</v>
      </c>
      <c r="AD12" t="s">
        <v>1517</v>
      </c>
      <c r="AE12" t="s">
        <v>1499</v>
      </c>
      <c r="AF12" t="s">
        <v>619</v>
      </c>
      <c r="AG12" t="s">
        <v>490</v>
      </c>
      <c r="AH12" s="43" t="s">
        <v>481</v>
      </c>
      <c r="AI12" t="s">
        <v>153</v>
      </c>
      <c r="AJ12" t="s">
        <v>154</v>
      </c>
      <c r="AK12" t="s">
        <v>367</v>
      </c>
      <c r="AL12" s="1">
        <v>44956</v>
      </c>
      <c r="AM12" t="s">
        <v>620</v>
      </c>
      <c r="AN12" s="1">
        <v>44944</v>
      </c>
      <c r="AO12" t="s">
        <v>568</v>
      </c>
      <c r="AP12" t="s">
        <v>483</v>
      </c>
      <c r="AQ12" t="s">
        <v>132</v>
      </c>
      <c r="AR12" t="s">
        <v>604</v>
      </c>
      <c r="AS12" t="s">
        <v>484</v>
      </c>
      <c r="AT12" t="s">
        <v>383</v>
      </c>
      <c r="AU12" t="s">
        <v>130</v>
      </c>
      <c r="AV12" t="s">
        <v>35</v>
      </c>
      <c r="AW12" t="s">
        <v>65</v>
      </c>
      <c r="AX12" t="s">
        <v>66</v>
      </c>
      <c r="AY12" s="2">
        <v>0</v>
      </c>
      <c r="AZ12" s="2">
        <v>0</v>
      </c>
      <c r="BA12" s="2">
        <v>0</v>
      </c>
      <c r="BB12" s="2">
        <v>0</v>
      </c>
      <c r="BC12" s="2">
        <v>0</v>
      </c>
    </row>
    <row r="13" spans="1:55" x14ac:dyDescent="0.3">
      <c r="A13" t="s">
        <v>465</v>
      </c>
      <c r="B13" t="s">
        <v>466</v>
      </c>
      <c r="C13" t="s">
        <v>467</v>
      </c>
      <c r="D13" t="s">
        <v>468</v>
      </c>
      <c r="E13" t="s">
        <v>469</v>
      </c>
      <c r="F13" t="s">
        <v>470</v>
      </c>
      <c r="G13" t="s">
        <v>471</v>
      </c>
      <c r="H13" t="s">
        <v>27</v>
      </c>
      <c r="I13" t="s">
        <v>472</v>
      </c>
      <c r="J13" t="s">
        <v>28</v>
      </c>
      <c r="K13" t="s">
        <v>473</v>
      </c>
      <c r="L13" t="s">
        <v>29</v>
      </c>
      <c r="M13" t="s">
        <v>474</v>
      </c>
      <c r="N13" t="s">
        <v>30</v>
      </c>
      <c r="O13" t="s">
        <v>475</v>
      </c>
      <c r="P13" t="s">
        <v>31</v>
      </c>
      <c r="Q13" t="s">
        <v>476</v>
      </c>
      <c r="R13" t="s">
        <v>100</v>
      </c>
      <c r="S13" t="s">
        <v>274</v>
      </c>
      <c r="T13" t="s">
        <v>41</v>
      </c>
      <c r="U13" t="s">
        <v>491</v>
      </c>
      <c r="V13" t="s">
        <v>492</v>
      </c>
      <c r="W13" t="s">
        <v>498</v>
      </c>
      <c r="X13">
        <v>2220000</v>
      </c>
      <c r="Y13" t="s">
        <v>1497</v>
      </c>
      <c r="Z13" s="1">
        <v>44958</v>
      </c>
      <c r="AA13" t="s">
        <v>369</v>
      </c>
      <c r="AB13" s="1">
        <v>44958</v>
      </c>
      <c r="AC13" t="s">
        <v>233</v>
      </c>
      <c r="AD13" t="s">
        <v>1518</v>
      </c>
      <c r="AE13" t="s">
        <v>1499</v>
      </c>
      <c r="AF13" t="s">
        <v>499</v>
      </c>
      <c r="AG13" t="s">
        <v>490</v>
      </c>
      <c r="AH13" s="43" t="s">
        <v>481</v>
      </c>
      <c r="AI13" t="s">
        <v>153</v>
      </c>
      <c r="AJ13" t="s">
        <v>154</v>
      </c>
      <c r="AK13" t="s">
        <v>1519</v>
      </c>
      <c r="AL13" s="1">
        <v>44956</v>
      </c>
      <c r="AM13" t="s">
        <v>166</v>
      </c>
      <c r="AN13" s="1">
        <v>44944</v>
      </c>
      <c r="AO13" t="s">
        <v>482</v>
      </c>
      <c r="AP13" t="s">
        <v>483</v>
      </c>
      <c r="AQ13" t="s">
        <v>39</v>
      </c>
      <c r="AR13" t="s">
        <v>495</v>
      </c>
      <c r="AS13" t="s">
        <v>484</v>
      </c>
      <c r="AT13" t="s">
        <v>376</v>
      </c>
      <c r="AU13" t="s">
        <v>168</v>
      </c>
      <c r="AV13" t="s">
        <v>35</v>
      </c>
      <c r="AW13" t="s">
        <v>36</v>
      </c>
      <c r="AX13" t="s">
        <v>37</v>
      </c>
      <c r="AY13" s="2">
        <v>0</v>
      </c>
      <c r="AZ13" s="2">
        <v>0</v>
      </c>
      <c r="BA13" s="2">
        <v>0</v>
      </c>
      <c r="BB13" s="2">
        <v>0</v>
      </c>
      <c r="BC13" s="2">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615</v>
      </c>
      <c r="X14">
        <v>508067</v>
      </c>
      <c r="Y14" t="s">
        <v>1497</v>
      </c>
      <c r="Z14" s="1">
        <v>44958</v>
      </c>
      <c r="AA14" t="s">
        <v>369</v>
      </c>
      <c r="AB14" s="1">
        <v>44958</v>
      </c>
      <c r="AC14" t="s">
        <v>234</v>
      </c>
      <c r="AD14" t="s">
        <v>1520</v>
      </c>
      <c r="AE14" t="s">
        <v>1499</v>
      </c>
      <c r="AF14" t="s">
        <v>616</v>
      </c>
      <c r="AG14" t="s">
        <v>531</v>
      </c>
      <c r="AH14" s="43" t="s">
        <v>481</v>
      </c>
      <c r="AI14" t="s">
        <v>153</v>
      </c>
      <c r="AJ14" t="s">
        <v>154</v>
      </c>
      <c r="AK14" t="s">
        <v>368</v>
      </c>
      <c r="AL14" s="1">
        <v>44956</v>
      </c>
      <c r="AM14" t="s">
        <v>617</v>
      </c>
      <c r="AN14" s="1">
        <v>44942</v>
      </c>
      <c r="AO14" t="s">
        <v>568</v>
      </c>
      <c r="AP14" t="s">
        <v>483</v>
      </c>
      <c r="AQ14" t="s">
        <v>132</v>
      </c>
      <c r="AR14" t="s">
        <v>604</v>
      </c>
      <c r="AS14" t="s">
        <v>484</v>
      </c>
      <c r="AT14" t="s">
        <v>383</v>
      </c>
      <c r="AU14" t="s">
        <v>130</v>
      </c>
      <c r="AV14" t="s">
        <v>35</v>
      </c>
      <c r="AW14" t="s">
        <v>65</v>
      </c>
      <c r="AX14" t="s">
        <v>66</v>
      </c>
      <c r="AY14" s="2">
        <v>0</v>
      </c>
      <c r="AZ14" s="2">
        <v>0</v>
      </c>
      <c r="BA14" s="2">
        <v>0</v>
      </c>
      <c r="BB14" s="2">
        <v>0</v>
      </c>
      <c r="BC14" s="2">
        <v>0</v>
      </c>
    </row>
    <row r="15" spans="1:55" x14ac:dyDescent="0.3">
      <c r="A15" t="s">
        <v>465</v>
      </c>
      <c r="B15" t="s">
        <v>466</v>
      </c>
      <c r="C15" t="s">
        <v>467</v>
      </c>
      <c r="D15" t="s">
        <v>468</v>
      </c>
      <c r="E15" t="s">
        <v>469</v>
      </c>
      <c r="F15" t="s">
        <v>470</v>
      </c>
      <c r="G15" t="s">
        <v>471</v>
      </c>
      <c r="H15" t="s">
        <v>27</v>
      </c>
      <c r="I15" t="s">
        <v>472</v>
      </c>
      <c r="J15" t="s">
        <v>28</v>
      </c>
      <c r="K15" t="s">
        <v>473</v>
      </c>
      <c r="L15" t="s">
        <v>29</v>
      </c>
      <c r="M15" t="s">
        <v>474</v>
      </c>
      <c r="N15" t="s">
        <v>30</v>
      </c>
      <c r="O15" t="s">
        <v>502</v>
      </c>
      <c r="P15" t="s">
        <v>45</v>
      </c>
      <c r="Q15" t="s">
        <v>503</v>
      </c>
      <c r="R15" t="s">
        <v>504</v>
      </c>
      <c r="S15" t="s">
        <v>271</v>
      </c>
      <c r="T15" t="s">
        <v>33</v>
      </c>
      <c r="U15" t="s">
        <v>354</v>
      </c>
      <c r="V15" t="s">
        <v>505</v>
      </c>
      <c r="W15" t="s">
        <v>506</v>
      </c>
      <c r="X15">
        <v>242000</v>
      </c>
      <c r="Y15" t="s">
        <v>1497</v>
      </c>
      <c r="Z15" s="1">
        <v>44958</v>
      </c>
      <c r="AA15" t="s">
        <v>369</v>
      </c>
      <c r="AB15" s="1">
        <v>44958</v>
      </c>
      <c r="AC15" t="s">
        <v>233</v>
      </c>
      <c r="AD15" t="s">
        <v>1521</v>
      </c>
      <c r="AE15" t="s">
        <v>1499</v>
      </c>
      <c r="AF15" t="s">
        <v>507</v>
      </c>
      <c r="AG15" t="s">
        <v>508</v>
      </c>
      <c r="AH15" s="43" t="s">
        <v>481</v>
      </c>
      <c r="AI15" t="s">
        <v>153</v>
      </c>
      <c r="AJ15" t="s">
        <v>154</v>
      </c>
      <c r="AK15" t="s">
        <v>1522</v>
      </c>
      <c r="AL15" s="1">
        <v>44956</v>
      </c>
      <c r="AM15" t="s">
        <v>163</v>
      </c>
      <c r="AN15" s="1">
        <v>44935</v>
      </c>
      <c r="AO15" t="s">
        <v>482</v>
      </c>
      <c r="AP15" t="s">
        <v>483</v>
      </c>
      <c r="AQ15" t="s">
        <v>39</v>
      </c>
      <c r="AR15" t="s">
        <v>272</v>
      </c>
      <c r="AS15" t="s">
        <v>484</v>
      </c>
      <c r="AT15" t="s">
        <v>377</v>
      </c>
      <c r="AU15" t="s">
        <v>46</v>
      </c>
      <c r="AV15" t="s">
        <v>35</v>
      </c>
      <c r="AW15" t="s">
        <v>36</v>
      </c>
      <c r="AX15" t="s">
        <v>47</v>
      </c>
      <c r="AY15" s="2">
        <v>0</v>
      </c>
      <c r="AZ15" s="2">
        <v>0</v>
      </c>
      <c r="BA15" s="2">
        <v>0</v>
      </c>
      <c r="BB15" s="2">
        <v>0</v>
      </c>
      <c r="BC15" s="2">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204</v>
      </c>
      <c r="V16" t="s">
        <v>610</v>
      </c>
      <c r="W16" t="s">
        <v>611</v>
      </c>
      <c r="X16">
        <v>360720</v>
      </c>
      <c r="Y16" t="s">
        <v>1497</v>
      </c>
      <c r="Z16" s="1">
        <v>44958</v>
      </c>
      <c r="AA16" t="s">
        <v>369</v>
      </c>
      <c r="AB16" s="1">
        <v>44958</v>
      </c>
      <c r="AC16" t="s">
        <v>234</v>
      </c>
      <c r="AD16" t="s">
        <v>1523</v>
      </c>
      <c r="AE16" t="s">
        <v>1499</v>
      </c>
      <c r="AF16" t="s">
        <v>612</v>
      </c>
      <c r="AG16" t="s">
        <v>534</v>
      </c>
      <c r="AH16" s="43" t="s">
        <v>481</v>
      </c>
      <c r="AI16" t="s">
        <v>153</v>
      </c>
      <c r="AJ16" t="s">
        <v>154</v>
      </c>
      <c r="AK16" t="s">
        <v>365</v>
      </c>
      <c r="AL16" s="1">
        <v>44956</v>
      </c>
      <c r="AM16" t="s">
        <v>613</v>
      </c>
      <c r="AN16" s="1">
        <v>44938</v>
      </c>
      <c r="AO16" t="s">
        <v>568</v>
      </c>
      <c r="AP16" t="s">
        <v>483</v>
      </c>
      <c r="AQ16" t="s">
        <v>132</v>
      </c>
      <c r="AR16" t="s">
        <v>604</v>
      </c>
      <c r="AS16" t="s">
        <v>484</v>
      </c>
      <c r="AT16" t="s">
        <v>383</v>
      </c>
      <c r="AU16" t="s">
        <v>130</v>
      </c>
      <c r="AV16" t="s">
        <v>35</v>
      </c>
      <c r="AW16" t="s">
        <v>65</v>
      </c>
      <c r="AX16" t="s">
        <v>66</v>
      </c>
      <c r="AY16" s="2">
        <v>0</v>
      </c>
      <c r="AZ16" s="2">
        <v>0</v>
      </c>
      <c r="BA16" s="2">
        <v>0</v>
      </c>
      <c r="BB16" s="2">
        <v>0</v>
      </c>
      <c r="BC16" s="2">
        <v>0</v>
      </c>
    </row>
    <row r="17" spans="1:55" x14ac:dyDescent="0.3">
      <c r="A17" t="s">
        <v>465</v>
      </c>
      <c r="B17" t="s">
        <v>466</v>
      </c>
      <c r="C17" t="s">
        <v>467</v>
      </c>
      <c r="D17" t="s">
        <v>468</v>
      </c>
      <c r="E17" t="s">
        <v>469</v>
      </c>
      <c r="F17" t="s">
        <v>470</v>
      </c>
      <c r="G17" t="s">
        <v>471</v>
      </c>
      <c r="H17" t="s">
        <v>27</v>
      </c>
      <c r="I17" t="s">
        <v>472</v>
      </c>
      <c r="J17" t="s">
        <v>28</v>
      </c>
      <c r="K17" t="s">
        <v>473</v>
      </c>
      <c r="L17" t="s">
        <v>29</v>
      </c>
      <c r="M17" t="s">
        <v>474</v>
      </c>
      <c r="N17" t="s">
        <v>30</v>
      </c>
      <c r="O17" t="s">
        <v>502</v>
      </c>
      <c r="P17" t="s">
        <v>45</v>
      </c>
      <c r="Q17" t="s">
        <v>503</v>
      </c>
      <c r="R17" t="s">
        <v>504</v>
      </c>
      <c r="S17" t="s">
        <v>271</v>
      </c>
      <c r="T17" t="s">
        <v>33</v>
      </c>
      <c r="U17" t="s">
        <v>354</v>
      </c>
      <c r="V17" t="s">
        <v>505</v>
      </c>
      <c r="W17" t="s">
        <v>509</v>
      </c>
      <c r="X17">
        <v>528000</v>
      </c>
      <c r="Y17" t="s">
        <v>1497</v>
      </c>
      <c r="Z17" s="1">
        <v>44958</v>
      </c>
      <c r="AA17" t="s">
        <v>369</v>
      </c>
      <c r="AB17" s="1">
        <v>44958</v>
      </c>
      <c r="AC17" t="s">
        <v>233</v>
      </c>
      <c r="AD17" t="s">
        <v>1524</v>
      </c>
      <c r="AE17" t="s">
        <v>1499</v>
      </c>
      <c r="AF17" t="s">
        <v>510</v>
      </c>
      <c r="AG17" t="s">
        <v>511</v>
      </c>
      <c r="AH17" s="43" t="s">
        <v>481</v>
      </c>
      <c r="AI17" t="s">
        <v>153</v>
      </c>
      <c r="AJ17" t="s">
        <v>154</v>
      </c>
      <c r="AK17" t="s">
        <v>1525</v>
      </c>
      <c r="AL17" s="1">
        <v>44956</v>
      </c>
      <c r="AM17" t="s">
        <v>156</v>
      </c>
      <c r="AN17" s="1">
        <v>44945</v>
      </c>
      <c r="AO17" t="s">
        <v>482</v>
      </c>
      <c r="AP17" t="s">
        <v>483</v>
      </c>
      <c r="AQ17" t="s">
        <v>39</v>
      </c>
      <c r="AR17" t="s">
        <v>272</v>
      </c>
      <c r="AS17" t="s">
        <v>484</v>
      </c>
      <c r="AT17" t="s">
        <v>377</v>
      </c>
      <c r="AU17" t="s">
        <v>46</v>
      </c>
      <c r="AV17" t="s">
        <v>35</v>
      </c>
      <c r="AW17" t="s">
        <v>36</v>
      </c>
      <c r="AX17" t="s">
        <v>47</v>
      </c>
      <c r="AY17" s="2">
        <v>0</v>
      </c>
      <c r="AZ17" s="2">
        <v>0</v>
      </c>
      <c r="BA17" s="2">
        <v>0</v>
      </c>
      <c r="BB17" s="2">
        <v>0</v>
      </c>
      <c r="BC17" s="2">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131</v>
      </c>
      <c r="V18" t="s">
        <v>599</v>
      </c>
      <c r="W18" t="s">
        <v>605</v>
      </c>
      <c r="X18">
        <v>510000</v>
      </c>
      <c r="Y18" t="s">
        <v>1497</v>
      </c>
      <c r="Z18" s="1">
        <v>44958</v>
      </c>
      <c r="AA18" t="s">
        <v>369</v>
      </c>
      <c r="AB18" s="1">
        <v>44958</v>
      </c>
      <c r="AC18" t="s">
        <v>234</v>
      </c>
      <c r="AD18" t="s">
        <v>1526</v>
      </c>
      <c r="AE18" t="s">
        <v>1499</v>
      </c>
      <c r="AF18" t="s">
        <v>608</v>
      </c>
      <c r="AG18" t="s">
        <v>517</v>
      </c>
      <c r="AH18" s="43" t="s">
        <v>481</v>
      </c>
      <c r="AI18" t="s">
        <v>153</v>
      </c>
      <c r="AJ18" t="s">
        <v>154</v>
      </c>
      <c r="AK18" t="s">
        <v>366</v>
      </c>
      <c r="AL18" s="1">
        <v>44956</v>
      </c>
      <c r="AM18" t="s">
        <v>609</v>
      </c>
      <c r="AN18" s="1">
        <v>44936</v>
      </c>
      <c r="AO18" t="s">
        <v>568</v>
      </c>
      <c r="AP18" t="s">
        <v>483</v>
      </c>
      <c r="AQ18" t="s">
        <v>132</v>
      </c>
      <c r="AR18" t="s">
        <v>604</v>
      </c>
      <c r="AS18" t="s">
        <v>484</v>
      </c>
      <c r="AT18" t="s">
        <v>383</v>
      </c>
      <c r="AU18" t="s">
        <v>130</v>
      </c>
      <c r="AV18" t="s">
        <v>35</v>
      </c>
      <c r="AW18" t="s">
        <v>65</v>
      </c>
      <c r="AX18" t="s">
        <v>66</v>
      </c>
      <c r="AY18" s="2">
        <v>0</v>
      </c>
      <c r="AZ18" s="2">
        <v>0</v>
      </c>
      <c r="BA18" s="2">
        <v>0</v>
      </c>
      <c r="BB18" s="2">
        <v>0</v>
      </c>
      <c r="BC18" s="2">
        <v>0</v>
      </c>
    </row>
    <row r="19" spans="1:55" x14ac:dyDescent="0.3">
      <c r="A19" t="s">
        <v>465</v>
      </c>
      <c r="B19" t="s">
        <v>466</v>
      </c>
      <c r="C19" t="s">
        <v>467</v>
      </c>
      <c r="D19" t="s">
        <v>468</v>
      </c>
      <c r="E19" t="s">
        <v>469</v>
      </c>
      <c r="F19" t="s">
        <v>470</v>
      </c>
      <c r="G19" t="s">
        <v>471</v>
      </c>
      <c r="H19" t="s">
        <v>27</v>
      </c>
      <c r="I19" t="s">
        <v>472</v>
      </c>
      <c r="J19" t="s">
        <v>28</v>
      </c>
      <c r="K19" t="s">
        <v>473</v>
      </c>
      <c r="L19" t="s">
        <v>29</v>
      </c>
      <c r="M19" t="s">
        <v>474</v>
      </c>
      <c r="N19" t="s">
        <v>30</v>
      </c>
      <c r="O19" t="s">
        <v>502</v>
      </c>
      <c r="P19" t="s">
        <v>45</v>
      </c>
      <c r="Q19" t="s">
        <v>503</v>
      </c>
      <c r="R19" t="s">
        <v>504</v>
      </c>
      <c r="S19" t="s">
        <v>274</v>
      </c>
      <c r="T19" t="s">
        <v>41</v>
      </c>
      <c r="U19" t="s">
        <v>49</v>
      </c>
      <c r="V19" t="s">
        <v>512</v>
      </c>
      <c r="W19" t="s">
        <v>513</v>
      </c>
      <c r="X19">
        <v>360000</v>
      </c>
      <c r="Y19" t="s">
        <v>1497</v>
      </c>
      <c r="Z19" s="1">
        <v>44958</v>
      </c>
      <c r="AA19" t="s">
        <v>369</v>
      </c>
      <c r="AB19" s="1">
        <v>44958</v>
      </c>
      <c r="AC19" t="s">
        <v>233</v>
      </c>
      <c r="AD19" t="s">
        <v>1527</v>
      </c>
      <c r="AE19" t="s">
        <v>1499</v>
      </c>
      <c r="AF19" t="s">
        <v>514</v>
      </c>
      <c r="AG19" t="s">
        <v>508</v>
      </c>
      <c r="AH19" s="43" t="s">
        <v>481</v>
      </c>
      <c r="AI19" t="s">
        <v>153</v>
      </c>
      <c r="AJ19" t="s">
        <v>154</v>
      </c>
      <c r="AK19" t="s">
        <v>1528</v>
      </c>
      <c r="AL19" s="1">
        <v>44956</v>
      </c>
      <c r="AM19" t="s">
        <v>196</v>
      </c>
      <c r="AN19" s="1">
        <v>44935</v>
      </c>
      <c r="AO19" t="s">
        <v>482</v>
      </c>
      <c r="AP19" t="s">
        <v>483</v>
      </c>
      <c r="AQ19" t="s">
        <v>39</v>
      </c>
      <c r="AR19" t="s">
        <v>495</v>
      </c>
      <c r="AS19" t="s">
        <v>484</v>
      </c>
      <c r="AT19" t="s">
        <v>377</v>
      </c>
      <c r="AU19" t="s">
        <v>48</v>
      </c>
      <c r="AV19" t="s">
        <v>35</v>
      </c>
      <c r="AW19" t="s">
        <v>36</v>
      </c>
      <c r="AX19" t="s">
        <v>47</v>
      </c>
      <c r="AY19" s="2">
        <v>0</v>
      </c>
      <c r="AZ19" s="2">
        <v>0</v>
      </c>
      <c r="BA19" s="2">
        <v>0</v>
      </c>
      <c r="BB19" s="2">
        <v>0</v>
      </c>
      <c r="BC19" s="2">
        <v>0</v>
      </c>
    </row>
    <row r="20" spans="1:55"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316</v>
      </c>
      <c r="T20" t="s">
        <v>129</v>
      </c>
      <c r="U20" t="s">
        <v>131</v>
      </c>
      <c r="V20" t="s">
        <v>599</v>
      </c>
      <c r="W20" t="s">
        <v>605</v>
      </c>
      <c r="X20">
        <v>456000</v>
      </c>
      <c r="Y20" t="s">
        <v>1497</v>
      </c>
      <c r="Z20" s="1">
        <v>44958</v>
      </c>
      <c r="AA20" t="s">
        <v>369</v>
      </c>
      <c r="AB20" s="1">
        <v>44958</v>
      </c>
      <c r="AC20" t="s">
        <v>234</v>
      </c>
      <c r="AD20" t="s">
        <v>1529</v>
      </c>
      <c r="AE20" t="s">
        <v>1499</v>
      </c>
      <c r="AF20" t="s">
        <v>606</v>
      </c>
      <c r="AG20" t="s">
        <v>517</v>
      </c>
      <c r="AH20" s="43" t="s">
        <v>481</v>
      </c>
      <c r="AI20" t="s">
        <v>153</v>
      </c>
      <c r="AJ20" t="s">
        <v>154</v>
      </c>
      <c r="AK20" t="s">
        <v>1530</v>
      </c>
      <c r="AL20" s="1">
        <v>44956</v>
      </c>
      <c r="AM20" t="s">
        <v>607</v>
      </c>
      <c r="AN20" s="1">
        <v>44936</v>
      </c>
      <c r="AO20" t="s">
        <v>568</v>
      </c>
      <c r="AP20" t="s">
        <v>483</v>
      </c>
      <c r="AQ20" t="s">
        <v>132</v>
      </c>
      <c r="AR20" t="s">
        <v>604</v>
      </c>
      <c r="AS20" t="s">
        <v>484</v>
      </c>
      <c r="AT20" t="s">
        <v>383</v>
      </c>
      <c r="AU20" t="s">
        <v>130</v>
      </c>
      <c r="AV20" t="s">
        <v>35</v>
      </c>
      <c r="AW20" t="s">
        <v>65</v>
      </c>
      <c r="AX20" t="s">
        <v>66</v>
      </c>
      <c r="AY20" s="2">
        <v>0</v>
      </c>
      <c r="AZ20" s="2">
        <v>0</v>
      </c>
      <c r="BA20" s="2">
        <v>0</v>
      </c>
      <c r="BB20" s="2">
        <v>0</v>
      </c>
      <c r="BC20" s="2">
        <v>0</v>
      </c>
    </row>
    <row r="21" spans="1:55" x14ac:dyDescent="0.3">
      <c r="A21" t="s">
        <v>465</v>
      </c>
      <c r="B21" t="s">
        <v>466</v>
      </c>
      <c r="C21" t="s">
        <v>467</v>
      </c>
      <c r="D21" t="s">
        <v>468</v>
      </c>
      <c r="E21" t="s">
        <v>469</v>
      </c>
      <c r="F21" t="s">
        <v>470</v>
      </c>
      <c r="G21" t="s">
        <v>471</v>
      </c>
      <c r="H21" t="s">
        <v>27</v>
      </c>
      <c r="I21" t="s">
        <v>472</v>
      </c>
      <c r="J21" t="s">
        <v>28</v>
      </c>
      <c r="K21" t="s">
        <v>473</v>
      </c>
      <c r="L21" t="s">
        <v>29</v>
      </c>
      <c r="M21" t="s">
        <v>474</v>
      </c>
      <c r="N21" t="s">
        <v>30</v>
      </c>
      <c r="O21" t="s">
        <v>502</v>
      </c>
      <c r="P21" t="s">
        <v>45</v>
      </c>
      <c r="Q21" t="s">
        <v>503</v>
      </c>
      <c r="R21" t="s">
        <v>504</v>
      </c>
      <c r="S21" t="s">
        <v>274</v>
      </c>
      <c r="T21" t="s">
        <v>41</v>
      </c>
      <c r="U21" t="s">
        <v>49</v>
      </c>
      <c r="V21" t="s">
        <v>512</v>
      </c>
      <c r="W21" t="s">
        <v>515</v>
      </c>
      <c r="X21">
        <v>1810000</v>
      </c>
      <c r="Y21" t="s">
        <v>1497</v>
      </c>
      <c r="Z21" s="1">
        <v>44958</v>
      </c>
      <c r="AA21" t="s">
        <v>369</v>
      </c>
      <c r="AB21" s="1">
        <v>44958</v>
      </c>
      <c r="AC21" t="s">
        <v>233</v>
      </c>
      <c r="AD21" t="s">
        <v>1531</v>
      </c>
      <c r="AE21" t="s">
        <v>1499</v>
      </c>
      <c r="AF21" t="s">
        <v>516</v>
      </c>
      <c r="AG21" t="s">
        <v>517</v>
      </c>
      <c r="AH21" s="43" t="s">
        <v>481</v>
      </c>
      <c r="AI21" t="s">
        <v>153</v>
      </c>
      <c r="AJ21" t="s">
        <v>154</v>
      </c>
      <c r="AK21" t="s">
        <v>1532</v>
      </c>
      <c r="AL21" s="1">
        <v>44956</v>
      </c>
      <c r="AM21" t="s">
        <v>214</v>
      </c>
      <c r="AN21" s="1">
        <v>44936</v>
      </c>
      <c r="AO21" t="s">
        <v>482</v>
      </c>
      <c r="AP21" t="s">
        <v>483</v>
      </c>
      <c r="AQ21" t="s">
        <v>39</v>
      </c>
      <c r="AR21" t="s">
        <v>495</v>
      </c>
      <c r="AS21" t="s">
        <v>484</v>
      </c>
      <c r="AT21" t="s">
        <v>377</v>
      </c>
      <c r="AU21" t="s">
        <v>48</v>
      </c>
      <c r="AV21" t="s">
        <v>35</v>
      </c>
      <c r="AW21" t="s">
        <v>36</v>
      </c>
      <c r="AX21" t="s">
        <v>47</v>
      </c>
      <c r="AY21" s="2">
        <v>0</v>
      </c>
      <c r="AZ21" s="2">
        <v>0</v>
      </c>
      <c r="BA21" s="2">
        <v>0</v>
      </c>
      <c r="BB21" s="2">
        <v>0</v>
      </c>
      <c r="BC21" s="2">
        <v>0</v>
      </c>
    </row>
    <row r="22" spans="1:55"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316</v>
      </c>
      <c r="T22" t="s">
        <v>129</v>
      </c>
      <c r="U22" t="s">
        <v>131</v>
      </c>
      <c r="V22" t="s">
        <v>599</v>
      </c>
      <c r="W22" t="s">
        <v>600</v>
      </c>
      <c r="X22">
        <v>1010000</v>
      </c>
      <c r="Y22" t="s">
        <v>1497</v>
      </c>
      <c r="Z22" s="1">
        <v>44958</v>
      </c>
      <c r="AA22" t="s">
        <v>369</v>
      </c>
      <c r="AB22" s="1">
        <v>44958</v>
      </c>
      <c r="AC22" t="s">
        <v>234</v>
      </c>
      <c r="AD22" t="s">
        <v>1533</v>
      </c>
      <c r="AE22" t="s">
        <v>1499</v>
      </c>
      <c r="AF22" t="s">
        <v>601</v>
      </c>
      <c r="AG22" t="s">
        <v>602</v>
      </c>
      <c r="AH22" s="43" t="s">
        <v>481</v>
      </c>
      <c r="AI22" t="s">
        <v>153</v>
      </c>
      <c r="AJ22" t="s">
        <v>154</v>
      </c>
      <c r="AK22" t="s">
        <v>1534</v>
      </c>
      <c r="AL22" s="1">
        <v>44956</v>
      </c>
      <c r="AM22" t="s">
        <v>603</v>
      </c>
      <c r="AN22" s="1">
        <v>44929</v>
      </c>
      <c r="AO22" t="s">
        <v>568</v>
      </c>
      <c r="AP22" t="s">
        <v>483</v>
      </c>
      <c r="AQ22" t="s">
        <v>132</v>
      </c>
      <c r="AR22" t="s">
        <v>604</v>
      </c>
      <c r="AS22" t="s">
        <v>484</v>
      </c>
      <c r="AT22" t="s">
        <v>383</v>
      </c>
      <c r="AU22" t="s">
        <v>130</v>
      </c>
      <c r="AV22" t="s">
        <v>35</v>
      </c>
      <c r="AW22" t="s">
        <v>65</v>
      </c>
      <c r="AX22" t="s">
        <v>66</v>
      </c>
      <c r="AY22" s="2">
        <v>0</v>
      </c>
      <c r="AZ22" s="2">
        <v>0</v>
      </c>
      <c r="BA22" s="2">
        <v>0</v>
      </c>
      <c r="BB22" s="2">
        <v>0</v>
      </c>
      <c r="BC22" s="2">
        <v>0</v>
      </c>
    </row>
    <row r="23" spans="1:55" x14ac:dyDescent="0.3">
      <c r="A23" t="s">
        <v>465</v>
      </c>
      <c r="B23" t="s">
        <v>466</v>
      </c>
      <c r="C23" t="s">
        <v>467</v>
      </c>
      <c r="D23" t="s">
        <v>468</v>
      </c>
      <c r="E23" t="s">
        <v>469</v>
      </c>
      <c r="F23" t="s">
        <v>470</v>
      </c>
      <c r="G23" t="s">
        <v>471</v>
      </c>
      <c r="H23" t="s">
        <v>27</v>
      </c>
      <c r="I23" t="s">
        <v>472</v>
      </c>
      <c r="J23" t="s">
        <v>28</v>
      </c>
      <c r="K23" t="s">
        <v>473</v>
      </c>
      <c r="L23" t="s">
        <v>29</v>
      </c>
      <c r="M23" t="s">
        <v>474</v>
      </c>
      <c r="N23" t="s">
        <v>30</v>
      </c>
      <c r="O23" t="s">
        <v>502</v>
      </c>
      <c r="P23" t="s">
        <v>45</v>
      </c>
      <c r="Q23" t="s">
        <v>503</v>
      </c>
      <c r="R23" t="s">
        <v>504</v>
      </c>
      <c r="S23" t="s">
        <v>274</v>
      </c>
      <c r="T23" t="s">
        <v>41</v>
      </c>
      <c r="U23" t="s">
        <v>49</v>
      </c>
      <c r="V23" t="s">
        <v>512</v>
      </c>
      <c r="W23" t="s">
        <v>518</v>
      </c>
      <c r="X23">
        <v>3060000</v>
      </c>
      <c r="Y23" t="s">
        <v>1497</v>
      </c>
      <c r="Z23" s="1">
        <v>44958</v>
      </c>
      <c r="AA23" t="s">
        <v>369</v>
      </c>
      <c r="AB23" s="1">
        <v>44958</v>
      </c>
      <c r="AC23" t="s">
        <v>233</v>
      </c>
      <c r="AD23" t="s">
        <v>1535</v>
      </c>
      <c r="AE23" t="s">
        <v>1499</v>
      </c>
      <c r="AF23" t="s">
        <v>519</v>
      </c>
      <c r="AG23" t="s">
        <v>511</v>
      </c>
      <c r="AH23" s="43" t="s">
        <v>481</v>
      </c>
      <c r="AI23" t="s">
        <v>153</v>
      </c>
      <c r="AJ23" t="s">
        <v>154</v>
      </c>
      <c r="AK23" t="s">
        <v>152</v>
      </c>
      <c r="AL23" s="1">
        <v>44956</v>
      </c>
      <c r="AM23" t="s">
        <v>213</v>
      </c>
      <c r="AN23" s="1">
        <v>44945</v>
      </c>
      <c r="AO23" t="s">
        <v>482</v>
      </c>
      <c r="AP23" t="s">
        <v>483</v>
      </c>
      <c r="AQ23" t="s">
        <v>39</v>
      </c>
      <c r="AR23" t="s">
        <v>495</v>
      </c>
      <c r="AS23" t="s">
        <v>484</v>
      </c>
      <c r="AT23" t="s">
        <v>377</v>
      </c>
      <c r="AU23" t="s">
        <v>48</v>
      </c>
      <c r="AV23" t="s">
        <v>35</v>
      </c>
      <c r="AW23" t="s">
        <v>36</v>
      </c>
      <c r="AX23" t="s">
        <v>47</v>
      </c>
      <c r="AY23" s="2">
        <v>0</v>
      </c>
      <c r="AZ23" s="2">
        <v>0</v>
      </c>
      <c r="BA23" s="2">
        <v>0</v>
      </c>
      <c r="BB23" s="2">
        <v>0</v>
      </c>
      <c r="BC23" s="2">
        <v>0</v>
      </c>
    </row>
    <row r="24" spans="1:55" x14ac:dyDescent="0.3">
      <c r="A24" t="s">
        <v>465</v>
      </c>
      <c r="B24" t="s">
        <v>466</v>
      </c>
      <c r="C24" t="s">
        <v>467</v>
      </c>
      <c r="D24" t="s">
        <v>468</v>
      </c>
      <c r="E24" t="s">
        <v>469</v>
      </c>
      <c r="F24" t="s">
        <v>470</v>
      </c>
      <c r="G24" t="s">
        <v>558</v>
      </c>
      <c r="H24" t="s">
        <v>57</v>
      </c>
      <c r="I24" t="s">
        <v>559</v>
      </c>
      <c r="J24" t="s">
        <v>58</v>
      </c>
      <c r="K24" t="s">
        <v>560</v>
      </c>
      <c r="L24" t="s">
        <v>59</v>
      </c>
      <c r="M24" t="s">
        <v>561</v>
      </c>
      <c r="N24" t="s">
        <v>60</v>
      </c>
      <c r="O24" t="s">
        <v>562</v>
      </c>
      <c r="P24" t="s">
        <v>61</v>
      </c>
      <c r="Q24" t="s">
        <v>582</v>
      </c>
      <c r="R24" t="s">
        <v>71</v>
      </c>
      <c r="S24" t="s">
        <v>274</v>
      </c>
      <c r="T24" t="s">
        <v>41</v>
      </c>
      <c r="U24" t="s">
        <v>73</v>
      </c>
      <c r="V24" t="s">
        <v>583</v>
      </c>
      <c r="W24" t="s">
        <v>584</v>
      </c>
      <c r="X24">
        <v>1380000</v>
      </c>
      <c r="Y24" t="s">
        <v>1497</v>
      </c>
      <c r="Z24" s="1">
        <v>44958</v>
      </c>
      <c r="AA24" t="s">
        <v>369</v>
      </c>
      <c r="AB24" s="1">
        <v>44958</v>
      </c>
      <c r="AC24" t="s">
        <v>234</v>
      </c>
      <c r="AD24" t="s">
        <v>1536</v>
      </c>
      <c r="AE24" t="s">
        <v>1499</v>
      </c>
      <c r="AF24" t="s">
        <v>585</v>
      </c>
      <c r="AG24" t="s">
        <v>522</v>
      </c>
      <c r="AH24" s="43" t="s">
        <v>481</v>
      </c>
      <c r="AI24" t="s">
        <v>153</v>
      </c>
      <c r="AJ24" t="s">
        <v>154</v>
      </c>
      <c r="AK24" t="s">
        <v>1537</v>
      </c>
      <c r="AL24" s="1">
        <v>44956</v>
      </c>
      <c r="AM24" t="s">
        <v>586</v>
      </c>
      <c r="AN24" s="1">
        <v>44950</v>
      </c>
      <c r="AO24" t="s">
        <v>568</v>
      </c>
      <c r="AP24" t="s">
        <v>483</v>
      </c>
      <c r="AQ24" t="s">
        <v>39</v>
      </c>
      <c r="AR24" t="s">
        <v>495</v>
      </c>
      <c r="AS24" t="s">
        <v>484</v>
      </c>
      <c r="AT24" t="s">
        <v>378</v>
      </c>
      <c r="AU24" t="s">
        <v>72</v>
      </c>
      <c r="AV24" t="s">
        <v>35</v>
      </c>
      <c r="AW24" t="s">
        <v>65</v>
      </c>
      <c r="AX24" t="s">
        <v>66</v>
      </c>
      <c r="AY24" s="2">
        <v>0</v>
      </c>
      <c r="AZ24" s="2">
        <v>0</v>
      </c>
      <c r="BA24" s="2">
        <v>0</v>
      </c>
      <c r="BB24" s="2">
        <v>0</v>
      </c>
      <c r="BC24" s="2">
        <v>0</v>
      </c>
    </row>
    <row r="25" spans="1:55" x14ac:dyDescent="0.3">
      <c r="A25" t="s">
        <v>465</v>
      </c>
      <c r="B25" t="s">
        <v>466</v>
      </c>
      <c r="C25" t="s">
        <v>467</v>
      </c>
      <c r="D25" t="s">
        <v>468</v>
      </c>
      <c r="E25" t="s">
        <v>469</v>
      </c>
      <c r="F25" t="s">
        <v>470</v>
      </c>
      <c r="G25" t="s">
        <v>471</v>
      </c>
      <c r="H25" t="s">
        <v>27</v>
      </c>
      <c r="I25" t="s">
        <v>472</v>
      </c>
      <c r="J25" t="s">
        <v>28</v>
      </c>
      <c r="K25" t="s">
        <v>473</v>
      </c>
      <c r="L25" t="s">
        <v>29</v>
      </c>
      <c r="M25" t="s">
        <v>474</v>
      </c>
      <c r="N25" t="s">
        <v>30</v>
      </c>
      <c r="O25" t="s">
        <v>502</v>
      </c>
      <c r="P25" t="s">
        <v>45</v>
      </c>
      <c r="Q25" t="s">
        <v>503</v>
      </c>
      <c r="R25" t="s">
        <v>504</v>
      </c>
      <c r="S25" t="s">
        <v>274</v>
      </c>
      <c r="T25" t="s">
        <v>41</v>
      </c>
      <c r="U25" t="s">
        <v>49</v>
      </c>
      <c r="V25" t="s">
        <v>512</v>
      </c>
      <c r="W25" t="s">
        <v>520</v>
      </c>
      <c r="X25">
        <v>3630000</v>
      </c>
      <c r="Y25" t="s">
        <v>1497</v>
      </c>
      <c r="Z25" s="1">
        <v>44958</v>
      </c>
      <c r="AA25" t="s">
        <v>369</v>
      </c>
      <c r="AB25" s="1">
        <v>44958</v>
      </c>
      <c r="AC25" t="s">
        <v>233</v>
      </c>
      <c r="AD25" t="s">
        <v>1538</v>
      </c>
      <c r="AE25" t="s">
        <v>1499</v>
      </c>
      <c r="AF25" t="s">
        <v>521</v>
      </c>
      <c r="AG25" t="s">
        <v>522</v>
      </c>
      <c r="AH25" s="43" t="s">
        <v>481</v>
      </c>
      <c r="AI25" t="s">
        <v>153</v>
      </c>
      <c r="AJ25" t="s">
        <v>154</v>
      </c>
      <c r="AK25" t="s">
        <v>178</v>
      </c>
      <c r="AL25" s="1">
        <v>44956</v>
      </c>
      <c r="AM25" t="s">
        <v>212</v>
      </c>
      <c r="AN25" s="1">
        <v>44950</v>
      </c>
      <c r="AO25" t="s">
        <v>482</v>
      </c>
      <c r="AP25" t="s">
        <v>483</v>
      </c>
      <c r="AQ25" t="s">
        <v>39</v>
      </c>
      <c r="AR25" t="s">
        <v>495</v>
      </c>
      <c r="AS25" t="s">
        <v>484</v>
      </c>
      <c r="AT25" t="s">
        <v>377</v>
      </c>
      <c r="AU25" t="s">
        <v>48</v>
      </c>
      <c r="AV25" t="s">
        <v>35</v>
      </c>
      <c r="AW25" t="s">
        <v>36</v>
      </c>
      <c r="AX25" t="s">
        <v>47</v>
      </c>
      <c r="AY25" s="2">
        <v>0</v>
      </c>
      <c r="AZ25" s="2">
        <v>0</v>
      </c>
      <c r="BA25" s="2">
        <v>0</v>
      </c>
      <c r="BB25" s="2">
        <v>0</v>
      </c>
      <c r="BC25" s="2">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577</v>
      </c>
      <c r="R26" t="s">
        <v>68</v>
      </c>
      <c r="S26" t="s">
        <v>274</v>
      </c>
      <c r="T26" t="s">
        <v>41</v>
      </c>
      <c r="U26" t="s">
        <v>70</v>
      </c>
      <c r="V26" t="s">
        <v>578</v>
      </c>
      <c r="W26" t="s">
        <v>579</v>
      </c>
      <c r="X26">
        <v>410000</v>
      </c>
      <c r="Y26" t="s">
        <v>1497</v>
      </c>
      <c r="Z26" s="1">
        <v>44958</v>
      </c>
      <c r="AA26" t="s">
        <v>369</v>
      </c>
      <c r="AB26" s="1">
        <v>44958</v>
      </c>
      <c r="AC26" t="s">
        <v>234</v>
      </c>
      <c r="AD26" t="s">
        <v>1539</v>
      </c>
      <c r="AE26" t="s">
        <v>1499</v>
      </c>
      <c r="AF26" t="s">
        <v>580</v>
      </c>
      <c r="AG26" t="s">
        <v>534</v>
      </c>
      <c r="AH26" s="43" t="s">
        <v>481</v>
      </c>
      <c r="AI26" t="s">
        <v>153</v>
      </c>
      <c r="AJ26" t="s">
        <v>154</v>
      </c>
      <c r="AK26" t="s">
        <v>1540</v>
      </c>
      <c r="AL26" s="1">
        <v>44956</v>
      </c>
      <c r="AM26" t="s">
        <v>581</v>
      </c>
      <c r="AN26" s="1">
        <v>44938</v>
      </c>
      <c r="AO26" t="s">
        <v>568</v>
      </c>
      <c r="AP26" t="s">
        <v>483</v>
      </c>
      <c r="AQ26" t="s">
        <v>39</v>
      </c>
      <c r="AR26" t="s">
        <v>495</v>
      </c>
      <c r="AS26" t="s">
        <v>484</v>
      </c>
      <c r="AT26" t="s">
        <v>380</v>
      </c>
      <c r="AU26" t="s">
        <v>69</v>
      </c>
      <c r="AV26" t="s">
        <v>35</v>
      </c>
      <c r="AW26" t="s">
        <v>65</v>
      </c>
      <c r="AX26" t="s">
        <v>66</v>
      </c>
      <c r="AY26" s="2">
        <v>0</v>
      </c>
      <c r="AZ26" s="2">
        <v>0</v>
      </c>
      <c r="BA26" s="2">
        <v>0</v>
      </c>
      <c r="BB26" s="2">
        <v>0</v>
      </c>
      <c r="BC26" s="2">
        <v>0</v>
      </c>
    </row>
    <row r="27" spans="1:55" x14ac:dyDescent="0.3">
      <c r="A27" t="s">
        <v>465</v>
      </c>
      <c r="B27" t="s">
        <v>466</v>
      </c>
      <c r="C27" t="s">
        <v>467</v>
      </c>
      <c r="D27" t="s">
        <v>468</v>
      </c>
      <c r="E27" t="s">
        <v>469</v>
      </c>
      <c r="F27" t="s">
        <v>470</v>
      </c>
      <c r="G27" t="s">
        <v>471</v>
      </c>
      <c r="H27" t="s">
        <v>27</v>
      </c>
      <c r="I27" t="s">
        <v>472</v>
      </c>
      <c r="J27" t="s">
        <v>28</v>
      </c>
      <c r="K27" t="s">
        <v>473</v>
      </c>
      <c r="L27" t="s">
        <v>29</v>
      </c>
      <c r="M27" t="s">
        <v>474</v>
      </c>
      <c r="N27" t="s">
        <v>30</v>
      </c>
      <c r="O27" t="s">
        <v>523</v>
      </c>
      <c r="P27" t="s">
        <v>51</v>
      </c>
      <c r="Q27" t="s">
        <v>503</v>
      </c>
      <c r="R27" t="s">
        <v>524</v>
      </c>
      <c r="S27" t="s">
        <v>271</v>
      </c>
      <c r="T27" t="s">
        <v>33</v>
      </c>
      <c r="U27" t="s">
        <v>354</v>
      </c>
      <c r="V27" t="s">
        <v>246</v>
      </c>
      <c r="W27" t="s">
        <v>525</v>
      </c>
      <c r="X27">
        <v>1760000</v>
      </c>
      <c r="Y27" t="s">
        <v>1497</v>
      </c>
      <c r="Z27" s="1">
        <v>44958</v>
      </c>
      <c r="AA27" t="s">
        <v>369</v>
      </c>
      <c r="AB27" s="1">
        <v>44958</v>
      </c>
      <c r="AC27" t="s">
        <v>233</v>
      </c>
      <c r="AD27" t="s">
        <v>1541</v>
      </c>
      <c r="AE27" t="s">
        <v>1499</v>
      </c>
      <c r="AF27" t="s">
        <v>526</v>
      </c>
      <c r="AG27" t="s">
        <v>527</v>
      </c>
      <c r="AH27" s="43" t="s">
        <v>481</v>
      </c>
      <c r="AI27" t="s">
        <v>153</v>
      </c>
      <c r="AJ27" t="s">
        <v>154</v>
      </c>
      <c r="AK27" t="s">
        <v>624</v>
      </c>
      <c r="AL27" s="1">
        <v>44956</v>
      </c>
      <c r="AM27" t="s">
        <v>199</v>
      </c>
      <c r="AN27" s="1">
        <v>44931</v>
      </c>
      <c r="AO27" t="s">
        <v>528</v>
      </c>
      <c r="AP27" t="s">
        <v>483</v>
      </c>
      <c r="AQ27" t="s">
        <v>39</v>
      </c>
      <c r="AR27" t="s">
        <v>272</v>
      </c>
      <c r="AS27" t="s">
        <v>484</v>
      </c>
      <c r="AT27" t="s">
        <v>375</v>
      </c>
      <c r="AU27" t="s">
        <v>52</v>
      </c>
      <c r="AV27" t="s">
        <v>35</v>
      </c>
      <c r="AW27" t="s">
        <v>53</v>
      </c>
      <c r="AX27" t="s">
        <v>54</v>
      </c>
      <c r="AY27" s="2">
        <v>0</v>
      </c>
      <c r="AZ27" s="2">
        <v>0</v>
      </c>
      <c r="BA27" s="2">
        <v>0</v>
      </c>
      <c r="BB27" s="2">
        <v>0</v>
      </c>
      <c r="BC27" s="2">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476</v>
      </c>
      <c r="R28" t="s">
        <v>571</v>
      </c>
      <c r="S28" t="s">
        <v>274</v>
      </c>
      <c r="T28" t="s">
        <v>41</v>
      </c>
      <c r="U28" t="s">
        <v>572</v>
      </c>
      <c r="V28" t="s">
        <v>573</v>
      </c>
      <c r="W28" t="s">
        <v>574</v>
      </c>
      <c r="X28">
        <v>6641700</v>
      </c>
      <c r="Y28" t="s">
        <v>1497</v>
      </c>
      <c r="Z28" s="1">
        <v>44958</v>
      </c>
      <c r="AA28" t="s">
        <v>369</v>
      </c>
      <c r="AB28" s="1">
        <v>44958</v>
      </c>
      <c r="AC28" t="s">
        <v>234</v>
      </c>
      <c r="AD28" t="s">
        <v>1542</v>
      </c>
      <c r="AE28" t="s">
        <v>1499</v>
      </c>
      <c r="AF28" t="s">
        <v>576</v>
      </c>
      <c r="AG28" t="s">
        <v>531</v>
      </c>
      <c r="AH28" s="43" t="s">
        <v>481</v>
      </c>
      <c r="AI28" t="s">
        <v>153</v>
      </c>
      <c r="AJ28" t="s">
        <v>154</v>
      </c>
      <c r="AK28" t="s">
        <v>361</v>
      </c>
      <c r="AL28" s="1">
        <v>44956</v>
      </c>
      <c r="AM28" t="s">
        <v>206</v>
      </c>
      <c r="AN28" s="1">
        <v>44942</v>
      </c>
      <c r="AO28" t="s">
        <v>568</v>
      </c>
      <c r="AP28" t="s">
        <v>483</v>
      </c>
      <c r="AQ28" t="s">
        <v>39</v>
      </c>
      <c r="AR28" t="s">
        <v>495</v>
      </c>
      <c r="AS28" t="s">
        <v>484</v>
      </c>
      <c r="AT28" t="s">
        <v>379</v>
      </c>
      <c r="AU28" t="s">
        <v>67</v>
      </c>
      <c r="AV28" t="s">
        <v>35</v>
      </c>
      <c r="AW28" t="s">
        <v>65</v>
      </c>
      <c r="AX28" t="s">
        <v>66</v>
      </c>
      <c r="AY28" s="2">
        <v>0</v>
      </c>
      <c r="AZ28" s="2">
        <v>0</v>
      </c>
      <c r="BA28" s="2">
        <v>0</v>
      </c>
      <c r="BB28" s="2">
        <v>0</v>
      </c>
      <c r="BC28" s="2">
        <v>0</v>
      </c>
    </row>
    <row r="29" spans="1:55" x14ac:dyDescent="0.3">
      <c r="A29" t="s">
        <v>465</v>
      </c>
      <c r="B29" t="s">
        <v>466</v>
      </c>
      <c r="C29" t="s">
        <v>467</v>
      </c>
      <c r="D29" t="s">
        <v>468</v>
      </c>
      <c r="E29" t="s">
        <v>469</v>
      </c>
      <c r="F29" t="s">
        <v>470</v>
      </c>
      <c r="G29" t="s">
        <v>471</v>
      </c>
      <c r="H29" t="s">
        <v>27</v>
      </c>
      <c r="I29" t="s">
        <v>472</v>
      </c>
      <c r="J29" t="s">
        <v>28</v>
      </c>
      <c r="K29" t="s">
        <v>473</v>
      </c>
      <c r="L29" t="s">
        <v>29</v>
      </c>
      <c r="M29" t="s">
        <v>474</v>
      </c>
      <c r="N29" t="s">
        <v>30</v>
      </c>
      <c r="O29" t="s">
        <v>523</v>
      </c>
      <c r="P29" t="s">
        <v>51</v>
      </c>
      <c r="Q29" t="s">
        <v>503</v>
      </c>
      <c r="R29" t="s">
        <v>524</v>
      </c>
      <c r="S29" t="s">
        <v>271</v>
      </c>
      <c r="T29" t="s">
        <v>33</v>
      </c>
      <c r="U29" t="s">
        <v>354</v>
      </c>
      <c r="V29" t="s">
        <v>246</v>
      </c>
      <c r="W29" t="s">
        <v>529</v>
      </c>
      <c r="X29">
        <v>3180000</v>
      </c>
      <c r="Y29" t="s">
        <v>1497</v>
      </c>
      <c r="Z29" s="1">
        <v>44958</v>
      </c>
      <c r="AA29" t="s">
        <v>369</v>
      </c>
      <c r="AB29" s="1">
        <v>44958</v>
      </c>
      <c r="AC29" t="s">
        <v>233</v>
      </c>
      <c r="AD29" t="s">
        <v>1543</v>
      </c>
      <c r="AE29" t="s">
        <v>1499</v>
      </c>
      <c r="AF29" t="s">
        <v>530</v>
      </c>
      <c r="AG29" t="s">
        <v>531</v>
      </c>
      <c r="AH29" s="43" t="s">
        <v>481</v>
      </c>
      <c r="AI29" t="s">
        <v>153</v>
      </c>
      <c r="AJ29" t="s">
        <v>154</v>
      </c>
      <c r="AK29" t="s">
        <v>635</v>
      </c>
      <c r="AL29" s="1">
        <v>44956</v>
      </c>
      <c r="AM29" t="s">
        <v>198</v>
      </c>
      <c r="AN29" s="1">
        <v>44942</v>
      </c>
      <c r="AO29" t="s">
        <v>528</v>
      </c>
      <c r="AP29" t="s">
        <v>483</v>
      </c>
      <c r="AQ29" t="s">
        <v>39</v>
      </c>
      <c r="AR29" t="s">
        <v>272</v>
      </c>
      <c r="AS29" t="s">
        <v>484</v>
      </c>
      <c r="AT29" t="s">
        <v>375</v>
      </c>
      <c r="AU29" t="s">
        <v>52</v>
      </c>
      <c r="AV29" t="s">
        <v>35</v>
      </c>
      <c r="AW29" t="s">
        <v>53</v>
      </c>
      <c r="AX29" t="s">
        <v>54</v>
      </c>
      <c r="AY29" s="2">
        <v>0</v>
      </c>
      <c r="AZ29" s="2">
        <v>0</v>
      </c>
      <c r="BA29" s="2">
        <v>0</v>
      </c>
      <c r="BB29" s="2">
        <v>127200</v>
      </c>
      <c r="BC29" s="2">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476</v>
      </c>
      <c r="R30" t="s">
        <v>571</v>
      </c>
      <c r="S30" t="s">
        <v>274</v>
      </c>
      <c r="T30" t="s">
        <v>41</v>
      </c>
      <c r="U30" t="s">
        <v>572</v>
      </c>
      <c r="V30" t="s">
        <v>573</v>
      </c>
      <c r="W30" t="s">
        <v>574</v>
      </c>
      <c r="X30">
        <v>8668600</v>
      </c>
      <c r="Y30" t="s">
        <v>1497</v>
      </c>
      <c r="Z30" s="1">
        <v>44958</v>
      </c>
      <c r="AA30" t="s">
        <v>369</v>
      </c>
      <c r="AB30" s="1">
        <v>44958</v>
      </c>
      <c r="AC30" t="s">
        <v>234</v>
      </c>
      <c r="AD30" t="s">
        <v>1544</v>
      </c>
      <c r="AE30" t="s">
        <v>1499</v>
      </c>
      <c r="AF30" t="s">
        <v>575</v>
      </c>
      <c r="AG30" t="s">
        <v>531</v>
      </c>
      <c r="AH30" s="43" t="s">
        <v>481</v>
      </c>
      <c r="AI30" t="s">
        <v>153</v>
      </c>
      <c r="AJ30" t="s">
        <v>154</v>
      </c>
      <c r="AK30" t="s">
        <v>362</v>
      </c>
      <c r="AL30" s="1">
        <v>44956</v>
      </c>
      <c r="AM30" t="s">
        <v>195</v>
      </c>
      <c r="AN30" s="1">
        <v>44942</v>
      </c>
      <c r="AO30" t="s">
        <v>568</v>
      </c>
      <c r="AP30" t="s">
        <v>483</v>
      </c>
      <c r="AQ30" t="s">
        <v>39</v>
      </c>
      <c r="AR30" t="s">
        <v>495</v>
      </c>
      <c r="AS30" t="s">
        <v>484</v>
      </c>
      <c r="AT30" t="s">
        <v>379</v>
      </c>
      <c r="AU30" t="s">
        <v>67</v>
      </c>
      <c r="AV30" t="s">
        <v>35</v>
      </c>
      <c r="AW30" t="s">
        <v>65</v>
      </c>
      <c r="AX30" t="s">
        <v>66</v>
      </c>
      <c r="AY30" s="2">
        <v>0</v>
      </c>
      <c r="AZ30" s="2">
        <v>0</v>
      </c>
      <c r="BA30" s="2">
        <v>0</v>
      </c>
      <c r="BB30" s="2">
        <v>0</v>
      </c>
      <c r="BC30" s="2">
        <v>0</v>
      </c>
    </row>
    <row r="31" spans="1:55" x14ac:dyDescent="0.3">
      <c r="A31" t="s">
        <v>465</v>
      </c>
      <c r="B31" t="s">
        <v>466</v>
      </c>
      <c r="C31" t="s">
        <v>467</v>
      </c>
      <c r="D31" t="s">
        <v>468</v>
      </c>
      <c r="E31" t="s">
        <v>469</v>
      </c>
      <c r="F31" t="s">
        <v>470</v>
      </c>
      <c r="G31" t="s">
        <v>471</v>
      </c>
      <c r="H31" t="s">
        <v>27</v>
      </c>
      <c r="I31" t="s">
        <v>472</v>
      </c>
      <c r="J31" t="s">
        <v>28</v>
      </c>
      <c r="K31" t="s">
        <v>473</v>
      </c>
      <c r="L31" t="s">
        <v>29</v>
      </c>
      <c r="M31" t="s">
        <v>474</v>
      </c>
      <c r="N31" t="s">
        <v>30</v>
      </c>
      <c r="O31" t="s">
        <v>523</v>
      </c>
      <c r="P31" t="s">
        <v>51</v>
      </c>
      <c r="Q31" t="s">
        <v>503</v>
      </c>
      <c r="R31" t="s">
        <v>524</v>
      </c>
      <c r="S31" t="s">
        <v>271</v>
      </c>
      <c r="T31" t="s">
        <v>33</v>
      </c>
      <c r="U31" t="s">
        <v>89</v>
      </c>
      <c r="V31" t="s">
        <v>433</v>
      </c>
      <c r="W31" t="s">
        <v>532</v>
      </c>
      <c r="X31">
        <v>999500</v>
      </c>
      <c r="Y31" t="s">
        <v>1497</v>
      </c>
      <c r="Z31" s="1">
        <v>44958</v>
      </c>
      <c r="AA31" t="s">
        <v>369</v>
      </c>
      <c r="AB31" s="1">
        <v>44958</v>
      </c>
      <c r="AC31" t="s">
        <v>233</v>
      </c>
      <c r="AD31" t="s">
        <v>1545</v>
      </c>
      <c r="AE31" t="s">
        <v>1499</v>
      </c>
      <c r="AF31" t="s">
        <v>533</v>
      </c>
      <c r="AG31" t="s">
        <v>534</v>
      </c>
      <c r="AH31" s="43" t="s">
        <v>481</v>
      </c>
      <c r="AI31" t="s">
        <v>153</v>
      </c>
      <c r="AJ31" t="s">
        <v>154</v>
      </c>
      <c r="AK31" t="s">
        <v>628</v>
      </c>
      <c r="AL31" s="1">
        <v>44956</v>
      </c>
      <c r="AM31" t="s">
        <v>255</v>
      </c>
      <c r="AN31" s="1">
        <v>44938</v>
      </c>
      <c r="AO31" t="s">
        <v>528</v>
      </c>
      <c r="AP31" t="s">
        <v>483</v>
      </c>
      <c r="AQ31" t="s">
        <v>39</v>
      </c>
      <c r="AR31" t="s">
        <v>272</v>
      </c>
      <c r="AS31" t="s">
        <v>484</v>
      </c>
      <c r="AT31" t="s">
        <v>375</v>
      </c>
      <c r="AU31" t="s">
        <v>52</v>
      </c>
      <c r="AV31" t="s">
        <v>35</v>
      </c>
      <c r="AW31" t="s">
        <v>53</v>
      </c>
      <c r="AX31" t="s">
        <v>54</v>
      </c>
      <c r="AY31" s="2">
        <v>0</v>
      </c>
      <c r="AZ31" s="2">
        <v>0</v>
      </c>
      <c r="BA31" s="2">
        <v>0</v>
      </c>
      <c r="BB31" s="2">
        <v>0</v>
      </c>
      <c r="BC31" s="2">
        <v>0</v>
      </c>
    </row>
    <row r="32" spans="1:55" x14ac:dyDescent="0.3">
      <c r="A32" t="s">
        <v>465</v>
      </c>
      <c r="B32" t="s">
        <v>466</v>
      </c>
      <c r="C32" t="s">
        <v>467</v>
      </c>
      <c r="D32" t="s">
        <v>468</v>
      </c>
      <c r="E32" t="s">
        <v>469</v>
      </c>
      <c r="F32" t="s">
        <v>470</v>
      </c>
      <c r="G32" t="s">
        <v>558</v>
      </c>
      <c r="H32" t="s">
        <v>57</v>
      </c>
      <c r="I32" t="s">
        <v>559</v>
      </c>
      <c r="J32" t="s">
        <v>58</v>
      </c>
      <c r="K32" t="s">
        <v>560</v>
      </c>
      <c r="L32" t="s">
        <v>59</v>
      </c>
      <c r="M32" t="s">
        <v>561</v>
      </c>
      <c r="N32" t="s">
        <v>60</v>
      </c>
      <c r="O32" t="s">
        <v>562</v>
      </c>
      <c r="P32" t="s">
        <v>61</v>
      </c>
      <c r="Q32" t="s">
        <v>503</v>
      </c>
      <c r="R32" t="s">
        <v>563</v>
      </c>
      <c r="S32" t="s">
        <v>274</v>
      </c>
      <c r="T32" t="s">
        <v>41</v>
      </c>
      <c r="U32" t="s">
        <v>564</v>
      </c>
      <c r="V32" t="s">
        <v>565</v>
      </c>
      <c r="W32" t="s">
        <v>569</v>
      </c>
      <c r="X32">
        <v>6126000</v>
      </c>
      <c r="Y32" t="s">
        <v>1497</v>
      </c>
      <c r="Z32" s="1">
        <v>44958</v>
      </c>
      <c r="AA32" t="s">
        <v>369</v>
      </c>
      <c r="AB32" s="1">
        <v>44958</v>
      </c>
      <c r="AC32" t="s">
        <v>234</v>
      </c>
      <c r="AD32" t="s">
        <v>1546</v>
      </c>
      <c r="AE32" t="s">
        <v>1499</v>
      </c>
      <c r="AF32" t="s">
        <v>570</v>
      </c>
      <c r="AG32" t="s">
        <v>501</v>
      </c>
      <c r="AH32" s="43" t="s">
        <v>481</v>
      </c>
      <c r="AI32" t="s">
        <v>153</v>
      </c>
      <c r="AJ32" t="s">
        <v>154</v>
      </c>
      <c r="AK32" t="s">
        <v>360</v>
      </c>
      <c r="AL32" s="1">
        <v>44956</v>
      </c>
      <c r="AM32" t="s">
        <v>250</v>
      </c>
      <c r="AN32" s="1">
        <v>44946</v>
      </c>
      <c r="AO32" t="s">
        <v>568</v>
      </c>
      <c r="AP32" t="s">
        <v>483</v>
      </c>
      <c r="AQ32" t="s">
        <v>39</v>
      </c>
      <c r="AR32" t="s">
        <v>495</v>
      </c>
      <c r="AS32" t="s">
        <v>484</v>
      </c>
      <c r="AT32" t="s">
        <v>384</v>
      </c>
      <c r="AU32" t="s">
        <v>64</v>
      </c>
      <c r="AV32" t="s">
        <v>35</v>
      </c>
      <c r="AW32" t="s">
        <v>65</v>
      </c>
      <c r="AX32" t="s">
        <v>66</v>
      </c>
      <c r="AY32" s="2">
        <v>0</v>
      </c>
      <c r="AZ32" s="2">
        <v>0</v>
      </c>
      <c r="BA32" s="2">
        <v>0</v>
      </c>
      <c r="BB32" s="2">
        <v>0</v>
      </c>
      <c r="BC32" s="2">
        <v>0</v>
      </c>
    </row>
    <row r="33" spans="1:55" x14ac:dyDescent="0.3">
      <c r="A33" t="s">
        <v>465</v>
      </c>
      <c r="B33" t="s">
        <v>466</v>
      </c>
      <c r="C33" t="s">
        <v>467</v>
      </c>
      <c r="D33" t="s">
        <v>468</v>
      </c>
      <c r="E33" t="s">
        <v>469</v>
      </c>
      <c r="F33" t="s">
        <v>470</v>
      </c>
      <c r="G33" t="s">
        <v>471</v>
      </c>
      <c r="H33" t="s">
        <v>27</v>
      </c>
      <c r="I33" t="s">
        <v>472</v>
      </c>
      <c r="J33" t="s">
        <v>28</v>
      </c>
      <c r="K33" t="s">
        <v>473</v>
      </c>
      <c r="L33" t="s">
        <v>29</v>
      </c>
      <c r="M33" t="s">
        <v>474</v>
      </c>
      <c r="N33" t="s">
        <v>30</v>
      </c>
      <c r="O33" t="s">
        <v>523</v>
      </c>
      <c r="P33" t="s">
        <v>51</v>
      </c>
      <c r="Q33" t="s">
        <v>503</v>
      </c>
      <c r="R33" t="s">
        <v>524</v>
      </c>
      <c r="S33" t="s">
        <v>271</v>
      </c>
      <c r="T33" t="s">
        <v>33</v>
      </c>
      <c r="U33" t="s">
        <v>90</v>
      </c>
      <c r="V33" t="s">
        <v>167</v>
      </c>
      <c r="W33" t="s">
        <v>535</v>
      </c>
      <c r="X33">
        <v>1480000</v>
      </c>
      <c r="Y33" t="s">
        <v>1497</v>
      </c>
      <c r="Z33" s="1">
        <v>44958</v>
      </c>
      <c r="AA33" t="s">
        <v>369</v>
      </c>
      <c r="AB33" s="1">
        <v>44958</v>
      </c>
      <c r="AC33" t="s">
        <v>233</v>
      </c>
      <c r="AD33" t="s">
        <v>1547</v>
      </c>
      <c r="AE33" t="s">
        <v>1499</v>
      </c>
      <c r="AF33" t="s">
        <v>536</v>
      </c>
      <c r="AG33" t="s">
        <v>534</v>
      </c>
      <c r="AH33" s="43" t="s">
        <v>481</v>
      </c>
      <c r="AI33" t="s">
        <v>153</v>
      </c>
      <c r="AJ33" t="s">
        <v>154</v>
      </c>
      <c r="AK33" t="s">
        <v>205</v>
      </c>
      <c r="AL33" s="1">
        <v>44956</v>
      </c>
      <c r="AM33" t="s">
        <v>254</v>
      </c>
      <c r="AN33" s="1">
        <v>44938</v>
      </c>
      <c r="AO33" t="s">
        <v>528</v>
      </c>
      <c r="AP33" t="s">
        <v>483</v>
      </c>
      <c r="AQ33" t="s">
        <v>39</v>
      </c>
      <c r="AR33" t="s">
        <v>272</v>
      </c>
      <c r="AS33" t="s">
        <v>484</v>
      </c>
      <c r="AT33" t="s">
        <v>375</v>
      </c>
      <c r="AU33" t="s">
        <v>52</v>
      </c>
      <c r="AV33" t="s">
        <v>35</v>
      </c>
      <c r="AW33" t="s">
        <v>53</v>
      </c>
      <c r="AX33" t="s">
        <v>54</v>
      </c>
      <c r="AY33" s="2">
        <v>0</v>
      </c>
      <c r="AZ33" s="2">
        <v>0</v>
      </c>
      <c r="BA33" s="2">
        <v>0</v>
      </c>
      <c r="BB33" s="2">
        <v>0</v>
      </c>
      <c r="BC33" s="2">
        <v>0</v>
      </c>
    </row>
    <row r="34" spans="1:55" x14ac:dyDescent="0.3">
      <c r="A34" t="s">
        <v>465</v>
      </c>
      <c r="B34" t="s">
        <v>466</v>
      </c>
      <c r="C34" t="s">
        <v>467</v>
      </c>
      <c r="D34" t="s">
        <v>468</v>
      </c>
      <c r="E34" t="s">
        <v>469</v>
      </c>
      <c r="F34" t="s">
        <v>470</v>
      </c>
      <c r="G34" t="s">
        <v>558</v>
      </c>
      <c r="H34" t="s">
        <v>57</v>
      </c>
      <c r="I34" t="s">
        <v>559</v>
      </c>
      <c r="J34" t="s">
        <v>58</v>
      </c>
      <c r="K34" t="s">
        <v>560</v>
      </c>
      <c r="L34" t="s">
        <v>59</v>
      </c>
      <c r="M34" t="s">
        <v>561</v>
      </c>
      <c r="N34" t="s">
        <v>60</v>
      </c>
      <c r="O34" t="s">
        <v>562</v>
      </c>
      <c r="P34" t="s">
        <v>61</v>
      </c>
      <c r="Q34" t="s">
        <v>503</v>
      </c>
      <c r="R34" t="s">
        <v>563</v>
      </c>
      <c r="S34" t="s">
        <v>274</v>
      </c>
      <c r="T34" t="s">
        <v>41</v>
      </c>
      <c r="U34" t="s">
        <v>564</v>
      </c>
      <c r="V34" t="s">
        <v>565</v>
      </c>
      <c r="W34" t="s">
        <v>566</v>
      </c>
      <c r="X34">
        <v>970000</v>
      </c>
      <c r="Y34" t="s">
        <v>1497</v>
      </c>
      <c r="Z34" s="1">
        <v>44958</v>
      </c>
      <c r="AA34" t="s">
        <v>369</v>
      </c>
      <c r="AB34" s="1">
        <v>44958</v>
      </c>
      <c r="AC34" t="s">
        <v>234</v>
      </c>
      <c r="AD34" t="s">
        <v>1548</v>
      </c>
      <c r="AE34" t="s">
        <v>1499</v>
      </c>
      <c r="AF34" t="s">
        <v>567</v>
      </c>
      <c r="AG34" t="s">
        <v>487</v>
      </c>
      <c r="AH34" s="43" t="s">
        <v>481</v>
      </c>
      <c r="AI34" t="s">
        <v>153</v>
      </c>
      <c r="AJ34" t="s">
        <v>154</v>
      </c>
      <c r="AK34" t="s">
        <v>1549</v>
      </c>
      <c r="AL34" s="1">
        <v>44956</v>
      </c>
      <c r="AM34" t="s">
        <v>207</v>
      </c>
      <c r="AN34" s="1">
        <v>44939</v>
      </c>
      <c r="AO34" t="s">
        <v>568</v>
      </c>
      <c r="AP34" t="s">
        <v>483</v>
      </c>
      <c r="AQ34" t="s">
        <v>39</v>
      </c>
      <c r="AR34" t="s">
        <v>495</v>
      </c>
      <c r="AS34" t="s">
        <v>484</v>
      </c>
      <c r="AT34" t="s">
        <v>384</v>
      </c>
      <c r="AU34" t="s">
        <v>64</v>
      </c>
      <c r="AV34" t="s">
        <v>35</v>
      </c>
      <c r="AW34" t="s">
        <v>65</v>
      </c>
      <c r="AX34" t="s">
        <v>66</v>
      </c>
      <c r="AY34" s="2">
        <v>0</v>
      </c>
      <c r="AZ34" s="2">
        <v>0</v>
      </c>
      <c r="BA34" s="2">
        <v>0</v>
      </c>
      <c r="BB34" s="2">
        <v>0</v>
      </c>
      <c r="BC34" s="2">
        <v>0</v>
      </c>
    </row>
    <row r="35" spans="1:55" x14ac:dyDescent="0.3">
      <c r="A35" t="s">
        <v>465</v>
      </c>
      <c r="B35" t="s">
        <v>466</v>
      </c>
      <c r="C35" t="s">
        <v>467</v>
      </c>
      <c r="D35" t="s">
        <v>468</v>
      </c>
      <c r="E35" t="s">
        <v>469</v>
      </c>
      <c r="F35" t="s">
        <v>470</v>
      </c>
      <c r="G35" t="s">
        <v>471</v>
      </c>
      <c r="H35" t="s">
        <v>27</v>
      </c>
      <c r="I35" t="s">
        <v>472</v>
      </c>
      <c r="J35" t="s">
        <v>28</v>
      </c>
      <c r="K35" t="s">
        <v>473</v>
      </c>
      <c r="L35" t="s">
        <v>29</v>
      </c>
      <c r="M35" t="s">
        <v>474</v>
      </c>
      <c r="N35" t="s">
        <v>30</v>
      </c>
      <c r="O35" t="s">
        <v>523</v>
      </c>
      <c r="P35" t="s">
        <v>51</v>
      </c>
      <c r="Q35" t="s">
        <v>503</v>
      </c>
      <c r="R35" t="s">
        <v>524</v>
      </c>
      <c r="S35" t="s">
        <v>271</v>
      </c>
      <c r="T35" t="s">
        <v>33</v>
      </c>
      <c r="U35" t="s">
        <v>267</v>
      </c>
      <c r="V35" t="s">
        <v>43</v>
      </c>
      <c r="W35" t="s">
        <v>537</v>
      </c>
      <c r="X35">
        <v>1499200</v>
      </c>
      <c r="Y35" t="s">
        <v>1497</v>
      </c>
      <c r="Z35" s="1">
        <v>44958</v>
      </c>
      <c r="AA35" t="s">
        <v>369</v>
      </c>
      <c r="AB35" s="1">
        <v>44958</v>
      </c>
      <c r="AC35" t="s">
        <v>233</v>
      </c>
      <c r="AD35" t="s">
        <v>1550</v>
      </c>
      <c r="AE35" t="s">
        <v>1499</v>
      </c>
      <c r="AF35" t="s">
        <v>538</v>
      </c>
      <c r="AG35" t="s">
        <v>490</v>
      </c>
      <c r="AH35" s="43" t="s">
        <v>481</v>
      </c>
      <c r="AI35" t="s">
        <v>153</v>
      </c>
      <c r="AJ35" t="s">
        <v>154</v>
      </c>
      <c r="AK35" t="s">
        <v>176</v>
      </c>
      <c r="AL35" s="1">
        <v>44956</v>
      </c>
      <c r="AM35" t="s">
        <v>253</v>
      </c>
      <c r="AN35" s="1">
        <v>44944</v>
      </c>
      <c r="AO35" t="s">
        <v>528</v>
      </c>
      <c r="AP35" t="s">
        <v>483</v>
      </c>
      <c r="AQ35" t="s">
        <v>39</v>
      </c>
      <c r="AR35" t="s">
        <v>272</v>
      </c>
      <c r="AS35" t="s">
        <v>484</v>
      </c>
      <c r="AT35" t="s">
        <v>375</v>
      </c>
      <c r="AU35" t="s">
        <v>52</v>
      </c>
      <c r="AV35" t="s">
        <v>35</v>
      </c>
      <c r="AW35" t="s">
        <v>53</v>
      </c>
      <c r="AX35" t="s">
        <v>54</v>
      </c>
      <c r="AY35" s="2">
        <v>0</v>
      </c>
      <c r="AZ35" s="2">
        <v>0</v>
      </c>
      <c r="BA35" s="2">
        <v>0</v>
      </c>
      <c r="BB35" s="2">
        <v>29984</v>
      </c>
      <c r="BC35" s="2">
        <v>0</v>
      </c>
    </row>
    <row r="36" spans="1:55" x14ac:dyDescent="0.3">
      <c r="A36" t="s">
        <v>465</v>
      </c>
      <c r="B36" t="s">
        <v>466</v>
      </c>
      <c r="C36" t="s">
        <v>467</v>
      </c>
      <c r="D36" t="s">
        <v>468</v>
      </c>
      <c r="E36" t="s">
        <v>469</v>
      </c>
      <c r="F36" t="s">
        <v>470</v>
      </c>
      <c r="G36" t="s">
        <v>558</v>
      </c>
      <c r="H36" t="s">
        <v>57</v>
      </c>
      <c r="I36" t="s">
        <v>559</v>
      </c>
      <c r="J36" t="s">
        <v>58</v>
      </c>
      <c r="K36" t="s">
        <v>560</v>
      </c>
      <c r="L36" t="s">
        <v>59</v>
      </c>
      <c r="M36" t="s">
        <v>561</v>
      </c>
      <c r="N36" t="s">
        <v>60</v>
      </c>
      <c r="O36" t="s">
        <v>562</v>
      </c>
      <c r="P36" t="s">
        <v>61</v>
      </c>
      <c r="Q36" t="s">
        <v>587</v>
      </c>
      <c r="R36" t="s">
        <v>588</v>
      </c>
      <c r="S36" t="s">
        <v>274</v>
      </c>
      <c r="T36" t="s">
        <v>41</v>
      </c>
      <c r="U36" t="s">
        <v>589</v>
      </c>
      <c r="V36" t="s">
        <v>110</v>
      </c>
      <c r="W36" t="s">
        <v>593</v>
      </c>
      <c r="X36">
        <v>2370000</v>
      </c>
      <c r="Y36" t="s">
        <v>1497</v>
      </c>
      <c r="Z36" s="1">
        <v>44958</v>
      </c>
      <c r="AA36" t="s">
        <v>369</v>
      </c>
      <c r="AB36" s="1">
        <v>44958</v>
      </c>
      <c r="AC36" t="s">
        <v>234</v>
      </c>
      <c r="AD36" t="s">
        <v>1551</v>
      </c>
      <c r="AE36" t="s">
        <v>1499</v>
      </c>
      <c r="AF36" t="s">
        <v>594</v>
      </c>
      <c r="AG36" t="s">
        <v>595</v>
      </c>
      <c r="AH36" s="43" t="s">
        <v>481</v>
      </c>
      <c r="AI36" t="s">
        <v>153</v>
      </c>
      <c r="AJ36" t="s">
        <v>154</v>
      </c>
      <c r="AK36" t="s">
        <v>1552</v>
      </c>
      <c r="AL36" s="1">
        <v>44956</v>
      </c>
      <c r="AM36" t="s">
        <v>210</v>
      </c>
      <c r="AN36" s="1">
        <v>44943</v>
      </c>
      <c r="AO36" t="s">
        <v>482</v>
      </c>
      <c r="AP36" t="s">
        <v>483</v>
      </c>
      <c r="AQ36" t="s">
        <v>39</v>
      </c>
      <c r="AR36" t="s">
        <v>495</v>
      </c>
      <c r="AS36" t="s">
        <v>484</v>
      </c>
      <c r="AT36" t="s">
        <v>592</v>
      </c>
      <c r="AU36" t="s">
        <v>294</v>
      </c>
      <c r="AV36" t="s">
        <v>35</v>
      </c>
      <c r="AW36" t="s">
        <v>36</v>
      </c>
      <c r="AX36" t="s">
        <v>47</v>
      </c>
      <c r="AY36" s="2">
        <v>0</v>
      </c>
      <c r="AZ36" s="2">
        <v>0</v>
      </c>
      <c r="BA36" s="2">
        <v>0</v>
      </c>
      <c r="BB36" s="2">
        <v>0</v>
      </c>
      <c r="BC36" s="2">
        <v>0</v>
      </c>
    </row>
    <row r="37" spans="1:55" x14ac:dyDescent="0.3">
      <c r="A37" t="s">
        <v>465</v>
      </c>
      <c r="B37" t="s">
        <v>466</v>
      </c>
      <c r="C37" t="s">
        <v>467</v>
      </c>
      <c r="D37" t="s">
        <v>468</v>
      </c>
      <c r="E37" t="s">
        <v>469</v>
      </c>
      <c r="F37" t="s">
        <v>470</v>
      </c>
      <c r="G37" t="s">
        <v>471</v>
      </c>
      <c r="H37" t="s">
        <v>27</v>
      </c>
      <c r="I37" t="s">
        <v>472</v>
      </c>
      <c r="J37" t="s">
        <v>28</v>
      </c>
      <c r="K37" t="s">
        <v>473</v>
      </c>
      <c r="L37" t="s">
        <v>29</v>
      </c>
      <c r="M37" t="s">
        <v>474</v>
      </c>
      <c r="N37" t="s">
        <v>30</v>
      </c>
      <c r="O37" t="s">
        <v>523</v>
      </c>
      <c r="P37" t="s">
        <v>51</v>
      </c>
      <c r="Q37" t="s">
        <v>503</v>
      </c>
      <c r="R37" t="s">
        <v>524</v>
      </c>
      <c r="S37" t="s">
        <v>274</v>
      </c>
      <c r="T37" t="s">
        <v>41</v>
      </c>
      <c r="U37" t="s">
        <v>171</v>
      </c>
      <c r="V37" t="s">
        <v>244</v>
      </c>
      <c r="W37" t="s">
        <v>539</v>
      </c>
      <c r="X37">
        <v>570000</v>
      </c>
      <c r="Y37" t="s">
        <v>1497</v>
      </c>
      <c r="Z37" s="1">
        <v>44958</v>
      </c>
      <c r="AA37" t="s">
        <v>369</v>
      </c>
      <c r="AB37" s="1">
        <v>44958</v>
      </c>
      <c r="AC37" t="s">
        <v>233</v>
      </c>
      <c r="AD37" t="s">
        <v>1553</v>
      </c>
      <c r="AE37" t="s">
        <v>1499</v>
      </c>
      <c r="AF37" t="s">
        <v>540</v>
      </c>
      <c r="AG37" t="s">
        <v>480</v>
      </c>
      <c r="AH37" s="43" t="s">
        <v>481</v>
      </c>
      <c r="AI37" t="s">
        <v>153</v>
      </c>
      <c r="AJ37" t="s">
        <v>154</v>
      </c>
      <c r="AK37" t="s">
        <v>620</v>
      </c>
      <c r="AL37" s="1">
        <v>44956</v>
      </c>
      <c r="AM37" t="s">
        <v>200</v>
      </c>
      <c r="AN37" s="1">
        <v>44937</v>
      </c>
      <c r="AO37" t="s">
        <v>528</v>
      </c>
      <c r="AP37" t="s">
        <v>483</v>
      </c>
      <c r="AQ37" t="s">
        <v>39</v>
      </c>
      <c r="AR37" t="s">
        <v>495</v>
      </c>
      <c r="AS37" t="s">
        <v>484</v>
      </c>
      <c r="AT37" t="s">
        <v>375</v>
      </c>
      <c r="AU37" t="s">
        <v>170</v>
      </c>
      <c r="AV37" t="s">
        <v>35</v>
      </c>
      <c r="AW37" t="s">
        <v>53</v>
      </c>
      <c r="AX37" t="s">
        <v>54</v>
      </c>
      <c r="AY37" s="2">
        <v>0</v>
      </c>
      <c r="AZ37" s="2">
        <v>0</v>
      </c>
      <c r="BA37" s="2">
        <v>0</v>
      </c>
      <c r="BB37" s="2">
        <v>0</v>
      </c>
      <c r="BC37" s="2">
        <v>0</v>
      </c>
    </row>
    <row r="38" spans="1:55" x14ac:dyDescent="0.3">
      <c r="A38" t="s">
        <v>465</v>
      </c>
      <c r="B38" t="s">
        <v>466</v>
      </c>
      <c r="C38" t="s">
        <v>467</v>
      </c>
      <c r="D38" t="s">
        <v>468</v>
      </c>
      <c r="E38" t="s">
        <v>469</v>
      </c>
      <c r="F38" t="s">
        <v>470</v>
      </c>
      <c r="G38" t="s">
        <v>558</v>
      </c>
      <c r="H38" t="s">
        <v>57</v>
      </c>
      <c r="I38" t="s">
        <v>559</v>
      </c>
      <c r="J38" t="s">
        <v>58</v>
      </c>
      <c r="K38" t="s">
        <v>560</v>
      </c>
      <c r="L38" t="s">
        <v>59</v>
      </c>
      <c r="M38" t="s">
        <v>561</v>
      </c>
      <c r="N38" t="s">
        <v>60</v>
      </c>
      <c r="O38" t="s">
        <v>562</v>
      </c>
      <c r="P38" t="s">
        <v>61</v>
      </c>
      <c r="Q38" t="s">
        <v>587</v>
      </c>
      <c r="R38" t="s">
        <v>588</v>
      </c>
      <c r="S38" t="s">
        <v>274</v>
      </c>
      <c r="T38" t="s">
        <v>41</v>
      </c>
      <c r="U38" t="s">
        <v>589</v>
      </c>
      <c r="V38" t="s">
        <v>110</v>
      </c>
      <c r="W38" t="s">
        <v>590</v>
      </c>
      <c r="X38">
        <v>930000</v>
      </c>
      <c r="Y38" t="s">
        <v>1497</v>
      </c>
      <c r="Z38" s="1">
        <v>44958</v>
      </c>
      <c r="AA38" t="s">
        <v>369</v>
      </c>
      <c r="AB38" s="1">
        <v>44958</v>
      </c>
      <c r="AC38" t="s">
        <v>234</v>
      </c>
      <c r="AD38" t="s">
        <v>1554</v>
      </c>
      <c r="AE38" t="s">
        <v>1499</v>
      </c>
      <c r="AF38" t="s">
        <v>591</v>
      </c>
      <c r="AG38" t="s">
        <v>531</v>
      </c>
      <c r="AH38" s="43" t="s">
        <v>481</v>
      </c>
      <c r="AI38" t="s">
        <v>153</v>
      </c>
      <c r="AJ38" t="s">
        <v>154</v>
      </c>
      <c r="AK38" t="s">
        <v>248</v>
      </c>
      <c r="AL38" s="1">
        <v>44956</v>
      </c>
      <c r="AM38" t="s">
        <v>211</v>
      </c>
      <c r="AN38" s="1">
        <v>44942</v>
      </c>
      <c r="AO38" t="s">
        <v>482</v>
      </c>
      <c r="AP38" t="s">
        <v>483</v>
      </c>
      <c r="AQ38" t="s">
        <v>39</v>
      </c>
      <c r="AR38" t="s">
        <v>495</v>
      </c>
      <c r="AS38" t="s">
        <v>484</v>
      </c>
      <c r="AT38" t="s">
        <v>592</v>
      </c>
      <c r="AU38" t="s">
        <v>294</v>
      </c>
      <c r="AV38" t="s">
        <v>35</v>
      </c>
      <c r="AW38" t="s">
        <v>36</v>
      </c>
      <c r="AX38" t="s">
        <v>47</v>
      </c>
      <c r="AY38" s="2">
        <v>0</v>
      </c>
      <c r="AZ38" s="2">
        <v>0</v>
      </c>
      <c r="BA38" s="2">
        <v>0</v>
      </c>
      <c r="BB38" s="2">
        <v>0</v>
      </c>
      <c r="BC38" s="2">
        <v>0</v>
      </c>
    </row>
    <row r="39" spans="1:55" x14ac:dyDescent="0.3">
      <c r="A39" t="s">
        <v>465</v>
      </c>
      <c r="B39" t="s">
        <v>466</v>
      </c>
      <c r="C39" t="s">
        <v>467</v>
      </c>
      <c r="D39" t="s">
        <v>468</v>
      </c>
      <c r="E39" t="s">
        <v>469</v>
      </c>
      <c r="F39" t="s">
        <v>470</v>
      </c>
      <c r="G39" t="s">
        <v>471</v>
      </c>
      <c r="H39" t="s">
        <v>27</v>
      </c>
      <c r="I39" t="s">
        <v>472</v>
      </c>
      <c r="J39" t="s">
        <v>28</v>
      </c>
      <c r="K39" t="s">
        <v>473</v>
      </c>
      <c r="L39" t="s">
        <v>29</v>
      </c>
      <c r="M39" t="s">
        <v>474</v>
      </c>
      <c r="N39" t="s">
        <v>30</v>
      </c>
      <c r="O39" t="s">
        <v>541</v>
      </c>
      <c r="P39" t="s">
        <v>172</v>
      </c>
      <c r="Q39" t="s">
        <v>503</v>
      </c>
      <c r="R39" t="s">
        <v>542</v>
      </c>
      <c r="S39" t="s">
        <v>271</v>
      </c>
      <c r="T39" t="s">
        <v>33</v>
      </c>
      <c r="U39" t="s">
        <v>354</v>
      </c>
      <c r="V39" t="s">
        <v>50</v>
      </c>
      <c r="W39" t="s">
        <v>543</v>
      </c>
      <c r="X39">
        <v>440000</v>
      </c>
      <c r="Y39" t="s">
        <v>1497</v>
      </c>
      <c r="Z39" s="1">
        <v>44958</v>
      </c>
      <c r="AA39" t="s">
        <v>369</v>
      </c>
      <c r="AB39" s="1">
        <v>44958</v>
      </c>
      <c r="AC39" t="s">
        <v>233</v>
      </c>
      <c r="AD39" t="s">
        <v>1555</v>
      </c>
      <c r="AE39" t="s">
        <v>1499</v>
      </c>
      <c r="AF39" t="s">
        <v>544</v>
      </c>
      <c r="AG39" t="s">
        <v>508</v>
      </c>
      <c r="AH39" s="43" t="s">
        <v>481</v>
      </c>
      <c r="AI39" t="s">
        <v>153</v>
      </c>
      <c r="AJ39" t="s">
        <v>154</v>
      </c>
      <c r="AK39" t="s">
        <v>252</v>
      </c>
      <c r="AL39" s="1">
        <v>44956</v>
      </c>
      <c r="AM39" t="s">
        <v>545</v>
      </c>
      <c r="AN39" s="1">
        <v>44935</v>
      </c>
      <c r="AO39" t="s">
        <v>528</v>
      </c>
      <c r="AP39" t="s">
        <v>483</v>
      </c>
      <c r="AQ39" t="s">
        <v>39</v>
      </c>
      <c r="AR39" t="s">
        <v>272</v>
      </c>
      <c r="AS39" t="s">
        <v>484</v>
      </c>
      <c r="AT39" t="s">
        <v>381</v>
      </c>
      <c r="AU39" t="s">
        <v>174</v>
      </c>
      <c r="AV39" t="s">
        <v>35</v>
      </c>
      <c r="AW39" t="s">
        <v>53</v>
      </c>
      <c r="AX39" t="s">
        <v>63</v>
      </c>
      <c r="AY39" s="2">
        <v>0</v>
      </c>
      <c r="AZ39" s="2">
        <v>0</v>
      </c>
      <c r="BA39" s="2">
        <v>0</v>
      </c>
      <c r="BB39" s="2">
        <v>0</v>
      </c>
      <c r="BC39" s="2">
        <v>0</v>
      </c>
    </row>
    <row r="40" spans="1:55" x14ac:dyDescent="0.3">
      <c r="A40" t="s">
        <v>465</v>
      </c>
      <c r="B40" t="s">
        <v>466</v>
      </c>
      <c r="C40" t="s">
        <v>467</v>
      </c>
      <c r="D40" t="s">
        <v>468</v>
      </c>
      <c r="E40" t="s">
        <v>469</v>
      </c>
      <c r="F40" t="s">
        <v>470</v>
      </c>
      <c r="G40" t="s">
        <v>471</v>
      </c>
      <c r="H40" t="s">
        <v>27</v>
      </c>
      <c r="I40" t="s">
        <v>472</v>
      </c>
      <c r="J40" t="s">
        <v>28</v>
      </c>
      <c r="K40" t="s">
        <v>473</v>
      </c>
      <c r="L40" t="s">
        <v>29</v>
      </c>
      <c r="M40" t="s">
        <v>474</v>
      </c>
      <c r="N40" t="s">
        <v>30</v>
      </c>
      <c r="O40" t="s">
        <v>541</v>
      </c>
      <c r="P40" t="s">
        <v>172</v>
      </c>
      <c r="Q40" t="s">
        <v>476</v>
      </c>
      <c r="R40" t="s">
        <v>551</v>
      </c>
      <c r="S40" t="s">
        <v>271</v>
      </c>
      <c r="T40" t="s">
        <v>33</v>
      </c>
      <c r="U40" t="s">
        <v>89</v>
      </c>
      <c r="V40" t="s">
        <v>242</v>
      </c>
      <c r="W40" t="s">
        <v>546</v>
      </c>
      <c r="X40">
        <v>1000000</v>
      </c>
      <c r="Y40" t="s">
        <v>1497</v>
      </c>
      <c r="Z40" s="1">
        <v>44958</v>
      </c>
      <c r="AA40" t="s">
        <v>369</v>
      </c>
      <c r="AB40" s="1">
        <v>44958</v>
      </c>
      <c r="AC40" t="s">
        <v>233</v>
      </c>
      <c r="AD40" t="s">
        <v>1556</v>
      </c>
      <c r="AE40" t="s">
        <v>1499</v>
      </c>
      <c r="AF40" t="s">
        <v>547</v>
      </c>
      <c r="AG40" t="s">
        <v>508</v>
      </c>
      <c r="AH40" s="43" t="s">
        <v>481</v>
      </c>
      <c r="AI40" t="s">
        <v>153</v>
      </c>
      <c r="AJ40" t="s">
        <v>154</v>
      </c>
      <c r="AK40" t="s">
        <v>197</v>
      </c>
      <c r="AL40" s="1">
        <v>44956</v>
      </c>
      <c r="AM40" t="s">
        <v>548</v>
      </c>
      <c r="AN40" s="1">
        <v>44935</v>
      </c>
      <c r="AO40" t="s">
        <v>528</v>
      </c>
      <c r="AP40" t="s">
        <v>483</v>
      </c>
      <c r="AQ40" t="s">
        <v>39</v>
      </c>
      <c r="AR40" t="s">
        <v>272</v>
      </c>
      <c r="AS40" t="s">
        <v>484</v>
      </c>
      <c r="AT40" t="s">
        <v>554</v>
      </c>
      <c r="AU40" t="s">
        <v>555</v>
      </c>
      <c r="AV40" t="s">
        <v>35</v>
      </c>
      <c r="AW40" t="s">
        <v>53</v>
      </c>
      <c r="AX40" t="s">
        <v>63</v>
      </c>
      <c r="AY40" s="2">
        <v>0</v>
      </c>
      <c r="AZ40" s="2">
        <v>0</v>
      </c>
      <c r="BA40" s="2">
        <v>0</v>
      </c>
      <c r="BB40" s="2">
        <v>0</v>
      </c>
      <c r="BC40" s="2">
        <v>0</v>
      </c>
    </row>
    <row r="41" spans="1:55" x14ac:dyDescent="0.3">
      <c r="A41" t="s">
        <v>465</v>
      </c>
      <c r="B41" t="s">
        <v>466</v>
      </c>
      <c r="C41" t="s">
        <v>467</v>
      </c>
      <c r="D41" t="s">
        <v>468</v>
      </c>
      <c r="E41" t="s">
        <v>469</v>
      </c>
      <c r="F41" t="s">
        <v>470</v>
      </c>
      <c r="G41" t="s">
        <v>471</v>
      </c>
      <c r="H41" t="s">
        <v>27</v>
      </c>
      <c r="I41" t="s">
        <v>472</v>
      </c>
      <c r="J41" t="s">
        <v>28</v>
      </c>
      <c r="K41" t="s">
        <v>473</v>
      </c>
      <c r="L41" t="s">
        <v>29</v>
      </c>
      <c r="M41" t="s">
        <v>474</v>
      </c>
      <c r="N41" t="s">
        <v>30</v>
      </c>
      <c r="O41" t="s">
        <v>541</v>
      </c>
      <c r="P41" t="s">
        <v>172</v>
      </c>
      <c r="Q41" t="s">
        <v>476</v>
      </c>
      <c r="R41" t="s">
        <v>551</v>
      </c>
      <c r="S41" t="s">
        <v>271</v>
      </c>
      <c r="T41" t="s">
        <v>33</v>
      </c>
      <c r="U41" t="s">
        <v>90</v>
      </c>
      <c r="V41" t="s">
        <v>105</v>
      </c>
      <c r="W41" t="s">
        <v>549</v>
      </c>
      <c r="X41">
        <v>1500000</v>
      </c>
      <c r="Y41" t="s">
        <v>1497</v>
      </c>
      <c r="Z41" s="1">
        <v>44958</v>
      </c>
      <c r="AA41" t="s">
        <v>369</v>
      </c>
      <c r="AB41" s="1">
        <v>44958</v>
      </c>
      <c r="AC41" t="s">
        <v>233</v>
      </c>
      <c r="AD41" t="s">
        <v>1557</v>
      </c>
      <c r="AE41" t="s">
        <v>1499</v>
      </c>
      <c r="AF41" t="s">
        <v>550</v>
      </c>
      <c r="AG41" t="s">
        <v>508</v>
      </c>
      <c r="AH41" s="43" t="s">
        <v>481</v>
      </c>
      <c r="AI41" t="s">
        <v>153</v>
      </c>
      <c r="AJ41" t="s">
        <v>154</v>
      </c>
      <c r="AK41" t="s">
        <v>175</v>
      </c>
      <c r="AL41" s="1">
        <v>44956</v>
      </c>
      <c r="AM41" t="s">
        <v>193</v>
      </c>
      <c r="AN41" s="1">
        <v>44935</v>
      </c>
      <c r="AO41" t="s">
        <v>528</v>
      </c>
      <c r="AP41" t="s">
        <v>483</v>
      </c>
      <c r="AQ41" t="s">
        <v>39</v>
      </c>
      <c r="AR41" t="s">
        <v>272</v>
      </c>
      <c r="AS41" t="s">
        <v>484</v>
      </c>
      <c r="AT41" t="s">
        <v>554</v>
      </c>
      <c r="AU41" t="s">
        <v>555</v>
      </c>
      <c r="AV41" t="s">
        <v>35</v>
      </c>
      <c r="AW41" t="s">
        <v>53</v>
      </c>
      <c r="AX41" t="s">
        <v>63</v>
      </c>
      <c r="AY41" s="2">
        <v>0</v>
      </c>
      <c r="AZ41" s="2">
        <v>0</v>
      </c>
      <c r="BA41" s="2">
        <v>0</v>
      </c>
      <c r="BB41" s="2">
        <v>0</v>
      </c>
      <c r="BC41" s="2">
        <v>0</v>
      </c>
    </row>
    <row r="42" spans="1:55" x14ac:dyDescent="0.3">
      <c r="A42" t="s">
        <v>465</v>
      </c>
      <c r="B42" t="s">
        <v>466</v>
      </c>
      <c r="C42" t="s">
        <v>467</v>
      </c>
      <c r="D42" t="s">
        <v>468</v>
      </c>
      <c r="E42" t="s">
        <v>469</v>
      </c>
      <c r="F42" t="s">
        <v>470</v>
      </c>
      <c r="G42" t="s">
        <v>471</v>
      </c>
      <c r="H42" t="s">
        <v>27</v>
      </c>
      <c r="I42" t="s">
        <v>472</v>
      </c>
      <c r="J42" t="s">
        <v>28</v>
      </c>
      <c r="K42" t="s">
        <v>473</v>
      </c>
      <c r="L42" t="s">
        <v>29</v>
      </c>
      <c r="M42" t="s">
        <v>474</v>
      </c>
      <c r="N42" t="s">
        <v>30</v>
      </c>
      <c r="O42" t="s">
        <v>541</v>
      </c>
      <c r="P42" t="s">
        <v>172</v>
      </c>
      <c r="Q42" t="s">
        <v>476</v>
      </c>
      <c r="R42" t="s">
        <v>551</v>
      </c>
      <c r="S42" t="s">
        <v>271</v>
      </c>
      <c r="T42" t="s">
        <v>33</v>
      </c>
      <c r="U42" t="s">
        <v>89</v>
      </c>
      <c r="V42" t="s">
        <v>242</v>
      </c>
      <c r="W42" t="s">
        <v>552</v>
      </c>
      <c r="X42">
        <v>997000</v>
      </c>
      <c r="Y42" t="s">
        <v>1497</v>
      </c>
      <c r="Z42" s="1">
        <v>44958</v>
      </c>
      <c r="AA42" t="s">
        <v>369</v>
      </c>
      <c r="AB42" s="1">
        <v>44958</v>
      </c>
      <c r="AC42" t="s">
        <v>233</v>
      </c>
      <c r="AD42" t="s">
        <v>1558</v>
      </c>
      <c r="AE42" t="s">
        <v>1499</v>
      </c>
      <c r="AF42" t="s">
        <v>553</v>
      </c>
      <c r="AG42" t="s">
        <v>531</v>
      </c>
      <c r="AH42" s="43" t="s">
        <v>481</v>
      </c>
      <c r="AI42" t="s">
        <v>153</v>
      </c>
      <c r="AJ42" t="s">
        <v>154</v>
      </c>
      <c r="AK42" t="s">
        <v>169</v>
      </c>
      <c r="AL42" s="1">
        <v>44956</v>
      </c>
      <c r="AM42" t="s">
        <v>235</v>
      </c>
      <c r="AN42" s="1">
        <v>44942</v>
      </c>
      <c r="AO42" t="s">
        <v>528</v>
      </c>
      <c r="AP42" t="s">
        <v>483</v>
      </c>
      <c r="AQ42" t="s">
        <v>39</v>
      </c>
      <c r="AR42" t="s">
        <v>272</v>
      </c>
      <c r="AS42" t="s">
        <v>484</v>
      </c>
      <c r="AT42" t="s">
        <v>554</v>
      </c>
      <c r="AU42" t="s">
        <v>555</v>
      </c>
      <c r="AV42" t="s">
        <v>35</v>
      </c>
      <c r="AW42" t="s">
        <v>53</v>
      </c>
      <c r="AX42" t="s">
        <v>63</v>
      </c>
      <c r="AY42" s="2">
        <v>0</v>
      </c>
      <c r="AZ42" s="2">
        <v>0</v>
      </c>
      <c r="BA42" s="2">
        <v>0</v>
      </c>
      <c r="BB42" s="2">
        <v>0</v>
      </c>
      <c r="BC42" s="2">
        <v>0</v>
      </c>
    </row>
    <row r="43" spans="1:55" x14ac:dyDescent="0.3">
      <c r="A43" t="s">
        <v>465</v>
      </c>
      <c r="B43" t="s">
        <v>466</v>
      </c>
      <c r="C43" t="s">
        <v>467</v>
      </c>
      <c r="D43" t="s">
        <v>468</v>
      </c>
      <c r="E43" t="s">
        <v>469</v>
      </c>
      <c r="F43" t="s">
        <v>470</v>
      </c>
      <c r="G43" t="s">
        <v>471</v>
      </c>
      <c r="H43" t="s">
        <v>27</v>
      </c>
      <c r="I43" t="s">
        <v>472</v>
      </c>
      <c r="J43" t="s">
        <v>28</v>
      </c>
      <c r="K43" t="s">
        <v>473</v>
      </c>
      <c r="L43" t="s">
        <v>29</v>
      </c>
      <c r="M43" t="s">
        <v>474</v>
      </c>
      <c r="N43" t="s">
        <v>30</v>
      </c>
      <c r="O43" t="s">
        <v>541</v>
      </c>
      <c r="P43" t="s">
        <v>172</v>
      </c>
      <c r="Q43" t="s">
        <v>476</v>
      </c>
      <c r="R43" t="s">
        <v>551</v>
      </c>
      <c r="S43" t="s">
        <v>271</v>
      </c>
      <c r="T43" t="s">
        <v>33</v>
      </c>
      <c r="U43" t="s">
        <v>90</v>
      </c>
      <c r="V43" t="s">
        <v>105</v>
      </c>
      <c r="W43" t="s">
        <v>556</v>
      </c>
      <c r="X43">
        <v>1500000</v>
      </c>
      <c r="Y43" t="s">
        <v>1497</v>
      </c>
      <c r="Z43" s="1">
        <v>44958</v>
      </c>
      <c r="AA43" t="s">
        <v>369</v>
      </c>
      <c r="AB43" s="1">
        <v>44958</v>
      </c>
      <c r="AC43" t="s">
        <v>233</v>
      </c>
      <c r="AD43" t="s">
        <v>1559</v>
      </c>
      <c r="AE43" t="s">
        <v>1499</v>
      </c>
      <c r="AF43" t="s">
        <v>557</v>
      </c>
      <c r="AG43" t="s">
        <v>531</v>
      </c>
      <c r="AH43" s="43" t="s">
        <v>481</v>
      </c>
      <c r="AI43" t="s">
        <v>153</v>
      </c>
      <c r="AJ43" t="s">
        <v>154</v>
      </c>
      <c r="AK43" t="s">
        <v>164</v>
      </c>
      <c r="AL43" s="1">
        <v>44956</v>
      </c>
      <c r="AM43" t="s">
        <v>234</v>
      </c>
      <c r="AN43" s="1">
        <v>44942</v>
      </c>
      <c r="AO43" t="s">
        <v>528</v>
      </c>
      <c r="AP43" t="s">
        <v>483</v>
      </c>
      <c r="AQ43" t="s">
        <v>39</v>
      </c>
      <c r="AR43" t="s">
        <v>272</v>
      </c>
      <c r="AS43" t="s">
        <v>484</v>
      </c>
      <c r="AT43" t="s">
        <v>554</v>
      </c>
      <c r="AU43" t="s">
        <v>555</v>
      </c>
      <c r="AV43" t="s">
        <v>35</v>
      </c>
      <c r="AW43" t="s">
        <v>53</v>
      </c>
      <c r="AX43" t="s">
        <v>63</v>
      </c>
      <c r="AY43" s="2">
        <v>0</v>
      </c>
      <c r="AZ43" s="2">
        <v>0</v>
      </c>
      <c r="BA43" s="2">
        <v>0</v>
      </c>
      <c r="BB43" s="2">
        <v>0</v>
      </c>
      <c r="BC43" s="2">
        <v>0</v>
      </c>
    </row>
    <row r="44" spans="1:55" x14ac:dyDescent="0.3">
      <c r="A44" t="s">
        <v>465</v>
      </c>
      <c r="B44" t="s">
        <v>466</v>
      </c>
      <c r="C44" t="s">
        <v>467</v>
      </c>
      <c r="D44" t="s">
        <v>468</v>
      </c>
      <c r="E44" t="s">
        <v>469</v>
      </c>
      <c r="F44" t="s">
        <v>470</v>
      </c>
      <c r="G44" t="s">
        <v>558</v>
      </c>
      <c r="H44" t="s">
        <v>57</v>
      </c>
      <c r="I44" t="s">
        <v>559</v>
      </c>
      <c r="J44" t="s">
        <v>58</v>
      </c>
      <c r="K44" t="s">
        <v>637</v>
      </c>
      <c r="L44" t="s">
        <v>78</v>
      </c>
      <c r="M44" t="s">
        <v>638</v>
      </c>
      <c r="N44" t="s">
        <v>79</v>
      </c>
      <c r="O44" t="s">
        <v>647</v>
      </c>
      <c r="P44" t="s">
        <v>114</v>
      </c>
      <c r="Q44" t="s">
        <v>503</v>
      </c>
      <c r="R44" t="s">
        <v>648</v>
      </c>
      <c r="S44" t="s">
        <v>274</v>
      </c>
      <c r="T44" t="s">
        <v>41</v>
      </c>
      <c r="U44" t="s">
        <v>654</v>
      </c>
      <c r="V44" t="s">
        <v>655</v>
      </c>
      <c r="W44" t="s">
        <v>658</v>
      </c>
      <c r="X44">
        <v>3862000</v>
      </c>
      <c r="Y44" t="s">
        <v>1497</v>
      </c>
      <c r="Z44" s="1">
        <v>44958</v>
      </c>
      <c r="AA44" t="s">
        <v>369</v>
      </c>
      <c r="AB44" s="1">
        <v>44958</v>
      </c>
      <c r="AC44" t="s">
        <v>235</v>
      </c>
      <c r="AD44" t="s">
        <v>1560</v>
      </c>
      <c r="AE44" t="s">
        <v>1499</v>
      </c>
      <c r="AF44" t="s">
        <v>659</v>
      </c>
      <c r="AG44" t="s">
        <v>490</v>
      </c>
      <c r="AH44" s="43" t="s">
        <v>481</v>
      </c>
      <c r="AI44" t="s">
        <v>153</v>
      </c>
      <c r="AJ44" t="s">
        <v>154</v>
      </c>
      <c r="AK44" t="s">
        <v>617</v>
      </c>
      <c r="AL44" s="1">
        <v>44956</v>
      </c>
      <c r="AM44" t="s">
        <v>215</v>
      </c>
      <c r="AN44" s="1">
        <v>44944</v>
      </c>
      <c r="AO44" t="s">
        <v>643</v>
      </c>
      <c r="AP44" t="s">
        <v>483</v>
      </c>
      <c r="AQ44" t="s">
        <v>39</v>
      </c>
      <c r="AR44" t="s">
        <v>495</v>
      </c>
      <c r="AS44" t="s">
        <v>484</v>
      </c>
      <c r="AT44" t="s">
        <v>374</v>
      </c>
      <c r="AU44" t="s">
        <v>158</v>
      </c>
      <c r="AV44" t="s">
        <v>35</v>
      </c>
      <c r="AW44" t="s">
        <v>82</v>
      </c>
      <c r="AX44" t="s">
        <v>83</v>
      </c>
      <c r="AY44" s="2">
        <v>0</v>
      </c>
      <c r="AZ44" s="2">
        <v>0</v>
      </c>
      <c r="BA44" s="2">
        <v>0</v>
      </c>
      <c r="BB44" s="2">
        <v>0</v>
      </c>
      <c r="BC44" s="2">
        <v>0</v>
      </c>
    </row>
    <row r="45" spans="1:55" x14ac:dyDescent="0.3">
      <c r="A45" t="s">
        <v>465</v>
      </c>
      <c r="B45" t="s">
        <v>466</v>
      </c>
      <c r="C45" t="s">
        <v>467</v>
      </c>
      <c r="D45" t="s">
        <v>468</v>
      </c>
      <c r="E45" t="s">
        <v>469</v>
      </c>
      <c r="F45" t="s">
        <v>470</v>
      </c>
      <c r="G45" t="s">
        <v>558</v>
      </c>
      <c r="H45" t="s">
        <v>57</v>
      </c>
      <c r="I45" t="s">
        <v>559</v>
      </c>
      <c r="J45" t="s">
        <v>58</v>
      </c>
      <c r="K45" t="s">
        <v>637</v>
      </c>
      <c r="L45" t="s">
        <v>78</v>
      </c>
      <c r="M45" t="s">
        <v>638</v>
      </c>
      <c r="N45" t="s">
        <v>79</v>
      </c>
      <c r="O45" t="s">
        <v>647</v>
      </c>
      <c r="P45" t="s">
        <v>114</v>
      </c>
      <c r="Q45" t="s">
        <v>503</v>
      </c>
      <c r="R45" t="s">
        <v>648</v>
      </c>
      <c r="S45" t="s">
        <v>274</v>
      </c>
      <c r="T45" t="s">
        <v>41</v>
      </c>
      <c r="U45" t="s">
        <v>654</v>
      </c>
      <c r="V45" t="s">
        <v>655</v>
      </c>
      <c r="W45" t="s">
        <v>656</v>
      </c>
      <c r="X45">
        <v>5275000</v>
      </c>
      <c r="Y45" t="s">
        <v>1497</v>
      </c>
      <c r="Z45" s="1">
        <v>44958</v>
      </c>
      <c r="AA45" t="s">
        <v>369</v>
      </c>
      <c r="AB45" s="1">
        <v>44958</v>
      </c>
      <c r="AC45" t="s">
        <v>235</v>
      </c>
      <c r="AD45" t="s">
        <v>1561</v>
      </c>
      <c r="AE45" t="s">
        <v>1499</v>
      </c>
      <c r="AF45" t="s">
        <v>657</v>
      </c>
      <c r="AG45" t="s">
        <v>534</v>
      </c>
      <c r="AH45" s="43" t="s">
        <v>481</v>
      </c>
      <c r="AI45" t="s">
        <v>153</v>
      </c>
      <c r="AJ45" t="s">
        <v>154</v>
      </c>
      <c r="AK45" t="s">
        <v>613</v>
      </c>
      <c r="AL45" s="1">
        <v>44956</v>
      </c>
      <c r="AM45" t="s">
        <v>220</v>
      </c>
      <c r="AN45" s="1">
        <v>44938</v>
      </c>
      <c r="AO45" t="s">
        <v>643</v>
      </c>
      <c r="AP45" t="s">
        <v>483</v>
      </c>
      <c r="AQ45" t="s">
        <v>39</v>
      </c>
      <c r="AR45" t="s">
        <v>495</v>
      </c>
      <c r="AS45" t="s">
        <v>484</v>
      </c>
      <c r="AT45" t="s">
        <v>374</v>
      </c>
      <c r="AU45" t="s">
        <v>158</v>
      </c>
      <c r="AV45" t="s">
        <v>35</v>
      </c>
      <c r="AW45" t="s">
        <v>82</v>
      </c>
      <c r="AX45" t="s">
        <v>83</v>
      </c>
      <c r="AY45" s="2">
        <v>0</v>
      </c>
      <c r="AZ45" s="2">
        <v>0</v>
      </c>
      <c r="BA45" s="2">
        <v>0</v>
      </c>
      <c r="BB45" s="2">
        <v>0</v>
      </c>
      <c r="BC45" s="2">
        <v>0</v>
      </c>
    </row>
    <row r="46" spans="1:55" x14ac:dyDescent="0.3">
      <c r="A46" t="s">
        <v>465</v>
      </c>
      <c r="B46" t="s">
        <v>466</v>
      </c>
      <c r="C46" t="s">
        <v>467</v>
      </c>
      <c r="D46" t="s">
        <v>468</v>
      </c>
      <c r="E46" t="s">
        <v>469</v>
      </c>
      <c r="F46" t="s">
        <v>470</v>
      </c>
      <c r="G46" t="s">
        <v>558</v>
      </c>
      <c r="H46" t="s">
        <v>57</v>
      </c>
      <c r="I46" t="s">
        <v>559</v>
      </c>
      <c r="J46" t="s">
        <v>58</v>
      </c>
      <c r="K46" t="s">
        <v>637</v>
      </c>
      <c r="L46" t="s">
        <v>78</v>
      </c>
      <c r="M46" t="s">
        <v>638</v>
      </c>
      <c r="N46" t="s">
        <v>79</v>
      </c>
      <c r="O46" t="s">
        <v>647</v>
      </c>
      <c r="P46" t="s">
        <v>114</v>
      </c>
      <c r="Q46" t="s">
        <v>503</v>
      </c>
      <c r="R46" t="s">
        <v>648</v>
      </c>
      <c r="S46" t="s">
        <v>271</v>
      </c>
      <c r="T46" t="s">
        <v>33</v>
      </c>
      <c r="U46" t="s">
        <v>354</v>
      </c>
      <c r="V46" t="s">
        <v>649</v>
      </c>
      <c r="W46" t="s">
        <v>652</v>
      </c>
      <c r="X46">
        <v>720000</v>
      </c>
      <c r="Y46" t="s">
        <v>1497</v>
      </c>
      <c r="Z46" s="1">
        <v>44958</v>
      </c>
      <c r="AA46" t="s">
        <v>369</v>
      </c>
      <c r="AB46" s="1">
        <v>44958</v>
      </c>
      <c r="AC46" t="s">
        <v>235</v>
      </c>
      <c r="AD46" t="s">
        <v>1562</v>
      </c>
      <c r="AE46" t="s">
        <v>1499</v>
      </c>
      <c r="AF46" t="s">
        <v>653</v>
      </c>
      <c r="AG46" t="s">
        <v>480</v>
      </c>
      <c r="AH46" s="43" t="s">
        <v>481</v>
      </c>
      <c r="AI46" t="s">
        <v>153</v>
      </c>
      <c r="AJ46" t="s">
        <v>154</v>
      </c>
      <c r="AK46" t="s">
        <v>609</v>
      </c>
      <c r="AL46" s="1">
        <v>44956</v>
      </c>
      <c r="AM46" t="s">
        <v>221</v>
      </c>
      <c r="AN46" s="1">
        <v>44937</v>
      </c>
      <c r="AO46" t="s">
        <v>643</v>
      </c>
      <c r="AP46" t="s">
        <v>483</v>
      </c>
      <c r="AQ46" t="s">
        <v>39</v>
      </c>
      <c r="AR46" t="s">
        <v>272</v>
      </c>
      <c r="AS46" t="s">
        <v>484</v>
      </c>
      <c r="AT46" t="s">
        <v>374</v>
      </c>
      <c r="AU46" t="s">
        <v>115</v>
      </c>
      <c r="AV46" t="s">
        <v>35</v>
      </c>
      <c r="AW46" t="s">
        <v>82</v>
      </c>
      <c r="AX46" t="s">
        <v>83</v>
      </c>
      <c r="AY46" s="2">
        <v>0</v>
      </c>
      <c r="AZ46" s="2">
        <v>0</v>
      </c>
      <c r="BA46" s="2">
        <v>0</v>
      </c>
      <c r="BB46" s="2">
        <v>0</v>
      </c>
      <c r="BC46" s="2">
        <v>0</v>
      </c>
    </row>
    <row r="47" spans="1:55" x14ac:dyDescent="0.3">
      <c r="A47" t="s">
        <v>465</v>
      </c>
      <c r="B47" t="s">
        <v>466</v>
      </c>
      <c r="C47" t="s">
        <v>467</v>
      </c>
      <c r="D47" t="s">
        <v>468</v>
      </c>
      <c r="E47" t="s">
        <v>469</v>
      </c>
      <c r="F47" t="s">
        <v>470</v>
      </c>
      <c r="G47" t="s">
        <v>558</v>
      </c>
      <c r="H47" t="s">
        <v>57</v>
      </c>
      <c r="I47" t="s">
        <v>559</v>
      </c>
      <c r="J47" t="s">
        <v>58</v>
      </c>
      <c r="K47" t="s">
        <v>637</v>
      </c>
      <c r="L47" t="s">
        <v>78</v>
      </c>
      <c r="M47" t="s">
        <v>638</v>
      </c>
      <c r="N47" t="s">
        <v>79</v>
      </c>
      <c r="O47" t="s">
        <v>647</v>
      </c>
      <c r="P47" t="s">
        <v>114</v>
      </c>
      <c r="Q47" t="s">
        <v>503</v>
      </c>
      <c r="R47" t="s">
        <v>648</v>
      </c>
      <c r="S47" t="s">
        <v>271</v>
      </c>
      <c r="T47" t="s">
        <v>33</v>
      </c>
      <c r="U47" t="s">
        <v>354</v>
      </c>
      <c r="V47" t="s">
        <v>649</v>
      </c>
      <c r="W47" t="s">
        <v>650</v>
      </c>
      <c r="X47">
        <v>840000</v>
      </c>
      <c r="Y47" t="s">
        <v>1497</v>
      </c>
      <c r="Z47" s="1">
        <v>44958</v>
      </c>
      <c r="AA47" t="s">
        <v>369</v>
      </c>
      <c r="AB47" s="1">
        <v>44958</v>
      </c>
      <c r="AC47" t="s">
        <v>235</v>
      </c>
      <c r="AD47" t="s">
        <v>1563</v>
      </c>
      <c r="AE47" t="s">
        <v>1499</v>
      </c>
      <c r="AF47" t="s">
        <v>651</v>
      </c>
      <c r="AG47" t="s">
        <v>517</v>
      </c>
      <c r="AH47" s="43" t="s">
        <v>481</v>
      </c>
      <c r="AI47" t="s">
        <v>153</v>
      </c>
      <c r="AJ47" t="s">
        <v>154</v>
      </c>
      <c r="AK47" t="s">
        <v>607</v>
      </c>
      <c r="AL47" s="1">
        <v>44956</v>
      </c>
      <c r="AM47" t="s">
        <v>201</v>
      </c>
      <c r="AN47" s="1">
        <v>44936</v>
      </c>
      <c r="AO47" t="s">
        <v>643</v>
      </c>
      <c r="AP47" t="s">
        <v>483</v>
      </c>
      <c r="AQ47" t="s">
        <v>39</v>
      </c>
      <c r="AR47" t="s">
        <v>272</v>
      </c>
      <c r="AS47" t="s">
        <v>484</v>
      </c>
      <c r="AT47" t="s">
        <v>374</v>
      </c>
      <c r="AU47" t="s">
        <v>115</v>
      </c>
      <c r="AV47" t="s">
        <v>35</v>
      </c>
      <c r="AW47" t="s">
        <v>82</v>
      </c>
      <c r="AX47" t="s">
        <v>83</v>
      </c>
      <c r="AY47" s="2">
        <v>0</v>
      </c>
      <c r="AZ47" s="2">
        <v>0</v>
      </c>
      <c r="BA47" s="2">
        <v>0</v>
      </c>
      <c r="BB47" s="2">
        <v>0</v>
      </c>
      <c r="BC47" s="2">
        <v>0</v>
      </c>
    </row>
    <row r="48" spans="1:55" x14ac:dyDescent="0.3">
      <c r="A48" t="s">
        <v>465</v>
      </c>
      <c r="B48" t="s">
        <v>466</v>
      </c>
      <c r="C48" t="s">
        <v>467</v>
      </c>
      <c r="D48" t="s">
        <v>468</v>
      </c>
      <c r="E48" t="s">
        <v>469</v>
      </c>
      <c r="F48" t="s">
        <v>470</v>
      </c>
      <c r="G48" t="s">
        <v>558</v>
      </c>
      <c r="H48" t="s">
        <v>57</v>
      </c>
      <c r="I48" t="s">
        <v>559</v>
      </c>
      <c r="J48" t="s">
        <v>58</v>
      </c>
      <c r="K48" t="s">
        <v>637</v>
      </c>
      <c r="L48" t="s">
        <v>78</v>
      </c>
      <c r="M48" t="s">
        <v>638</v>
      </c>
      <c r="N48" t="s">
        <v>79</v>
      </c>
      <c r="O48" t="s">
        <v>562</v>
      </c>
      <c r="P48" t="s">
        <v>80</v>
      </c>
      <c r="Q48" t="s">
        <v>503</v>
      </c>
      <c r="R48" t="s">
        <v>639</v>
      </c>
      <c r="S48" t="s">
        <v>275</v>
      </c>
      <c r="T48" t="s">
        <v>55</v>
      </c>
      <c r="U48" t="s">
        <v>84</v>
      </c>
      <c r="V48" t="s">
        <v>640</v>
      </c>
      <c r="W48" t="s">
        <v>645</v>
      </c>
      <c r="X48">
        <v>47730</v>
      </c>
      <c r="Y48" t="s">
        <v>1497</v>
      </c>
      <c r="Z48" s="1">
        <v>44958</v>
      </c>
      <c r="AA48" t="s">
        <v>369</v>
      </c>
      <c r="AB48" s="1">
        <v>44958</v>
      </c>
      <c r="AC48" t="s">
        <v>235</v>
      </c>
      <c r="AD48" t="s">
        <v>1564</v>
      </c>
      <c r="AE48" t="s">
        <v>1499</v>
      </c>
      <c r="AF48" t="s">
        <v>646</v>
      </c>
      <c r="AG48" t="s">
        <v>522</v>
      </c>
      <c r="AH48" s="43" t="s">
        <v>481</v>
      </c>
      <c r="AI48" t="s">
        <v>153</v>
      </c>
      <c r="AJ48" t="s">
        <v>154</v>
      </c>
      <c r="AK48" t="s">
        <v>603</v>
      </c>
      <c r="AL48" s="1">
        <v>44956</v>
      </c>
      <c r="AM48" t="s">
        <v>222</v>
      </c>
      <c r="AN48" s="1">
        <v>44950</v>
      </c>
      <c r="AO48" t="s">
        <v>643</v>
      </c>
      <c r="AP48" t="s">
        <v>483</v>
      </c>
      <c r="AQ48" t="s">
        <v>39</v>
      </c>
      <c r="AR48" t="s">
        <v>644</v>
      </c>
      <c r="AS48" t="s">
        <v>484</v>
      </c>
      <c r="AT48" t="s">
        <v>371</v>
      </c>
      <c r="AU48" t="s">
        <v>185</v>
      </c>
      <c r="AV48" t="s">
        <v>35</v>
      </c>
      <c r="AW48" t="s">
        <v>82</v>
      </c>
      <c r="AX48" t="s">
        <v>83</v>
      </c>
      <c r="AY48" s="2">
        <v>0</v>
      </c>
      <c r="AZ48" s="2">
        <v>0</v>
      </c>
      <c r="BA48" s="2">
        <v>0</v>
      </c>
      <c r="BB48" s="2">
        <v>0</v>
      </c>
      <c r="BC48" s="2">
        <v>0</v>
      </c>
    </row>
    <row r="49" spans="1:55" x14ac:dyDescent="0.3">
      <c r="A49" t="s">
        <v>465</v>
      </c>
      <c r="B49" t="s">
        <v>466</v>
      </c>
      <c r="C49" t="s">
        <v>467</v>
      </c>
      <c r="D49" t="s">
        <v>468</v>
      </c>
      <c r="E49" t="s">
        <v>469</v>
      </c>
      <c r="F49" t="s">
        <v>470</v>
      </c>
      <c r="G49" t="s">
        <v>558</v>
      </c>
      <c r="H49" t="s">
        <v>57</v>
      </c>
      <c r="I49" t="s">
        <v>559</v>
      </c>
      <c r="J49" t="s">
        <v>58</v>
      </c>
      <c r="K49" t="s">
        <v>637</v>
      </c>
      <c r="L49" t="s">
        <v>78</v>
      </c>
      <c r="M49" t="s">
        <v>638</v>
      </c>
      <c r="N49" t="s">
        <v>79</v>
      </c>
      <c r="O49" t="s">
        <v>562</v>
      </c>
      <c r="P49" t="s">
        <v>80</v>
      </c>
      <c r="Q49" t="s">
        <v>503</v>
      </c>
      <c r="R49" t="s">
        <v>639</v>
      </c>
      <c r="S49" t="s">
        <v>275</v>
      </c>
      <c r="T49" t="s">
        <v>55</v>
      </c>
      <c r="U49" t="s">
        <v>84</v>
      </c>
      <c r="V49" t="s">
        <v>640</v>
      </c>
      <c r="W49" t="s">
        <v>641</v>
      </c>
      <c r="X49">
        <v>325952</v>
      </c>
      <c r="Y49" t="s">
        <v>1497</v>
      </c>
      <c r="Z49" s="1">
        <v>44958</v>
      </c>
      <c r="AA49" t="s">
        <v>369</v>
      </c>
      <c r="AB49" s="1">
        <v>44958</v>
      </c>
      <c r="AC49" t="s">
        <v>235</v>
      </c>
      <c r="AD49" t="s">
        <v>1565</v>
      </c>
      <c r="AE49" t="s">
        <v>1499</v>
      </c>
      <c r="AF49" t="s">
        <v>642</v>
      </c>
      <c r="AG49" t="s">
        <v>527</v>
      </c>
      <c r="AH49" s="43" t="s">
        <v>481</v>
      </c>
      <c r="AI49" t="s">
        <v>153</v>
      </c>
      <c r="AJ49" t="s">
        <v>154</v>
      </c>
      <c r="AK49" t="s">
        <v>586</v>
      </c>
      <c r="AL49" s="1">
        <v>44956</v>
      </c>
      <c r="AM49" t="s">
        <v>223</v>
      </c>
      <c r="AN49" s="1">
        <v>44931</v>
      </c>
      <c r="AO49" t="s">
        <v>643</v>
      </c>
      <c r="AP49" t="s">
        <v>483</v>
      </c>
      <c r="AQ49" t="s">
        <v>39</v>
      </c>
      <c r="AR49" t="s">
        <v>644</v>
      </c>
      <c r="AS49" t="s">
        <v>484</v>
      </c>
      <c r="AT49" t="s">
        <v>371</v>
      </c>
      <c r="AU49" t="s">
        <v>185</v>
      </c>
      <c r="AV49" t="s">
        <v>35</v>
      </c>
      <c r="AW49" t="s">
        <v>82</v>
      </c>
      <c r="AX49" t="s">
        <v>83</v>
      </c>
      <c r="AY49" s="2">
        <v>0</v>
      </c>
      <c r="AZ49" s="2">
        <v>0</v>
      </c>
      <c r="BA49" s="2">
        <v>0</v>
      </c>
      <c r="BB49" s="2">
        <v>0</v>
      </c>
      <c r="BC49" s="2">
        <v>0</v>
      </c>
    </row>
    <row r="50" spans="1:55" x14ac:dyDescent="0.3">
      <c r="A50" t="s">
        <v>465</v>
      </c>
      <c r="B50" t="s">
        <v>466</v>
      </c>
      <c r="C50" t="s">
        <v>467</v>
      </c>
      <c r="D50" t="s">
        <v>468</v>
      </c>
      <c r="E50" t="s">
        <v>469</v>
      </c>
      <c r="F50" t="s">
        <v>470</v>
      </c>
      <c r="G50" t="s">
        <v>558</v>
      </c>
      <c r="H50" t="s">
        <v>57</v>
      </c>
      <c r="I50" t="s">
        <v>559</v>
      </c>
      <c r="J50" t="s">
        <v>58</v>
      </c>
      <c r="K50" t="s">
        <v>637</v>
      </c>
      <c r="L50" t="s">
        <v>78</v>
      </c>
      <c r="M50" t="s">
        <v>660</v>
      </c>
      <c r="N50" t="s">
        <v>85</v>
      </c>
      <c r="O50" t="s">
        <v>562</v>
      </c>
      <c r="P50" t="s">
        <v>86</v>
      </c>
      <c r="Q50" t="s">
        <v>582</v>
      </c>
      <c r="R50" t="s">
        <v>695</v>
      </c>
      <c r="S50" t="s">
        <v>274</v>
      </c>
      <c r="T50" t="s">
        <v>41</v>
      </c>
      <c r="U50" t="s">
        <v>708</v>
      </c>
      <c r="V50" t="s">
        <v>709</v>
      </c>
      <c r="W50" t="s">
        <v>712</v>
      </c>
      <c r="X50">
        <v>1865000</v>
      </c>
      <c r="Y50" t="s">
        <v>1497</v>
      </c>
      <c r="Z50" s="1">
        <v>44958</v>
      </c>
      <c r="AA50" t="s">
        <v>369</v>
      </c>
      <c r="AB50" s="1">
        <v>44958</v>
      </c>
      <c r="AC50" t="s">
        <v>235</v>
      </c>
      <c r="AD50" t="s">
        <v>1566</v>
      </c>
      <c r="AE50" t="s">
        <v>1499</v>
      </c>
      <c r="AF50" t="s">
        <v>713</v>
      </c>
      <c r="AG50" t="s">
        <v>511</v>
      </c>
      <c r="AH50" s="43" t="s">
        <v>481</v>
      </c>
      <c r="AI50" t="s">
        <v>153</v>
      </c>
      <c r="AJ50" t="s">
        <v>154</v>
      </c>
      <c r="AK50" t="s">
        <v>581</v>
      </c>
      <c r="AL50" s="1">
        <v>44956</v>
      </c>
      <c r="AM50" t="s">
        <v>224</v>
      </c>
      <c r="AN50" s="1">
        <v>44945</v>
      </c>
      <c r="AO50" t="s">
        <v>568</v>
      </c>
      <c r="AP50" t="s">
        <v>483</v>
      </c>
      <c r="AQ50" t="s">
        <v>39</v>
      </c>
      <c r="AR50" t="s">
        <v>495</v>
      </c>
      <c r="AS50" t="s">
        <v>484</v>
      </c>
      <c r="AT50" t="s">
        <v>385</v>
      </c>
      <c r="AU50" t="s">
        <v>335</v>
      </c>
      <c r="AV50" t="s">
        <v>35</v>
      </c>
      <c r="AW50" t="s">
        <v>65</v>
      </c>
      <c r="AX50" t="s">
        <v>88</v>
      </c>
      <c r="AY50" s="2">
        <v>0</v>
      </c>
      <c r="AZ50" s="2">
        <v>0</v>
      </c>
      <c r="BA50" s="2">
        <v>0</v>
      </c>
      <c r="BB50" s="2">
        <v>0</v>
      </c>
      <c r="BC50" s="2">
        <v>0</v>
      </c>
    </row>
    <row r="51" spans="1:55" x14ac:dyDescent="0.3">
      <c r="A51" t="s">
        <v>465</v>
      </c>
      <c r="B51" t="s">
        <v>466</v>
      </c>
      <c r="C51" t="s">
        <v>467</v>
      </c>
      <c r="D51" t="s">
        <v>468</v>
      </c>
      <c r="E51" t="s">
        <v>469</v>
      </c>
      <c r="F51" t="s">
        <v>470</v>
      </c>
      <c r="G51" t="s">
        <v>558</v>
      </c>
      <c r="H51" t="s">
        <v>57</v>
      </c>
      <c r="I51" t="s">
        <v>559</v>
      </c>
      <c r="J51" t="s">
        <v>58</v>
      </c>
      <c r="K51" t="s">
        <v>637</v>
      </c>
      <c r="L51" t="s">
        <v>78</v>
      </c>
      <c r="M51" t="s">
        <v>660</v>
      </c>
      <c r="N51" t="s">
        <v>85</v>
      </c>
      <c r="O51" t="s">
        <v>562</v>
      </c>
      <c r="P51" t="s">
        <v>86</v>
      </c>
      <c r="Q51" t="s">
        <v>582</v>
      </c>
      <c r="R51" t="s">
        <v>695</v>
      </c>
      <c r="S51" t="s">
        <v>274</v>
      </c>
      <c r="T51" t="s">
        <v>41</v>
      </c>
      <c r="U51" t="s">
        <v>708</v>
      </c>
      <c r="V51" t="s">
        <v>709</v>
      </c>
      <c r="W51" t="s">
        <v>710</v>
      </c>
      <c r="X51">
        <v>1400000</v>
      </c>
      <c r="Y51" t="s">
        <v>1497</v>
      </c>
      <c r="Z51" s="1">
        <v>44958</v>
      </c>
      <c r="AA51" t="s">
        <v>369</v>
      </c>
      <c r="AB51" s="1">
        <v>44958</v>
      </c>
      <c r="AC51" t="s">
        <v>235</v>
      </c>
      <c r="AD51" t="s">
        <v>1567</v>
      </c>
      <c r="AE51" t="s">
        <v>1499</v>
      </c>
      <c r="AF51" t="s">
        <v>711</v>
      </c>
      <c r="AG51" t="s">
        <v>487</v>
      </c>
      <c r="AH51" s="43" t="s">
        <v>481</v>
      </c>
      <c r="AI51" t="s">
        <v>153</v>
      </c>
      <c r="AJ51" t="s">
        <v>154</v>
      </c>
      <c r="AK51" t="s">
        <v>206</v>
      </c>
      <c r="AL51" s="1">
        <v>44956</v>
      </c>
      <c r="AM51" t="s">
        <v>225</v>
      </c>
      <c r="AN51" s="1">
        <v>44939</v>
      </c>
      <c r="AO51" t="s">
        <v>568</v>
      </c>
      <c r="AP51" t="s">
        <v>483</v>
      </c>
      <c r="AQ51" t="s">
        <v>39</v>
      </c>
      <c r="AR51" t="s">
        <v>495</v>
      </c>
      <c r="AS51" t="s">
        <v>484</v>
      </c>
      <c r="AT51" t="s">
        <v>385</v>
      </c>
      <c r="AU51" t="s">
        <v>335</v>
      </c>
      <c r="AV51" t="s">
        <v>35</v>
      </c>
      <c r="AW51" t="s">
        <v>65</v>
      </c>
      <c r="AX51" t="s">
        <v>88</v>
      </c>
      <c r="AY51" s="2">
        <v>0</v>
      </c>
      <c r="AZ51" s="2">
        <v>0</v>
      </c>
      <c r="BA51" s="2">
        <v>0</v>
      </c>
      <c r="BB51" s="2">
        <v>0</v>
      </c>
      <c r="BC51" s="2">
        <v>0</v>
      </c>
    </row>
    <row r="52" spans="1:55" x14ac:dyDescent="0.3">
      <c r="A52" t="s">
        <v>465</v>
      </c>
      <c r="B52" t="s">
        <v>466</v>
      </c>
      <c r="C52" t="s">
        <v>467</v>
      </c>
      <c r="D52" t="s">
        <v>468</v>
      </c>
      <c r="E52" t="s">
        <v>469</v>
      </c>
      <c r="F52" t="s">
        <v>470</v>
      </c>
      <c r="G52" t="s">
        <v>558</v>
      </c>
      <c r="H52" t="s">
        <v>57</v>
      </c>
      <c r="I52" t="s">
        <v>559</v>
      </c>
      <c r="J52" t="s">
        <v>58</v>
      </c>
      <c r="K52" t="s">
        <v>637</v>
      </c>
      <c r="L52" t="s">
        <v>78</v>
      </c>
      <c r="M52" t="s">
        <v>660</v>
      </c>
      <c r="N52" t="s">
        <v>85</v>
      </c>
      <c r="O52" t="s">
        <v>562</v>
      </c>
      <c r="P52" t="s">
        <v>86</v>
      </c>
      <c r="Q52" t="s">
        <v>582</v>
      </c>
      <c r="R52" t="s">
        <v>695</v>
      </c>
      <c r="S52" t="s">
        <v>271</v>
      </c>
      <c r="T52" t="s">
        <v>33</v>
      </c>
      <c r="U52" t="s">
        <v>89</v>
      </c>
      <c r="V52" t="s">
        <v>705</v>
      </c>
      <c r="W52" t="s">
        <v>706</v>
      </c>
      <c r="X52">
        <v>1000000</v>
      </c>
      <c r="Y52" t="s">
        <v>1497</v>
      </c>
      <c r="Z52" s="1">
        <v>44958</v>
      </c>
      <c r="AA52" t="s">
        <v>369</v>
      </c>
      <c r="AB52" s="1">
        <v>44958</v>
      </c>
      <c r="AC52" t="s">
        <v>235</v>
      </c>
      <c r="AD52" t="s">
        <v>1568</v>
      </c>
      <c r="AE52" t="s">
        <v>1499</v>
      </c>
      <c r="AF52" t="s">
        <v>707</v>
      </c>
      <c r="AG52" t="s">
        <v>522</v>
      </c>
      <c r="AH52" s="43" t="s">
        <v>481</v>
      </c>
      <c r="AI52" t="s">
        <v>153</v>
      </c>
      <c r="AJ52" t="s">
        <v>154</v>
      </c>
      <c r="AK52" t="s">
        <v>195</v>
      </c>
      <c r="AL52" s="1">
        <v>44956</v>
      </c>
      <c r="AM52" t="s">
        <v>226</v>
      </c>
      <c r="AN52" s="1">
        <v>44950</v>
      </c>
      <c r="AO52" t="s">
        <v>568</v>
      </c>
      <c r="AP52" t="s">
        <v>483</v>
      </c>
      <c r="AQ52" t="s">
        <v>39</v>
      </c>
      <c r="AR52" t="s">
        <v>272</v>
      </c>
      <c r="AS52" t="s">
        <v>484</v>
      </c>
      <c r="AT52" t="s">
        <v>385</v>
      </c>
      <c r="AU52" t="s">
        <v>93</v>
      </c>
      <c r="AV52" t="s">
        <v>35</v>
      </c>
      <c r="AW52" t="s">
        <v>65</v>
      </c>
      <c r="AX52" t="s">
        <v>88</v>
      </c>
      <c r="AY52" s="2">
        <v>0</v>
      </c>
      <c r="AZ52" s="2">
        <v>0</v>
      </c>
      <c r="BA52" s="2">
        <v>0</v>
      </c>
      <c r="BB52" s="2">
        <v>0</v>
      </c>
      <c r="BC52" s="2">
        <v>0</v>
      </c>
    </row>
    <row r="53" spans="1:55" x14ac:dyDescent="0.3">
      <c r="A53" t="s">
        <v>465</v>
      </c>
      <c r="B53" t="s">
        <v>466</v>
      </c>
      <c r="C53" t="s">
        <v>467</v>
      </c>
      <c r="D53" t="s">
        <v>468</v>
      </c>
      <c r="E53" t="s">
        <v>469</v>
      </c>
      <c r="F53" t="s">
        <v>470</v>
      </c>
      <c r="G53" t="s">
        <v>558</v>
      </c>
      <c r="H53" t="s">
        <v>57</v>
      </c>
      <c r="I53" t="s">
        <v>559</v>
      </c>
      <c r="J53" t="s">
        <v>58</v>
      </c>
      <c r="K53" t="s">
        <v>637</v>
      </c>
      <c r="L53" t="s">
        <v>78</v>
      </c>
      <c r="M53" t="s">
        <v>660</v>
      </c>
      <c r="N53" t="s">
        <v>85</v>
      </c>
      <c r="O53" t="s">
        <v>562</v>
      </c>
      <c r="P53" t="s">
        <v>86</v>
      </c>
      <c r="Q53" t="s">
        <v>582</v>
      </c>
      <c r="R53" t="s">
        <v>695</v>
      </c>
      <c r="S53" t="s">
        <v>271</v>
      </c>
      <c r="T53" t="s">
        <v>33</v>
      </c>
      <c r="U53" t="s">
        <v>90</v>
      </c>
      <c r="V53" t="s">
        <v>702</v>
      </c>
      <c r="W53" t="s">
        <v>703</v>
      </c>
      <c r="X53">
        <v>1450000</v>
      </c>
      <c r="Y53" t="s">
        <v>1497</v>
      </c>
      <c r="Z53" s="1">
        <v>44958</v>
      </c>
      <c r="AA53" t="s">
        <v>369</v>
      </c>
      <c r="AB53" s="1">
        <v>44958</v>
      </c>
      <c r="AC53" t="s">
        <v>235</v>
      </c>
      <c r="AD53" t="s">
        <v>1569</v>
      </c>
      <c r="AE53" t="s">
        <v>1499</v>
      </c>
      <c r="AF53" t="s">
        <v>704</v>
      </c>
      <c r="AG53" t="s">
        <v>511</v>
      </c>
      <c r="AH53" s="43" t="s">
        <v>481</v>
      </c>
      <c r="AI53" t="s">
        <v>153</v>
      </c>
      <c r="AJ53" t="s">
        <v>154</v>
      </c>
      <c r="AK53" t="s">
        <v>250</v>
      </c>
      <c r="AL53" s="1">
        <v>44956</v>
      </c>
      <c r="AM53" t="s">
        <v>188</v>
      </c>
      <c r="AN53" s="1">
        <v>44945</v>
      </c>
      <c r="AO53" t="s">
        <v>568</v>
      </c>
      <c r="AP53" t="s">
        <v>483</v>
      </c>
      <c r="AQ53" t="s">
        <v>39</v>
      </c>
      <c r="AR53" t="s">
        <v>272</v>
      </c>
      <c r="AS53" t="s">
        <v>484</v>
      </c>
      <c r="AT53" t="s">
        <v>385</v>
      </c>
      <c r="AU53" t="s">
        <v>93</v>
      </c>
      <c r="AV53" t="s">
        <v>35</v>
      </c>
      <c r="AW53" t="s">
        <v>65</v>
      </c>
      <c r="AX53" t="s">
        <v>88</v>
      </c>
      <c r="AY53" s="2">
        <v>0</v>
      </c>
      <c r="AZ53" s="2">
        <v>0</v>
      </c>
      <c r="BA53" s="2">
        <v>0</v>
      </c>
      <c r="BB53" s="2">
        <v>0</v>
      </c>
      <c r="BC53" s="2">
        <v>0</v>
      </c>
    </row>
    <row r="54" spans="1:55" x14ac:dyDescent="0.3">
      <c r="A54" t="s">
        <v>465</v>
      </c>
      <c r="B54" t="s">
        <v>466</v>
      </c>
      <c r="C54" t="s">
        <v>467</v>
      </c>
      <c r="D54" t="s">
        <v>468</v>
      </c>
      <c r="E54" t="s">
        <v>469</v>
      </c>
      <c r="F54" t="s">
        <v>470</v>
      </c>
      <c r="G54" t="s">
        <v>558</v>
      </c>
      <c r="H54" t="s">
        <v>57</v>
      </c>
      <c r="I54" t="s">
        <v>559</v>
      </c>
      <c r="J54" t="s">
        <v>58</v>
      </c>
      <c r="K54" t="s">
        <v>637</v>
      </c>
      <c r="L54" t="s">
        <v>78</v>
      </c>
      <c r="M54" t="s">
        <v>660</v>
      </c>
      <c r="N54" t="s">
        <v>85</v>
      </c>
      <c r="O54" t="s">
        <v>562</v>
      </c>
      <c r="P54" t="s">
        <v>86</v>
      </c>
      <c r="Q54" t="s">
        <v>582</v>
      </c>
      <c r="R54" t="s">
        <v>695</v>
      </c>
      <c r="S54" t="s">
        <v>271</v>
      </c>
      <c r="T54" t="s">
        <v>33</v>
      </c>
      <c r="U54" t="s">
        <v>681</v>
      </c>
      <c r="V54" t="s">
        <v>699</v>
      </c>
      <c r="W54" t="s">
        <v>700</v>
      </c>
      <c r="X54">
        <v>1497500</v>
      </c>
      <c r="Y54" t="s">
        <v>1497</v>
      </c>
      <c r="Z54" s="1">
        <v>44958</v>
      </c>
      <c r="AA54" t="s">
        <v>369</v>
      </c>
      <c r="AB54" s="1">
        <v>44958</v>
      </c>
      <c r="AC54" t="s">
        <v>235</v>
      </c>
      <c r="AD54" t="s">
        <v>1570</v>
      </c>
      <c r="AE54" t="s">
        <v>1499</v>
      </c>
      <c r="AF54" t="s">
        <v>701</v>
      </c>
      <c r="AG54" t="s">
        <v>595</v>
      </c>
      <c r="AH54" s="43" t="s">
        <v>481</v>
      </c>
      <c r="AI54" t="s">
        <v>153</v>
      </c>
      <c r="AJ54" t="s">
        <v>154</v>
      </c>
      <c r="AK54" t="s">
        <v>1571</v>
      </c>
      <c r="AL54" s="1">
        <v>44956</v>
      </c>
      <c r="AM54" t="s">
        <v>179</v>
      </c>
      <c r="AN54" s="1">
        <v>44943</v>
      </c>
      <c r="AO54" t="s">
        <v>568</v>
      </c>
      <c r="AP54" t="s">
        <v>483</v>
      </c>
      <c r="AQ54" t="s">
        <v>39</v>
      </c>
      <c r="AR54" t="s">
        <v>272</v>
      </c>
      <c r="AS54" t="s">
        <v>484</v>
      </c>
      <c r="AT54" t="s">
        <v>385</v>
      </c>
      <c r="AU54" t="s">
        <v>93</v>
      </c>
      <c r="AV54" t="s">
        <v>35</v>
      </c>
      <c r="AW54" t="s">
        <v>65</v>
      </c>
      <c r="AX54" t="s">
        <v>88</v>
      </c>
      <c r="AY54" s="2">
        <v>0</v>
      </c>
      <c r="AZ54" s="2">
        <v>0</v>
      </c>
      <c r="BA54" s="2">
        <v>0</v>
      </c>
      <c r="BB54" s="2">
        <v>29950</v>
      </c>
      <c r="BC54" s="2">
        <v>0</v>
      </c>
    </row>
    <row r="55" spans="1:55" x14ac:dyDescent="0.3">
      <c r="A55" t="s">
        <v>465</v>
      </c>
      <c r="B55" t="s">
        <v>466</v>
      </c>
      <c r="C55" t="s">
        <v>467</v>
      </c>
      <c r="D55" t="s">
        <v>468</v>
      </c>
      <c r="E55" t="s">
        <v>469</v>
      </c>
      <c r="F55" t="s">
        <v>470</v>
      </c>
      <c r="G55" t="s">
        <v>558</v>
      </c>
      <c r="H55" t="s">
        <v>57</v>
      </c>
      <c r="I55" t="s">
        <v>559</v>
      </c>
      <c r="J55" t="s">
        <v>58</v>
      </c>
      <c r="K55" t="s">
        <v>637</v>
      </c>
      <c r="L55" t="s">
        <v>78</v>
      </c>
      <c r="M55" t="s">
        <v>660</v>
      </c>
      <c r="N55" t="s">
        <v>85</v>
      </c>
      <c r="O55" t="s">
        <v>562</v>
      </c>
      <c r="P55" t="s">
        <v>86</v>
      </c>
      <c r="Q55" t="s">
        <v>503</v>
      </c>
      <c r="R55" t="s">
        <v>661</v>
      </c>
      <c r="S55" t="s">
        <v>274</v>
      </c>
      <c r="T55" t="s">
        <v>41</v>
      </c>
      <c r="U55" t="s">
        <v>662</v>
      </c>
      <c r="V55" t="s">
        <v>663</v>
      </c>
      <c r="W55" t="s">
        <v>664</v>
      </c>
      <c r="X55">
        <v>560000</v>
      </c>
      <c r="Y55" t="s">
        <v>1497</v>
      </c>
      <c r="Z55" s="1">
        <v>44958</v>
      </c>
      <c r="AA55" t="s">
        <v>369</v>
      </c>
      <c r="AB55" s="1">
        <v>44958</v>
      </c>
      <c r="AC55" t="s">
        <v>235</v>
      </c>
      <c r="AD55" t="s">
        <v>1572</v>
      </c>
      <c r="AE55" t="s">
        <v>1499</v>
      </c>
      <c r="AF55" t="s">
        <v>665</v>
      </c>
      <c r="AG55" t="s">
        <v>487</v>
      </c>
      <c r="AH55" s="43" t="s">
        <v>481</v>
      </c>
      <c r="AI55" t="s">
        <v>153</v>
      </c>
      <c r="AJ55" t="s">
        <v>154</v>
      </c>
      <c r="AK55" t="s">
        <v>166</v>
      </c>
      <c r="AL55" s="1">
        <v>44956</v>
      </c>
      <c r="AM55" t="s">
        <v>233</v>
      </c>
      <c r="AN55" s="1">
        <v>44939</v>
      </c>
      <c r="AO55" t="s">
        <v>568</v>
      </c>
      <c r="AP55" t="s">
        <v>483</v>
      </c>
      <c r="AQ55" t="s">
        <v>39</v>
      </c>
      <c r="AR55" t="s">
        <v>495</v>
      </c>
      <c r="AS55" t="s">
        <v>484</v>
      </c>
      <c r="AT55" t="s">
        <v>372</v>
      </c>
      <c r="AU55" t="s">
        <v>329</v>
      </c>
      <c r="AV55" t="s">
        <v>35</v>
      </c>
      <c r="AW55" t="s">
        <v>65</v>
      </c>
      <c r="AX55" t="s">
        <v>88</v>
      </c>
      <c r="AY55" s="2">
        <v>0</v>
      </c>
      <c r="AZ55" s="2">
        <v>0</v>
      </c>
      <c r="BA55" s="2">
        <v>0</v>
      </c>
      <c r="BB55" s="2">
        <v>0</v>
      </c>
      <c r="BC55" s="2">
        <v>0</v>
      </c>
    </row>
    <row r="56" spans="1:55" x14ac:dyDescent="0.3">
      <c r="A56" t="s">
        <v>465</v>
      </c>
      <c r="B56" t="s">
        <v>466</v>
      </c>
      <c r="C56" t="s">
        <v>467</v>
      </c>
      <c r="D56" t="s">
        <v>468</v>
      </c>
      <c r="E56" t="s">
        <v>469</v>
      </c>
      <c r="F56" t="s">
        <v>470</v>
      </c>
      <c r="G56" t="s">
        <v>558</v>
      </c>
      <c r="H56" t="s">
        <v>57</v>
      </c>
      <c r="I56" t="s">
        <v>559</v>
      </c>
      <c r="J56" t="s">
        <v>58</v>
      </c>
      <c r="K56" t="s">
        <v>637</v>
      </c>
      <c r="L56" t="s">
        <v>78</v>
      </c>
      <c r="M56" t="s">
        <v>660</v>
      </c>
      <c r="N56" t="s">
        <v>85</v>
      </c>
      <c r="O56" t="s">
        <v>562</v>
      </c>
      <c r="P56" t="s">
        <v>86</v>
      </c>
      <c r="Q56" t="s">
        <v>582</v>
      </c>
      <c r="R56" t="s">
        <v>695</v>
      </c>
      <c r="S56" t="s">
        <v>271</v>
      </c>
      <c r="T56" t="s">
        <v>33</v>
      </c>
      <c r="U56" t="s">
        <v>354</v>
      </c>
      <c r="V56" t="s">
        <v>696</v>
      </c>
      <c r="W56" t="s">
        <v>697</v>
      </c>
      <c r="X56">
        <v>748000</v>
      </c>
      <c r="Y56" t="s">
        <v>1497</v>
      </c>
      <c r="Z56" s="1">
        <v>44958</v>
      </c>
      <c r="AA56" t="s">
        <v>369</v>
      </c>
      <c r="AB56" s="1">
        <v>44958</v>
      </c>
      <c r="AC56" t="s">
        <v>235</v>
      </c>
      <c r="AD56" t="s">
        <v>1573</v>
      </c>
      <c r="AE56" t="s">
        <v>1499</v>
      </c>
      <c r="AF56" t="s">
        <v>698</v>
      </c>
      <c r="AG56" t="s">
        <v>511</v>
      </c>
      <c r="AH56" s="43" t="s">
        <v>481</v>
      </c>
      <c r="AI56" t="s">
        <v>153</v>
      </c>
      <c r="AJ56" t="s">
        <v>154</v>
      </c>
      <c r="AK56" t="s">
        <v>210</v>
      </c>
      <c r="AL56" s="1">
        <v>44956</v>
      </c>
      <c r="AM56" t="s">
        <v>182</v>
      </c>
      <c r="AN56" s="1">
        <v>44945</v>
      </c>
      <c r="AO56" t="s">
        <v>568</v>
      </c>
      <c r="AP56" t="s">
        <v>483</v>
      </c>
      <c r="AQ56" t="s">
        <v>39</v>
      </c>
      <c r="AR56" t="s">
        <v>272</v>
      </c>
      <c r="AS56" t="s">
        <v>484</v>
      </c>
      <c r="AT56" t="s">
        <v>385</v>
      </c>
      <c r="AU56" t="s">
        <v>93</v>
      </c>
      <c r="AV56" t="s">
        <v>35</v>
      </c>
      <c r="AW56" t="s">
        <v>65</v>
      </c>
      <c r="AX56" t="s">
        <v>88</v>
      </c>
      <c r="AY56" s="2">
        <v>0</v>
      </c>
      <c r="AZ56" s="2">
        <v>0</v>
      </c>
      <c r="BA56" s="2">
        <v>0</v>
      </c>
      <c r="BB56" s="2">
        <v>0</v>
      </c>
      <c r="BC56" s="2">
        <v>0</v>
      </c>
    </row>
    <row r="57" spans="1:55" x14ac:dyDescent="0.3">
      <c r="A57" t="s">
        <v>465</v>
      </c>
      <c r="B57" t="s">
        <v>466</v>
      </c>
      <c r="C57" t="s">
        <v>467</v>
      </c>
      <c r="D57" t="s">
        <v>468</v>
      </c>
      <c r="E57" t="s">
        <v>469</v>
      </c>
      <c r="F57" t="s">
        <v>470</v>
      </c>
      <c r="G57" t="s">
        <v>558</v>
      </c>
      <c r="H57" t="s">
        <v>57</v>
      </c>
      <c r="I57" t="s">
        <v>559</v>
      </c>
      <c r="J57" t="s">
        <v>58</v>
      </c>
      <c r="K57" t="s">
        <v>637</v>
      </c>
      <c r="L57" t="s">
        <v>78</v>
      </c>
      <c r="M57" t="s">
        <v>660</v>
      </c>
      <c r="N57" t="s">
        <v>85</v>
      </c>
      <c r="O57" t="s">
        <v>562</v>
      </c>
      <c r="P57" t="s">
        <v>86</v>
      </c>
      <c r="Q57" t="s">
        <v>503</v>
      </c>
      <c r="R57" t="s">
        <v>661</v>
      </c>
      <c r="S57" t="s">
        <v>274</v>
      </c>
      <c r="T57" t="s">
        <v>41</v>
      </c>
      <c r="U57" t="s">
        <v>662</v>
      </c>
      <c r="V57" t="s">
        <v>663</v>
      </c>
      <c r="W57" t="s">
        <v>666</v>
      </c>
      <c r="X57">
        <v>1720000</v>
      </c>
      <c r="Y57" t="s">
        <v>1497</v>
      </c>
      <c r="Z57" s="1">
        <v>44958</v>
      </c>
      <c r="AA57" t="s">
        <v>369</v>
      </c>
      <c r="AB57" s="1">
        <v>44958</v>
      </c>
      <c r="AC57" t="s">
        <v>235</v>
      </c>
      <c r="AD57" t="s">
        <v>1574</v>
      </c>
      <c r="AE57" t="s">
        <v>1499</v>
      </c>
      <c r="AF57" t="s">
        <v>667</v>
      </c>
      <c r="AG57" t="s">
        <v>501</v>
      </c>
      <c r="AH57" s="43" t="s">
        <v>481</v>
      </c>
      <c r="AI57" t="s">
        <v>153</v>
      </c>
      <c r="AJ57" t="s">
        <v>154</v>
      </c>
      <c r="AK57" t="s">
        <v>159</v>
      </c>
      <c r="AL57" s="1">
        <v>44956</v>
      </c>
      <c r="AM57" t="s">
        <v>232</v>
      </c>
      <c r="AN57" s="1">
        <v>44946</v>
      </c>
      <c r="AO57" t="s">
        <v>568</v>
      </c>
      <c r="AP57" t="s">
        <v>483</v>
      </c>
      <c r="AQ57" t="s">
        <v>39</v>
      </c>
      <c r="AR57" t="s">
        <v>495</v>
      </c>
      <c r="AS57" t="s">
        <v>484</v>
      </c>
      <c r="AT57" t="s">
        <v>372</v>
      </c>
      <c r="AU57" t="s">
        <v>329</v>
      </c>
      <c r="AV57" t="s">
        <v>35</v>
      </c>
      <c r="AW57" t="s">
        <v>65</v>
      </c>
      <c r="AX57" t="s">
        <v>88</v>
      </c>
      <c r="AY57" s="2">
        <v>0</v>
      </c>
      <c r="AZ57" s="2">
        <v>0</v>
      </c>
      <c r="BA57" s="2">
        <v>0</v>
      </c>
      <c r="BB57" s="2">
        <v>0</v>
      </c>
      <c r="BC57" s="2">
        <v>0</v>
      </c>
    </row>
    <row r="58" spans="1:55" x14ac:dyDescent="0.3">
      <c r="A58" t="s">
        <v>465</v>
      </c>
      <c r="B58" t="s">
        <v>466</v>
      </c>
      <c r="C58" t="s">
        <v>467</v>
      </c>
      <c r="D58" t="s">
        <v>468</v>
      </c>
      <c r="E58" t="s">
        <v>469</v>
      </c>
      <c r="F58" t="s">
        <v>470</v>
      </c>
      <c r="G58" t="s">
        <v>558</v>
      </c>
      <c r="H58" t="s">
        <v>57</v>
      </c>
      <c r="I58" t="s">
        <v>559</v>
      </c>
      <c r="J58" t="s">
        <v>58</v>
      </c>
      <c r="K58" t="s">
        <v>637</v>
      </c>
      <c r="L58" t="s">
        <v>78</v>
      </c>
      <c r="M58" t="s">
        <v>660</v>
      </c>
      <c r="N58" t="s">
        <v>85</v>
      </c>
      <c r="O58" t="s">
        <v>562</v>
      </c>
      <c r="P58" t="s">
        <v>86</v>
      </c>
      <c r="Q58" t="s">
        <v>270</v>
      </c>
      <c r="R58" t="s">
        <v>680</v>
      </c>
      <c r="S58" t="s">
        <v>274</v>
      </c>
      <c r="T58" t="s">
        <v>41</v>
      </c>
      <c r="U58" t="s">
        <v>691</v>
      </c>
      <c r="V58" t="s">
        <v>692</v>
      </c>
      <c r="W58" t="s">
        <v>693</v>
      </c>
      <c r="X58">
        <v>2015000</v>
      </c>
      <c r="Y58" t="s">
        <v>1497</v>
      </c>
      <c r="Z58" s="1">
        <v>44958</v>
      </c>
      <c r="AA58" t="s">
        <v>369</v>
      </c>
      <c r="AB58" s="1">
        <v>44958</v>
      </c>
      <c r="AC58" t="s">
        <v>235</v>
      </c>
      <c r="AD58" t="s">
        <v>1575</v>
      </c>
      <c r="AE58" t="s">
        <v>1499</v>
      </c>
      <c r="AF58" t="s">
        <v>694</v>
      </c>
      <c r="AG58" t="s">
        <v>501</v>
      </c>
      <c r="AH58" s="43" t="s">
        <v>481</v>
      </c>
      <c r="AI58" t="s">
        <v>153</v>
      </c>
      <c r="AJ58" t="s">
        <v>154</v>
      </c>
      <c r="AK58" t="s">
        <v>211</v>
      </c>
      <c r="AL58" s="1">
        <v>44956</v>
      </c>
      <c r="AM58" t="s">
        <v>186</v>
      </c>
      <c r="AN58" s="1">
        <v>44946</v>
      </c>
      <c r="AO58" t="s">
        <v>568</v>
      </c>
      <c r="AP58" t="s">
        <v>483</v>
      </c>
      <c r="AQ58" t="s">
        <v>39</v>
      </c>
      <c r="AR58" t="s">
        <v>495</v>
      </c>
      <c r="AS58" t="s">
        <v>484</v>
      </c>
      <c r="AT58" t="s">
        <v>373</v>
      </c>
      <c r="AU58" t="s">
        <v>177</v>
      </c>
      <c r="AV58" t="s">
        <v>35</v>
      </c>
      <c r="AW58" t="s">
        <v>65</v>
      </c>
      <c r="AX58" t="s">
        <v>88</v>
      </c>
      <c r="AY58" s="2">
        <v>0</v>
      </c>
      <c r="AZ58" s="2">
        <v>0</v>
      </c>
      <c r="BA58" s="2">
        <v>0</v>
      </c>
      <c r="BB58" s="2">
        <v>0</v>
      </c>
      <c r="BC58" s="2">
        <v>0</v>
      </c>
    </row>
    <row r="59" spans="1:55" x14ac:dyDescent="0.3">
      <c r="A59" t="s">
        <v>465</v>
      </c>
      <c r="B59" t="s">
        <v>466</v>
      </c>
      <c r="C59" t="s">
        <v>467</v>
      </c>
      <c r="D59" t="s">
        <v>468</v>
      </c>
      <c r="E59" t="s">
        <v>469</v>
      </c>
      <c r="F59" t="s">
        <v>470</v>
      </c>
      <c r="G59" t="s">
        <v>558</v>
      </c>
      <c r="H59" t="s">
        <v>57</v>
      </c>
      <c r="I59" t="s">
        <v>559</v>
      </c>
      <c r="J59" t="s">
        <v>58</v>
      </c>
      <c r="K59" t="s">
        <v>637</v>
      </c>
      <c r="L59" t="s">
        <v>78</v>
      </c>
      <c r="M59" t="s">
        <v>660</v>
      </c>
      <c r="N59" t="s">
        <v>85</v>
      </c>
      <c r="O59" t="s">
        <v>562</v>
      </c>
      <c r="P59" t="s">
        <v>86</v>
      </c>
      <c r="Q59" t="s">
        <v>476</v>
      </c>
      <c r="R59" t="s">
        <v>668</v>
      </c>
      <c r="S59" t="s">
        <v>271</v>
      </c>
      <c r="T59" t="s">
        <v>33</v>
      </c>
      <c r="U59" t="s">
        <v>267</v>
      </c>
      <c r="V59" t="s">
        <v>669</v>
      </c>
      <c r="W59" t="s">
        <v>670</v>
      </c>
      <c r="X59">
        <v>1500000</v>
      </c>
      <c r="Y59" t="s">
        <v>1497</v>
      </c>
      <c r="Z59" s="1">
        <v>44958</v>
      </c>
      <c r="AA59" t="s">
        <v>369</v>
      </c>
      <c r="AB59" s="1">
        <v>44958</v>
      </c>
      <c r="AC59" t="s">
        <v>235</v>
      </c>
      <c r="AD59" t="s">
        <v>1576</v>
      </c>
      <c r="AE59" t="s">
        <v>1499</v>
      </c>
      <c r="AF59" t="s">
        <v>671</v>
      </c>
      <c r="AG59" t="s">
        <v>672</v>
      </c>
      <c r="AH59" s="43" t="s">
        <v>481</v>
      </c>
      <c r="AI59" t="s">
        <v>153</v>
      </c>
      <c r="AJ59" t="s">
        <v>154</v>
      </c>
      <c r="AK59" t="s">
        <v>163</v>
      </c>
      <c r="AL59" s="1">
        <v>44956</v>
      </c>
      <c r="AM59" t="s">
        <v>231</v>
      </c>
      <c r="AN59" s="1">
        <v>44930</v>
      </c>
      <c r="AO59" t="s">
        <v>568</v>
      </c>
      <c r="AP59" t="s">
        <v>483</v>
      </c>
      <c r="AQ59" t="s">
        <v>39</v>
      </c>
      <c r="AR59" t="s">
        <v>272</v>
      </c>
      <c r="AS59" t="s">
        <v>484</v>
      </c>
      <c r="AT59" t="s">
        <v>386</v>
      </c>
      <c r="AU59" t="s">
        <v>87</v>
      </c>
      <c r="AV59" t="s">
        <v>35</v>
      </c>
      <c r="AW59" t="s">
        <v>65</v>
      </c>
      <c r="AX59" t="s">
        <v>88</v>
      </c>
      <c r="AY59" s="2">
        <v>0</v>
      </c>
      <c r="AZ59" s="2">
        <v>0</v>
      </c>
      <c r="BA59" s="2">
        <v>0</v>
      </c>
      <c r="BB59" s="2">
        <v>30000</v>
      </c>
      <c r="BC59" s="2">
        <v>0</v>
      </c>
    </row>
    <row r="60" spans="1:55" x14ac:dyDescent="0.3">
      <c r="A60" t="s">
        <v>465</v>
      </c>
      <c r="B60" t="s">
        <v>466</v>
      </c>
      <c r="C60" t="s">
        <v>467</v>
      </c>
      <c r="D60" t="s">
        <v>468</v>
      </c>
      <c r="E60" t="s">
        <v>469</v>
      </c>
      <c r="F60" t="s">
        <v>470</v>
      </c>
      <c r="G60" t="s">
        <v>558</v>
      </c>
      <c r="H60" t="s">
        <v>57</v>
      </c>
      <c r="I60" t="s">
        <v>559</v>
      </c>
      <c r="J60" t="s">
        <v>58</v>
      </c>
      <c r="K60" t="s">
        <v>637</v>
      </c>
      <c r="L60" t="s">
        <v>78</v>
      </c>
      <c r="M60" t="s">
        <v>660</v>
      </c>
      <c r="N60" t="s">
        <v>85</v>
      </c>
      <c r="O60" t="s">
        <v>562</v>
      </c>
      <c r="P60" t="s">
        <v>86</v>
      </c>
      <c r="Q60" t="s">
        <v>270</v>
      </c>
      <c r="R60" t="s">
        <v>680</v>
      </c>
      <c r="S60" t="s">
        <v>271</v>
      </c>
      <c r="T60" t="s">
        <v>33</v>
      </c>
      <c r="U60" t="s">
        <v>89</v>
      </c>
      <c r="V60" t="s">
        <v>688</v>
      </c>
      <c r="W60" t="s">
        <v>689</v>
      </c>
      <c r="X60">
        <v>1000000</v>
      </c>
      <c r="Y60" t="s">
        <v>1497</v>
      </c>
      <c r="Z60" s="1">
        <v>44958</v>
      </c>
      <c r="AA60" t="s">
        <v>369</v>
      </c>
      <c r="AB60" s="1">
        <v>44958</v>
      </c>
      <c r="AC60" t="s">
        <v>235</v>
      </c>
      <c r="AD60" t="s">
        <v>1577</v>
      </c>
      <c r="AE60" t="s">
        <v>1499</v>
      </c>
      <c r="AF60" t="s">
        <v>690</v>
      </c>
      <c r="AG60" t="s">
        <v>531</v>
      </c>
      <c r="AH60" s="43" t="s">
        <v>481</v>
      </c>
      <c r="AI60" t="s">
        <v>153</v>
      </c>
      <c r="AJ60" t="s">
        <v>154</v>
      </c>
      <c r="AK60" t="s">
        <v>212</v>
      </c>
      <c r="AL60" s="1">
        <v>44956</v>
      </c>
      <c r="AM60" t="s">
        <v>189</v>
      </c>
      <c r="AN60" s="1">
        <v>44942</v>
      </c>
      <c r="AO60" t="s">
        <v>568</v>
      </c>
      <c r="AP60" t="s">
        <v>483</v>
      </c>
      <c r="AQ60" t="s">
        <v>39</v>
      </c>
      <c r="AR60" t="s">
        <v>272</v>
      </c>
      <c r="AS60" t="s">
        <v>484</v>
      </c>
      <c r="AT60" t="s">
        <v>373</v>
      </c>
      <c r="AU60" t="s">
        <v>92</v>
      </c>
      <c r="AV60" t="s">
        <v>35</v>
      </c>
      <c r="AW60" t="s">
        <v>65</v>
      </c>
      <c r="AX60" t="s">
        <v>88</v>
      </c>
      <c r="AY60" s="2">
        <v>0</v>
      </c>
      <c r="AZ60" s="2">
        <v>0</v>
      </c>
      <c r="BA60" s="2">
        <v>0</v>
      </c>
      <c r="BB60" s="2">
        <v>0</v>
      </c>
      <c r="BC60" s="2">
        <v>0</v>
      </c>
    </row>
    <row r="61" spans="1:55" x14ac:dyDescent="0.3">
      <c r="A61" t="s">
        <v>465</v>
      </c>
      <c r="B61" t="s">
        <v>466</v>
      </c>
      <c r="C61" t="s">
        <v>467</v>
      </c>
      <c r="D61" t="s">
        <v>468</v>
      </c>
      <c r="E61" t="s">
        <v>469</v>
      </c>
      <c r="F61" t="s">
        <v>470</v>
      </c>
      <c r="G61" t="s">
        <v>558</v>
      </c>
      <c r="H61" t="s">
        <v>57</v>
      </c>
      <c r="I61" t="s">
        <v>559</v>
      </c>
      <c r="J61" t="s">
        <v>58</v>
      </c>
      <c r="K61" t="s">
        <v>637</v>
      </c>
      <c r="L61" t="s">
        <v>78</v>
      </c>
      <c r="M61" t="s">
        <v>660</v>
      </c>
      <c r="N61" t="s">
        <v>85</v>
      </c>
      <c r="O61" t="s">
        <v>562</v>
      </c>
      <c r="P61" t="s">
        <v>86</v>
      </c>
      <c r="Q61" t="s">
        <v>476</v>
      </c>
      <c r="R61" t="s">
        <v>668</v>
      </c>
      <c r="S61" t="s">
        <v>271</v>
      </c>
      <c r="T61" t="s">
        <v>33</v>
      </c>
      <c r="U61" t="s">
        <v>90</v>
      </c>
      <c r="V61" t="s">
        <v>673</v>
      </c>
      <c r="W61" t="s">
        <v>674</v>
      </c>
      <c r="X61">
        <v>1500000</v>
      </c>
      <c r="Y61" t="s">
        <v>1497</v>
      </c>
      <c r="Z61" s="1">
        <v>44958</v>
      </c>
      <c r="AA61" t="s">
        <v>369</v>
      </c>
      <c r="AB61" s="1">
        <v>44958</v>
      </c>
      <c r="AC61" t="s">
        <v>235</v>
      </c>
      <c r="AD61" t="s">
        <v>1578</v>
      </c>
      <c r="AE61" t="s">
        <v>1499</v>
      </c>
      <c r="AF61" t="s">
        <v>675</v>
      </c>
      <c r="AG61" t="s">
        <v>676</v>
      </c>
      <c r="AH61" s="43" t="s">
        <v>481</v>
      </c>
      <c r="AI61" t="s">
        <v>153</v>
      </c>
      <c r="AJ61" t="s">
        <v>154</v>
      </c>
      <c r="AK61" t="s">
        <v>156</v>
      </c>
      <c r="AL61" s="1">
        <v>44956</v>
      </c>
      <c r="AM61" t="s">
        <v>230</v>
      </c>
      <c r="AN61" s="1">
        <v>44932</v>
      </c>
      <c r="AO61" t="s">
        <v>568</v>
      </c>
      <c r="AP61" t="s">
        <v>483</v>
      </c>
      <c r="AQ61" t="s">
        <v>39</v>
      </c>
      <c r="AR61" t="s">
        <v>272</v>
      </c>
      <c r="AS61" t="s">
        <v>484</v>
      </c>
      <c r="AT61" t="s">
        <v>386</v>
      </c>
      <c r="AU61" t="s">
        <v>87</v>
      </c>
      <c r="AV61" t="s">
        <v>35</v>
      </c>
      <c r="AW61" t="s">
        <v>65</v>
      </c>
      <c r="AX61" t="s">
        <v>88</v>
      </c>
      <c r="AY61" s="2">
        <v>0</v>
      </c>
      <c r="AZ61" s="2">
        <v>0</v>
      </c>
      <c r="BA61" s="2">
        <v>0</v>
      </c>
      <c r="BB61" s="2">
        <v>0</v>
      </c>
      <c r="BC61" s="2">
        <v>0</v>
      </c>
    </row>
    <row r="62" spans="1:55" x14ac:dyDescent="0.3">
      <c r="A62" t="s">
        <v>465</v>
      </c>
      <c r="B62" t="s">
        <v>466</v>
      </c>
      <c r="C62" t="s">
        <v>467</v>
      </c>
      <c r="D62" t="s">
        <v>468</v>
      </c>
      <c r="E62" t="s">
        <v>469</v>
      </c>
      <c r="F62" t="s">
        <v>470</v>
      </c>
      <c r="G62" t="s">
        <v>558</v>
      </c>
      <c r="H62" t="s">
        <v>57</v>
      </c>
      <c r="I62" t="s">
        <v>559</v>
      </c>
      <c r="J62" t="s">
        <v>58</v>
      </c>
      <c r="K62" t="s">
        <v>637</v>
      </c>
      <c r="L62" t="s">
        <v>78</v>
      </c>
      <c r="M62" t="s">
        <v>660</v>
      </c>
      <c r="N62" t="s">
        <v>85</v>
      </c>
      <c r="O62" t="s">
        <v>562</v>
      </c>
      <c r="P62" t="s">
        <v>86</v>
      </c>
      <c r="Q62" t="s">
        <v>270</v>
      </c>
      <c r="R62" t="s">
        <v>680</v>
      </c>
      <c r="S62" t="s">
        <v>271</v>
      </c>
      <c r="T62" t="s">
        <v>33</v>
      </c>
      <c r="U62" t="s">
        <v>90</v>
      </c>
      <c r="V62" t="s">
        <v>685</v>
      </c>
      <c r="W62" t="s">
        <v>686</v>
      </c>
      <c r="X62">
        <v>1450000</v>
      </c>
      <c r="Y62" t="s">
        <v>1497</v>
      </c>
      <c r="Z62" s="1">
        <v>44958</v>
      </c>
      <c r="AA62" t="s">
        <v>369</v>
      </c>
      <c r="AB62" s="1">
        <v>44958</v>
      </c>
      <c r="AC62" t="s">
        <v>235</v>
      </c>
      <c r="AD62" t="s">
        <v>1579</v>
      </c>
      <c r="AE62" t="s">
        <v>1499</v>
      </c>
      <c r="AF62" t="s">
        <v>687</v>
      </c>
      <c r="AG62" t="s">
        <v>487</v>
      </c>
      <c r="AH62" s="43" t="s">
        <v>481</v>
      </c>
      <c r="AI62" t="s">
        <v>153</v>
      </c>
      <c r="AJ62" t="s">
        <v>154</v>
      </c>
      <c r="AK62" t="s">
        <v>213</v>
      </c>
      <c r="AL62" s="1">
        <v>44956</v>
      </c>
      <c r="AM62" t="s">
        <v>192</v>
      </c>
      <c r="AN62" s="1">
        <v>44939</v>
      </c>
      <c r="AO62" t="s">
        <v>568</v>
      </c>
      <c r="AP62" t="s">
        <v>483</v>
      </c>
      <c r="AQ62" t="s">
        <v>39</v>
      </c>
      <c r="AR62" t="s">
        <v>272</v>
      </c>
      <c r="AS62" t="s">
        <v>484</v>
      </c>
      <c r="AT62" t="s">
        <v>373</v>
      </c>
      <c r="AU62" t="s">
        <v>92</v>
      </c>
      <c r="AV62" t="s">
        <v>35</v>
      </c>
      <c r="AW62" t="s">
        <v>65</v>
      </c>
      <c r="AX62" t="s">
        <v>88</v>
      </c>
      <c r="AY62" s="2">
        <v>0</v>
      </c>
      <c r="AZ62" s="2">
        <v>0</v>
      </c>
      <c r="BA62" s="2">
        <v>0</v>
      </c>
      <c r="BB62" s="2">
        <v>0</v>
      </c>
      <c r="BC62" s="2">
        <v>0</v>
      </c>
    </row>
    <row r="63" spans="1:55" x14ac:dyDescent="0.3">
      <c r="A63" t="s">
        <v>465</v>
      </c>
      <c r="B63" t="s">
        <v>466</v>
      </c>
      <c r="C63" t="s">
        <v>467</v>
      </c>
      <c r="D63" t="s">
        <v>468</v>
      </c>
      <c r="E63" t="s">
        <v>469</v>
      </c>
      <c r="F63" t="s">
        <v>470</v>
      </c>
      <c r="G63" t="s">
        <v>558</v>
      </c>
      <c r="H63" t="s">
        <v>57</v>
      </c>
      <c r="I63" t="s">
        <v>559</v>
      </c>
      <c r="J63" t="s">
        <v>58</v>
      </c>
      <c r="K63" t="s">
        <v>637</v>
      </c>
      <c r="L63" t="s">
        <v>78</v>
      </c>
      <c r="M63" t="s">
        <v>660</v>
      </c>
      <c r="N63" t="s">
        <v>85</v>
      </c>
      <c r="O63" t="s">
        <v>562</v>
      </c>
      <c r="P63" t="s">
        <v>86</v>
      </c>
      <c r="Q63" t="s">
        <v>476</v>
      </c>
      <c r="R63" t="s">
        <v>668</v>
      </c>
      <c r="S63" t="s">
        <v>271</v>
      </c>
      <c r="T63" t="s">
        <v>33</v>
      </c>
      <c r="U63" t="s">
        <v>89</v>
      </c>
      <c r="V63" t="s">
        <v>677</v>
      </c>
      <c r="W63" t="s">
        <v>678</v>
      </c>
      <c r="X63">
        <v>1000000</v>
      </c>
      <c r="Y63" t="s">
        <v>1497</v>
      </c>
      <c r="Z63" s="1">
        <v>44958</v>
      </c>
      <c r="AA63" t="s">
        <v>369</v>
      </c>
      <c r="AB63" s="1">
        <v>44958</v>
      </c>
      <c r="AC63" t="s">
        <v>235</v>
      </c>
      <c r="AD63" t="s">
        <v>1580</v>
      </c>
      <c r="AE63" t="s">
        <v>1499</v>
      </c>
      <c r="AF63" t="s">
        <v>679</v>
      </c>
      <c r="AG63" t="s">
        <v>508</v>
      </c>
      <c r="AH63" s="43" t="s">
        <v>481</v>
      </c>
      <c r="AI63" t="s">
        <v>153</v>
      </c>
      <c r="AJ63" t="s">
        <v>154</v>
      </c>
      <c r="AK63" t="s">
        <v>196</v>
      </c>
      <c r="AL63" s="1">
        <v>44956</v>
      </c>
      <c r="AM63" t="s">
        <v>229</v>
      </c>
      <c r="AN63" s="1">
        <v>44935</v>
      </c>
      <c r="AO63" t="s">
        <v>568</v>
      </c>
      <c r="AP63" t="s">
        <v>483</v>
      </c>
      <c r="AQ63" t="s">
        <v>39</v>
      </c>
      <c r="AR63" t="s">
        <v>272</v>
      </c>
      <c r="AS63" t="s">
        <v>484</v>
      </c>
      <c r="AT63" t="s">
        <v>386</v>
      </c>
      <c r="AU63" t="s">
        <v>87</v>
      </c>
      <c r="AV63" t="s">
        <v>35</v>
      </c>
      <c r="AW63" t="s">
        <v>65</v>
      </c>
      <c r="AX63" t="s">
        <v>88</v>
      </c>
      <c r="AY63" s="2">
        <v>0</v>
      </c>
      <c r="AZ63" s="2">
        <v>0</v>
      </c>
      <c r="BA63" s="2">
        <v>0</v>
      </c>
      <c r="BB63" s="2">
        <v>0</v>
      </c>
      <c r="BC63" s="2">
        <v>0</v>
      </c>
    </row>
    <row r="64" spans="1:55" x14ac:dyDescent="0.3">
      <c r="A64" t="s">
        <v>465</v>
      </c>
      <c r="B64" t="s">
        <v>466</v>
      </c>
      <c r="C64" t="s">
        <v>467</v>
      </c>
      <c r="D64" t="s">
        <v>468</v>
      </c>
      <c r="E64" t="s">
        <v>469</v>
      </c>
      <c r="F64" t="s">
        <v>470</v>
      </c>
      <c r="G64" t="s">
        <v>558</v>
      </c>
      <c r="H64" t="s">
        <v>57</v>
      </c>
      <c r="I64" t="s">
        <v>559</v>
      </c>
      <c r="J64" t="s">
        <v>58</v>
      </c>
      <c r="K64" t="s">
        <v>637</v>
      </c>
      <c r="L64" t="s">
        <v>78</v>
      </c>
      <c r="M64" t="s">
        <v>660</v>
      </c>
      <c r="N64" t="s">
        <v>85</v>
      </c>
      <c r="O64" t="s">
        <v>562</v>
      </c>
      <c r="P64" t="s">
        <v>86</v>
      </c>
      <c r="Q64" t="s">
        <v>270</v>
      </c>
      <c r="R64" t="s">
        <v>680</v>
      </c>
      <c r="S64" t="s">
        <v>271</v>
      </c>
      <c r="T64" t="s">
        <v>33</v>
      </c>
      <c r="U64" t="s">
        <v>681</v>
      </c>
      <c r="V64" t="s">
        <v>682</v>
      </c>
      <c r="W64" t="s">
        <v>683</v>
      </c>
      <c r="X64">
        <v>1495000</v>
      </c>
      <c r="Y64" t="s">
        <v>1497</v>
      </c>
      <c r="Z64" s="1">
        <v>44958</v>
      </c>
      <c r="AA64" t="s">
        <v>369</v>
      </c>
      <c r="AB64" s="1">
        <v>44958</v>
      </c>
      <c r="AC64" t="s">
        <v>235</v>
      </c>
      <c r="AD64" t="s">
        <v>1581</v>
      </c>
      <c r="AE64" t="s">
        <v>1499</v>
      </c>
      <c r="AF64" t="s">
        <v>684</v>
      </c>
      <c r="AG64" t="s">
        <v>480</v>
      </c>
      <c r="AH64" s="43" t="s">
        <v>481</v>
      </c>
      <c r="AI64" t="s">
        <v>153</v>
      </c>
      <c r="AJ64" t="s">
        <v>154</v>
      </c>
      <c r="AK64" t="s">
        <v>214</v>
      </c>
      <c r="AL64" s="1">
        <v>44956</v>
      </c>
      <c r="AM64" t="s">
        <v>228</v>
      </c>
      <c r="AN64" s="1">
        <v>44937</v>
      </c>
      <c r="AO64" t="s">
        <v>568</v>
      </c>
      <c r="AP64" t="s">
        <v>483</v>
      </c>
      <c r="AQ64" t="s">
        <v>39</v>
      </c>
      <c r="AR64" t="s">
        <v>272</v>
      </c>
      <c r="AS64" t="s">
        <v>484</v>
      </c>
      <c r="AT64" t="s">
        <v>373</v>
      </c>
      <c r="AU64" t="s">
        <v>92</v>
      </c>
      <c r="AV64" t="s">
        <v>35</v>
      </c>
      <c r="AW64" t="s">
        <v>65</v>
      </c>
      <c r="AX64" t="s">
        <v>88</v>
      </c>
      <c r="AY64" s="2">
        <v>0</v>
      </c>
      <c r="AZ64" s="2">
        <v>0</v>
      </c>
      <c r="BA64" s="2">
        <v>0</v>
      </c>
      <c r="BB64" s="2">
        <v>29900</v>
      </c>
      <c r="BC64" s="2">
        <v>0</v>
      </c>
    </row>
    <row r="65" spans="1:55" x14ac:dyDescent="0.3">
      <c r="A65" s="47" t="s">
        <v>465</v>
      </c>
      <c r="B65" s="47" t="s">
        <v>466</v>
      </c>
      <c r="C65" s="47" t="s">
        <v>467</v>
      </c>
      <c r="D65" s="47" t="s">
        <v>468</v>
      </c>
      <c r="E65" s="47" t="s">
        <v>469</v>
      </c>
      <c r="F65" s="47" t="s">
        <v>470</v>
      </c>
      <c r="G65" s="47" t="s">
        <v>558</v>
      </c>
      <c r="H65" s="47" t="s">
        <v>57</v>
      </c>
      <c r="I65" s="47" t="s">
        <v>559</v>
      </c>
      <c r="J65" s="47" t="s">
        <v>58</v>
      </c>
      <c r="K65" s="47" t="s">
        <v>560</v>
      </c>
      <c r="L65" s="47" t="s">
        <v>59</v>
      </c>
      <c r="M65" s="47" t="s">
        <v>596</v>
      </c>
      <c r="N65" s="47" t="s">
        <v>126</v>
      </c>
      <c r="O65" s="47" t="s">
        <v>597</v>
      </c>
      <c r="P65" s="47" t="s">
        <v>127</v>
      </c>
      <c r="Q65" s="47" t="s">
        <v>598</v>
      </c>
      <c r="R65" s="47" t="s">
        <v>128</v>
      </c>
      <c r="S65" s="47" t="s">
        <v>276</v>
      </c>
      <c r="T65" s="47" t="s">
        <v>98</v>
      </c>
      <c r="U65" s="47" t="s">
        <v>90</v>
      </c>
      <c r="V65" s="47" t="s">
        <v>1702</v>
      </c>
      <c r="W65" s="47" t="s">
        <v>1830</v>
      </c>
      <c r="X65" s="48">
        <v>1490000</v>
      </c>
      <c r="Y65" s="49" t="s">
        <v>2436</v>
      </c>
      <c r="Z65" s="50">
        <v>44973</v>
      </c>
      <c r="AA65" s="47" t="s">
        <v>2437</v>
      </c>
      <c r="AB65" s="50">
        <v>44972</v>
      </c>
      <c r="AC65" s="47" t="s">
        <v>2438</v>
      </c>
      <c r="AD65" s="47" t="s">
        <v>1831</v>
      </c>
      <c r="AE65" s="47" t="s">
        <v>1798</v>
      </c>
      <c r="AF65" s="47" t="s">
        <v>1796</v>
      </c>
      <c r="AG65" s="51" t="s">
        <v>508</v>
      </c>
      <c r="AH65" s="52" t="s">
        <v>1604</v>
      </c>
      <c r="AI65" s="53" t="s">
        <v>153</v>
      </c>
      <c r="AJ65" s="47" t="s">
        <v>154</v>
      </c>
      <c r="AK65" s="47" t="s">
        <v>1711</v>
      </c>
      <c r="AL65" s="50">
        <v>44971</v>
      </c>
      <c r="AM65" s="47" t="s">
        <v>1795</v>
      </c>
      <c r="AN65" s="50">
        <v>44935</v>
      </c>
      <c r="AO65" s="47" t="s">
        <v>1688</v>
      </c>
      <c r="AP65" s="47" t="s">
        <v>483</v>
      </c>
      <c r="AQ65" s="47" t="s">
        <v>132</v>
      </c>
      <c r="AR65" s="47" t="s">
        <v>629</v>
      </c>
      <c r="AS65" s="47" t="s">
        <v>484</v>
      </c>
      <c r="AT65" s="47" t="s">
        <v>383</v>
      </c>
      <c r="AU65" s="47" t="s">
        <v>136</v>
      </c>
      <c r="AV65" s="47" t="s">
        <v>35</v>
      </c>
      <c r="AW65" s="47" t="s">
        <v>65</v>
      </c>
      <c r="AX65" s="47" t="s">
        <v>66</v>
      </c>
      <c r="AY65" s="48">
        <v>0</v>
      </c>
      <c r="AZ65" s="48">
        <v>0</v>
      </c>
      <c r="BA65" s="48">
        <v>0</v>
      </c>
      <c r="BB65" s="48">
        <v>0</v>
      </c>
      <c r="BC65" s="48">
        <v>0</v>
      </c>
    </row>
    <row r="66" spans="1:55" x14ac:dyDescent="0.3">
      <c r="A66" s="47" t="s">
        <v>465</v>
      </c>
      <c r="B66" s="47" t="s">
        <v>466</v>
      </c>
      <c r="C66" s="47" t="s">
        <v>467</v>
      </c>
      <c r="D66" s="47" t="s">
        <v>468</v>
      </c>
      <c r="E66" s="47" t="s">
        <v>469</v>
      </c>
      <c r="F66" s="47" t="s">
        <v>470</v>
      </c>
      <c r="G66" s="47" t="s">
        <v>558</v>
      </c>
      <c r="H66" s="47" t="s">
        <v>57</v>
      </c>
      <c r="I66" s="47" t="s">
        <v>559</v>
      </c>
      <c r="J66" s="47" t="s">
        <v>58</v>
      </c>
      <c r="K66" s="47" t="s">
        <v>560</v>
      </c>
      <c r="L66" s="47" t="s">
        <v>59</v>
      </c>
      <c r="M66" s="47" t="s">
        <v>596</v>
      </c>
      <c r="N66" s="47" t="s">
        <v>126</v>
      </c>
      <c r="O66" s="47" t="s">
        <v>597</v>
      </c>
      <c r="P66" s="47" t="s">
        <v>127</v>
      </c>
      <c r="Q66" s="47" t="s">
        <v>598</v>
      </c>
      <c r="R66" s="47" t="s">
        <v>128</v>
      </c>
      <c r="S66" s="47" t="s">
        <v>276</v>
      </c>
      <c r="T66" s="47" t="s">
        <v>98</v>
      </c>
      <c r="U66" s="47" t="s">
        <v>1712</v>
      </c>
      <c r="V66" s="47" t="s">
        <v>1713</v>
      </c>
      <c r="W66" s="47" t="s">
        <v>1714</v>
      </c>
      <c r="X66" s="48">
        <v>800000</v>
      </c>
      <c r="Y66" s="49" t="s">
        <v>2436</v>
      </c>
      <c r="Z66" s="50">
        <v>44973</v>
      </c>
      <c r="AA66" s="47" t="s">
        <v>2437</v>
      </c>
      <c r="AB66" s="50">
        <v>44972</v>
      </c>
      <c r="AC66" s="47" t="s">
        <v>2438</v>
      </c>
      <c r="AD66" s="47" t="s">
        <v>1829</v>
      </c>
      <c r="AE66" s="47" t="s">
        <v>1798</v>
      </c>
      <c r="AF66" s="47" t="s">
        <v>1715</v>
      </c>
      <c r="AG66" s="51" t="s">
        <v>1640</v>
      </c>
      <c r="AH66" s="52" t="s">
        <v>1604</v>
      </c>
      <c r="AI66" s="53" t="s">
        <v>153</v>
      </c>
      <c r="AJ66" s="47" t="s">
        <v>154</v>
      </c>
      <c r="AK66" s="47" t="s">
        <v>1708</v>
      </c>
      <c r="AL66" s="50">
        <v>44971</v>
      </c>
      <c r="AM66" s="47" t="s">
        <v>1716</v>
      </c>
      <c r="AN66" s="50">
        <v>44963</v>
      </c>
      <c r="AO66" s="47" t="s">
        <v>1688</v>
      </c>
      <c r="AP66" s="47" t="s">
        <v>483</v>
      </c>
      <c r="AQ66" s="47" t="s">
        <v>132</v>
      </c>
      <c r="AR66" s="47" t="s">
        <v>629</v>
      </c>
      <c r="AS66" s="47" t="s">
        <v>484</v>
      </c>
      <c r="AT66" s="47" t="s">
        <v>383</v>
      </c>
      <c r="AU66" s="47" t="s">
        <v>136</v>
      </c>
      <c r="AV66" s="47" t="s">
        <v>35</v>
      </c>
      <c r="AW66" s="47" t="s">
        <v>65</v>
      </c>
      <c r="AX66" s="47" t="s">
        <v>66</v>
      </c>
      <c r="AY66" s="48">
        <v>0</v>
      </c>
      <c r="AZ66" s="48">
        <v>0</v>
      </c>
      <c r="BA66" s="48">
        <v>0</v>
      </c>
      <c r="BB66" s="48">
        <v>0</v>
      </c>
      <c r="BC66" s="48">
        <v>0</v>
      </c>
    </row>
    <row r="67" spans="1:55" x14ac:dyDescent="0.3">
      <c r="A67" s="47" t="s">
        <v>465</v>
      </c>
      <c r="B67" s="47" t="s">
        <v>466</v>
      </c>
      <c r="C67" s="47" t="s">
        <v>467</v>
      </c>
      <c r="D67" s="47" t="s">
        <v>468</v>
      </c>
      <c r="E67" s="47" t="s">
        <v>469</v>
      </c>
      <c r="F67" s="47" t="s">
        <v>470</v>
      </c>
      <c r="G67" s="47" t="s">
        <v>558</v>
      </c>
      <c r="H67" s="47" t="s">
        <v>57</v>
      </c>
      <c r="I67" s="47" t="s">
        <v>559</v>
      </c>
      <c r="J67" s="47" t="s">
        <v>58</v>
      </c>
      <c r="K67" s="47" t="s">
        <v>560</v>
      </c>
      <c r="L67" s="47" t="s">
        <v>59</v>
      </c>
      <c r="M67" s="47" t="s">
        <v>596</v>
      </c>
      <c r="N67" s="47" t="s">
        <v>126</v>
      </c>
      <c r="O67" s="47" t="s">
        <v>597</v>
      </c>
      <c r="P67" s="47" t="s">
        <v>127</v>
      </c>
      <c r="Q67" s="47" t="s">
        <v>598</v>
      </c>
      <c r="R67" s="47" t="s">
        <v>128</v>
      </c>
      <c r="S67" s="47" t="s">
        <v>276</v>
      </c>
      <c r="T67" s="47" t="s">
        <v>98</v>
      </c>
      <c r="U67" s="47" t="s">
        <v>1717</v>
      </c>
      <c r="V67" s="47" t="s">
        <v>1718</v>
      </c>
      <c r="W67" s="47" t="s">
        <v>1714</v>
      </c>
      <c r="X67" s="48">
        <v>880000</v>
      </c>
      <c r="Y67" s="49" t="s">
        <v>2436</v>
      </c>
      <c r="Z67" s="50">
        <v>44973</v>
      </c>
      <c r="AA67" s="47" t="s">
        <v>2437</v>
      </c>
      <c r="AB67" s="50">
        <v>44972</v>
      </c>
      <c r="AC67" s="47" t="s">
        <v>2438</v>
      </c>
      <c r="AD67" s="47" t="s">
        <v>1829</v>
      </c>
      <c r="AE67" s="47" t="s">
        <v>1798</v>
      </c>
      <c r="AF67" s="47" t="s">
        <v>1715</v>
      </c>
      <c r="AG67" s="51" t="s">
        <v>1640</v>
      </c>
      <c r="AH67" s="52" t="s">
        <v>1604</v>
      </c>
      <c r="AI67" s="53" t="s">
        <v>153</v>
      </c>
      <c r="AJ67" s="47" t="s">
        <v>154</v>
      </c>
      <c r="AK67" s="47" t="s">
        <v>1708</v>
      </c>
      <c r="AL67" s="50">
        <v>44971</v>
      </c>
      <c r="AM67" s="47" t="s">
        <v>1716</v>
      </c>
      <c r="AN67" s="50">
        <v>44963</v>
      </c>
      <c r="AO67" s="47" t="s">
        <v>1688</v>
      </c>
      <c r="AP67" s="47" t="s">
        <v>483</v>
      </c>
      <c r="AQ67" s="47" t="s">
        <v>132</v>
      </c>
      <c r="AR67" s="47" t="s">
        <v>629</v>
      </c>
      <c r="AS67" s="47" t="s">
        <v>484</v>
      </c>
      <c r="AT67" s="47" t="s">
        <v>383</v>
      </c>
      <c r="AU67" s="47" t="s">
        <v>136</v>
      </c>
      <c r="AV67" s="47" t="s">
        <v>35</v>
      </c>
      <c r="AW67" s="47" t="s">
        <v>65</v>
      </c>
      <c r="AX67" s="47" t="s">
        <v>66</v>
      </c>
      <c r="AY67" s="48">
        <v>0</v>
      </c>
      <c r="AZ67" s="48">
        <v>0</v>
      </c>
      <c r="BA67" s="48">
        <v>0</v>
      </c>
      <c r="BB67" s="48">
        <v>0</v>
      </c>
      <c r="BC67" s="48">
        <v>0</v>
      </c>
    </row>
    <row r="68" spans="1:55" x14ac:dyDescent="0.3">
      <c r="A68" s="47" t="s">
        <v>465</v>
      </c>
      <c r="B68" s="47" t="s">
        <v>466</v>
      </c>
      <c r="C68" s="47" t="s">
        <v>467</v>
      </c>
      <c r="D68" s="47" t="s">
        <v>468</v>
      </c>
      <c r="E68" s="47" t="s">
        <v>469</v>
      </c>
      <c r="F68" s="47" t="s">
        <v>470</v>
      </c>
      <c r="G68" s="47" t="s">
        <v>558</v>
      </c>
      <c r="H68" s="47" t="s">
        <v>57</v>
      </c>
      <c r="I68" s="47" t="s">
        <v>559</v>
      </c>
      <c r="J68" s="47" t="s">
        <v>58</v>
      </c>
      <c r="K68" s="47" t="s">
        <v>560</v>
      </c>
      <c r="L68" s="47" t="s">
        <v>59</v>
      </c>
      <c r="M68" s="47" t="s">
        <v>596</v>
      </c>
      <c r="N68" s="47" t="s">
        <v>126</v>
      </c>
      <c r="O68" s="47" t="s">
        <v>597</v>
      </c>
      <c r="P68" s="47" t="s">
        <v>127</v>
      </c>
      <c r="Q68" s="47" t="s">
        <v>598</v>
      </c>
      <c r="R68" s="47" t="s">
        <v>128</v>
      </c>
      <c r="S68" s="47" t="s">
        <v>276</v>
      </c>
      <c r="T68" s="47" t="s">
        <v>98</v>
      </c>
      <c r="U68" s="47" t="s">
        <v>90</v>
      </c>
      <c r="V68" s="47" t="s">
        <v>1702</v>
      </c>
      <c r="W68" s="47" t="s">
        <v>1709</v>
      </c>
      <c r="X68" s="48">
        <v>1485000</v>
      </c>
      <c r="Y68" s="49" t="s">
        <v>2436</v>
      </c>
      <c r="Z68" s="50">
        <v>44973</v>
      </c>
      <c r="AA68" s="47" t="s">
        <v>2437</v>
      </c>
      <c r="AB68" s="50">
        <v>44972</v>
      </c>
      <c r="AC68" s="47" t="s">
        <v>2438</v>
      </c>
      <c r="AD68" s="47" t="s">
        <v>1828</v>
      </c>
      <c r="AE68" s="47" t="s">
        <v>1798</v>
      </c>
      <c r="AF68" s="47" t="s">
        <v>1710</v>
      </c>
      <c r="AG68" s="51" t="s">
        <v>508</v>
      </c>
      <c r="AH68" s="52" t="s">
        <v>1604</v>
      </c>
      <c r="AI68" s="53" t="s">
        <v>153</v>
      </c>
      <c r="AJ68" s="47" t="s">
        <v>154</v>
      </c>
      <c r="AK68" s="47" t="s">
        <v>1705</v>
      </c>
      <c r="AL68" s="50">
        <v>44971</v>
      </c>
      <c r="AM68" s="47" t="s">
        <v>1711</v>
      </c>
      <c r="AN68" s="50">
        <v>44935</v>
      </c>
      <c r="AO68" s="47" t="s">
        <v>1688</v>
      </c>
      <c r="AP68" s="47" t="s">
        <v>483</v>
      </c>
      <c r="AQ68" s="47" t="s">
        <v>132</v>
      </c>
      <c r="AR68" s="47" t="s">
        <v>629</v>
      </c>
      <c r="AS68" s="47" t="s">
        <v>484</v>
      </c>
      <c r="AT68" s="47" t="s">
        <v>383</v>
      </c>
      <c r="AU68" s="47" t="s">
        <v>136</v>
      </c>
      <c r="AV68" s="47" t="s">
        <v>35</v>
      </c>
      <c r="AW68" s="47" t="s">
        <v>65</v>
      </c>
      <c r="AX68" s="47" t="s">
        <v>66</v>
      </c>
      <c r="AY68" s="48">
        <v>0</v>
      </c>
      <c r="AZ68" s="48">
        <v>0</v>
      </c>
      <c r="BA68" s="48">
        <v>0</v>
      </c>
      <c r="BB68" s="48">
        <v>0</v>
      </c>
      <c r="BC68" s="48">
        <v>0</v>
      </c>
    </row>
    <row r="69" spans="1:55" x14ac:dyDescent="0.3">
      <c r="A69" s="47" t="s">
        <v>465</v>
      </c>
      <c r="B69" s="47" t="s">
        <v>466</v>
      </c>
      <c r="C69" s="47" t="s">
        <v>467</v>
      </c>
      <c r="D69" s="47" t="s">
        <v>468</v>
      </c>
      <c r="E69" s="47" t="s">
        <v>469</v>
      </c>
      <c r="F69" s="47" t="s">
        <v>470</v>
      </c>
      <c r="G69" s="47" t="s">
        <v>558</v>
      </c>
      <c r="H69" s="47" t="s">
        <v>57</v>
      </c>
      <c r="I69" s="47" t="s">
        <v>559</v>
      </c>
      <c r="J69" s="47" t="s">
        <v>58</v>
      </c>
      <c r="K69" s="47" t="s">
        <v>560</v>
      </c>
      <c r="L69" s="47" t="s">
        <v>59</v>
      </c>
      <c r="M69" s="47" t="s">
        <v>596</v>
      </c>
      <c r="N69" s="47" t="s">
        <v>126</v>
      </c>
      <c r="O69" s="47" t="s">
        <v>597</v>
      </c>
      <c r="P69" s="47" t="s">
        <v>127</v>
      </c>
      <c r="Q69" s="47" t="s">
        <v>598</v>
      </c>
      <c r="R69" s="47" t="s">
        <v>128</v>
      </c>
      <c r="S69" s="47" t="s">
        <v>276</v>
      </c>
      <c r="T69" s="47" t="s">
        <v>98</v>
      </c>
      <c r="U69" s="47" t="s">
        <v>90</v>
      </c>
      <c r="V69" s="47" t="s">
        <v>1702</v>
      </c>
      <c r="W69" s="47" t="s">
        <v>1706</v>
      </c>
      <c r="X69" s="48">
        <v>1490000</v>
      </c>
      <c r="Y69" s="49" t="s">
        <v>2436</v>
      </c>
      <c r="Z69" s="50">
        <v>44973</v>
      </c>
      <c r="AA69" s="47" t="s">
        <v>2437</v>
      </c>
      <c r="AB69" s="50">
        <v>44972</v>
      </c>
      <c r="AC69" s="47" t="s">
        <v>2438</v>
      </c>
      <c r="AD69" s="47" t="s">
        <v>1827</v>
      </c>
      <c r="AE69" s="47" t="s">
        <v>1798</v>
      </c>
      <c r="AF69" s="47" t="s">
        <v>1707</v>
      </c>
      <c r="AG69" s="51" t="s">
        <v>508</v>
      </c>
      <c r="AH69" s="52" t="s">
        <v>1604</v>
      </c>
      <c r="AI69" s="53" t="s">
        <v>153</v>
      </c>
      <c r="AJ69" s="47" t="s">
        <v>154</v>
      </c>
      <c r="AK69" s="47" t="s">
        <v>1701</v>
      </c>
      <c r="AL69" s="50">
        <v>44971</v>
      </c>
      <c r="AM69" s="47" t="s">
        <v>1708</v>
      </c>
      <c r="AN69" s="50">
        <v>44935</v>
      </c>
      <c r="AO69" s="47" t="s">
        <v>1688</v>
      </c>
      <c r="AP69" s="47" t="s">
        <v>483</v>
      </c>
      <c r="AQ69" s="47" t="s">
        <v>132</v>
      </c>
      <c r="AR69" s="47" t="s">
        <v>629</v>
      </c>
      <c r="AS69" s="47" t="s">
        <v>484</v>
      </c>
      <c r="AT69" s="47" t="s">
        <v>383</v>
      </c>
      <c r="AU69" s="47" t="s">
        <v>136</v>
      </c>
      <c r="AV69" s="47" t="s">
        <v>35</v>
      </c>
      <c r="AW69" s="47" t="s">
        <v>65</v>
      </c>
      <c r="AX69" s="47" t="s">
        <v>66</v>
      </c>
      <c r="AY69" s="48">
        <v>0</v>
      </c>
      <c r="AZ69" s="48">
        <v>0</v>
      </c>
      <c r="BA69" s="48">
        <v>0</v>
      </c>
      <c r="BB69" s="48">
        <v>0</v>
      </c>
      <c r="BC69" s="48">
        <v>0</v>
      </c>
    </row>
    <row r="70" spans="1:55" x14ac:dyDescent="0.3">
      <c r="A70" s="47" t="s">
        <v>465</v>
      </c>
      <c r="B70" s="47" t="s">
        <v>466</v>
      </c>
      <c r="C70" s="47" t="s">
        <v>467</v>
      </c>
      <c r="D70" s="47" t="s">
        <v>468</v>
      </c>
      <c r="E70" s="47" t="s">
        <v>469</v>
      </c>
      <c r="F70" s="47" t="s">
        <v>470</v>
      </c>
      <c r="G70" s="47" t="s">
        <v>558</v>
      </c>
      <c r="H70" s="47" t="s">
        <v>57</v>
      </c>
      <c r="I70" s="47" t="s">
        <v>559</v>
      </c>
      <c r="J70" s="47" t="s">
        <v>58</v>
      </c>
      <c r="K70" s="47" t="s">
        <v>560</v>
      </c>
      <c r="L70" s="47" t="s">
        <v>59</v>
      </c>
      <c r="M70" s="47" t="s">
        <v>596</v>
      </c>
      <c r="N70" s="47" t="s">
        <v>126</v>
      </c>
      <c r="O70" s="47" t="s">
        <v>597</v>
      </c>
      <c r="P70" s="47" t="s">
        <v>127</v>
      </c>
      <c r="Q70" s="47" t="s">
        <v>598</v>
      </c>
      <c r="R70" s="47" t="s">
        <v>128</v>
      </c>
      <c r="S70" s="47" t="s">
        <v>276</v>
      </c>
      <c r="T70" s="47" t="s">
        <v>98</v>
      </c>
      <c r="U70" s="47" t="s">
        <v>90</v>
      </c>
      <c r="V70" s="47" t="s">
        <v>1702</v>
      </c>
      <c r="W70" s="47" t="s">
        <v>1703</v>
      </c>
      <c r="X70" s="48">
        <v>1490000</v>
      </c>
      <c r="Y70" s="49" t="s">
        <v>2436</v>
      </c>
      <c r="Z70" s="50">
        <v>44973</v>
      </c>
      <c r="AA70" s="47" t="s">
        <v>2437</v>
      </c>
      <c r="AB70" s="50">
        <v>44972</v>
      </c>
      <c r="AC70" s="47" t="s">
        <v>2438</v>
      </c>
      <c r="AD70" s="47" t="s">
        <v>1826</v>
      </c>
      <c r="AE70" s="47" t="s">
        <v>1798</v>
      </c>
      <c r="AF70" s="47" t="s">
        <v>1704</v>
      </c>
      <c r="AG70" s="51" t="s">
        <v>508</v>
      </c>
      <c r="AH70" s="52" t="s">
        <v>1604</v>
      </c>
      <c r="AI70" s="53" t="s">
        <v>153</v>
      </c>
      <c r="AJ70" s="47" t="s">
        <v>154</v>
      </c>
      <c r="AK70" s="47" t="s">
        <v>1698</v>
      </c>
      <c r="AL70" s="50">
        <v>44971</v>
      </c>
      <c r="AM70" s="47" t="s">
        <v>1705</v>
      </c>
      <c r="AN70" s="50">
        <v>44935</v>
      </c>
      <c r="AO70" s="47" t="s">
        <v>1688</v>
      </c>
      <c r="AP70" s="47" t="s">
        <v>483</v>
      </c>
      <c r="AQ70" s="47" t="s">
        <v>132</v>
      </c>
      <c r="AR70" s="47" t="s">
        <v>629</v>
      </c>
      <c r="AS70" s="47" t="s">
        <v>484</v>
      </c>
      <c r="AT70" s="47" t="s">
        <v>383</v>
      </c>
      <c r="AU70" s="47" t="s">
        <v>136</v>
      </c>
      <c r="AV70" s="47" t="s">
        <v>35</v>
      </c>
      <c r="AW70" s="47" t="s">
        <v>65</v>
      </c>
      <c r="AX70" s="47" t="s">
        <v>66</v>
      </c>
      <c r="AY70" s="48">
        <v>0</v>
      </c>
      <c r="AZ70" s="48">
        <v>0</v>
      </c>
      <c r="BA70" s="48">
        <v>0</v>
      </c>
      <c r="BB70" s="48">
        <v>0</v>
      </c>
      <c r="BC70" s="48">
        <v>0</v>
      </c>
    </row>
    <row r="71" spans="1:55" s="43" customFormat="1" x14ac:dyDescent="0.3">
      <c r="A71" s="52" t="s">
        <v>465</v>
      </c>
      <c r="B71" s="52" t="s">
        <v>466</v>
      </c>
      <c r="C71" s="52" t="s">
        <v>467</v>
      </c>
      <c r="D71" s="52" t="s">
        <v>468</v>
      </c>
      <c r="E71" s="52" t="s">
        <v>469</v>
      </c>
      <c r="F71" s="52" t="s">
        <v>470</v>
      </c>
      <c r="G71" s="52" t="s">
        <v>558</v>
      </c>
      <c r="H71" s="52" t="s">
        <v>57</v>
      </c>
      <c r="I71" s="52" t="s">
        <v>559</v>
      </c>
      <c r="J71" s="52" t="s">
        <v>58</v>
      </c>
      <c r="K71" s="52" t="s">
        <v>560</v>
      </c>
      <c r="L71" s="52" t="s">
        <v>59</v>
      </c>
      <c r="M71" s="52" t="s">
        <v>596</v>
      </c>
      <c r="N71" s="52" t="s">
        <v>126</v>
      </c>
      <c r="O71" s="52" t="s">
        <v>597</v>
      </c>
      <c r="P71" s="52" t="s">
        <v>127</v>
      </c>
      <c r="Q71" s="52" t="s">
        <v>598</v>
      </c>
      <c r="R71" s="52" t="s">
        <v>128</v>
      </c>
      <c r="S71" s="52" t="s">
        <v>276</v>
      </c>
      <c r="T71" s="52" t="s">
        <v>98</v>
      </c>
      <c r="U71" s="52" t="s">
        <v>89</v>
      </c>
      <c r="V71" s="52" t="s">
        <v>1689</v>
      </c>
      <c r="W71" s="52" t="s">
        <v>1699</v>
      </c>
      <c r="X71" s="62">
        <v>995000</v>
      </c>
      <c r="Y71" s="52" t="s">
        <v>2436</v>
      </c>
      <c r="Z71" s="63">
        <v>44973</v>
      </c>
      <c r="AA71" s="52" t="s">
        <v>2437</v>
      </c>
      <c r="AB71" s="63">
        <v>44972</v>
      </c>
      <c r="AC71" s="52" t="s">
        <v>2438</v>
      </c>
      <c r="AD71" s="52" t="s">
        <v>1825</v>
      </c>
      <c r="AE71" s="52" t="s">
        <v>1798</v>
      </c>
      <c r="AF71" s="52" t="s">
        <v>1700</v>
      </c>
      <c r="AG71" s="64" t="s">
        <v>508</v>
      </c>
      <c r="AH71" s="52" t="s">
        <v>1604</v>
      </c>
      <c r="AI71" s="65" t="s">
        <v>153</v>
      </c>
      <c r="AJ71" s="52" t="s">
        <v>154</v>
      </c>
      <c r="AK71" s="52" t="s">
        <v>1695</v>
      </c>
      <c r="AL71" s="63">
        <v>44971</v>
      </c>
      <c r="AM71" s="52" t="s">
        <v>1701</v>
      </c>
      <c r="AN71" s="63">
        <v>44935</v>
      </c>
      <c r="AO71" s="52" t="s">
        <v>1688</v>
      </c>
      <c r="AP71" s="52" t="s">
        <v>483</v>
      </c>
      <c r="AQ71" s="52" t="s">
        <v>132</v>
      </c>
      <c r="AR71" s="52" t="s">
        <v>629</v>
      </c>
      <c r="AS71" s="52" t="s">
        <v>484</v>
      </c>
      <c r="AT71" s="52" t="s">
        <v>383</v>
      </c>
      <c r="AU71" s="52" t="s">
        <v>136</v>
      </c>
      <c r="AV71" s="52" t="s">
        <v>35</v>
      </c>
      <c r="AW71" s="52" t="s">
        <v>65</v>
      </c>
      <c r="AX71" s="52" t="s">
        <v>66</v>
      </c>
      <c r="AY71" s="62">
        <v>0</v>
      </c>
      <c r="AZ71" s="62">
        <v>0</v>
      </c>
      <c r="BA71" s="62">
        <v>0</v>
      </c>
      <c r="BB71" s="62">
        <v>0</v>
      </c>
      <c r="BC71" s="62">
        <v>0</v>
      </c>
    </row>
    <row r="72" spans="1:55" x14ac:dyDescent="0.3">
      <c r="A72" s="47" t="s">
        <v>465</v>
      </c>
      <c r="B72" s="47" t="s">
        <v>466</v>
      </c>
      <c r="C72" s="47" t="s">
        <v>467</v>
      </c>
      <c r="D72" s="47" t="s">
        <v>468</v>
      </c>
      <c r="E72" s="47" t="s">
        <v>469</v>
      </c>
      <c r="F72" s="47" t="s">
        <v>470</v>
      </c>
      <c r="G72" s="47" t="s">
        <v>558</v>
      </c>
      <c r="H72" s="47" t="s">
        <v>57</v>
      </c>
      <c r="I72" s="47" t="s">
        <v>559</v>
      </c>
      <c r="J72" s="47" t="s">
        <v>58</v>
      </c>
      <c r="K72" s="47" t="s">
        <v>560</v>
      </c>
      <c r="L72" s="47" t="s">
        <v>59</v>
      </c>
      <c r="M72" s="47" t="s">
        <v>596</v>
      </c>
      <c r="N72" s="47" t="s">
        <v>126</v>
      </c>
      <c r="O72" s="47" t="s">
        <v>597</v>
      </c>
      <c r="P72" s="47" t="s">
        <v>127</v>
      </c>
      <c r="Q72" s="47" t="s">
        <v>598</v>
      </c>
      <c r="R72" s="47" t="s">
        <v>128</v>
      </c>
      <c r="S72" s="47" t="s">
        <v>276</v>
      </c>
      <c r="T72" s="47" t="s">
        <v>98</v>
      </c>
      <c r="U72" s="47" t="s">
        <v>89</v>
      </c>
      <c r="V72" s="47" t="s">
        <v>1689</v>
      </c>
      <c r="W72" s="47" t="s">
        <v>1696</v>
      </c>
      <c r="X72" s="48">
        <v>996000</v>
      </c>
      <c r="Y72" s="49" t="s">
        <v>2436</v>
      </c>
      <c r="Z72" s="50">
        <v>44973</v>
      </c>
      <c r="AA72" s="47" t="s">
        <v>2437</v>
      </c>
      <c r="AB72" s="50">
        <v>44972</v>
      </c>
      <c r="AC72" s="47" t="s">
        <v>2438</v>
      </c>
      <c r="AD72" s="47" t="s">
        <v>1824</v>
      </c>
      <c r="AE72" s="47" t="s">
        <v>1798</v>
      </c>
      <c r="AF72" s="47" t="s">
        <v>1697</v>
      </c>
      <c r="AG72" s="51" t="s">
        <v>508</v>
      </c>
      <c r="AH72" s="52" t="s">
        <v>1604</v>
      </c>
      <c r="AI72" s="53" t="s">
        <v>153</v>
      </c>
      <c r="AJ72" s="47" t="s">
        <v>154</v>
      </c>
      <c r="AK72" s="47" t="s">
        <v>1692</v>
      </c>
      <c r="AL72" s="50">
        <v>44971</v>
      </c>
      <c r="AM72" s="47" t="s">
        <v>1698</v>
      </c>
      <c r="AN72" s="50">
        <v>44935</v>
      </c>
      <c r="AO72" s="47" t="s">
        <v>1688</v>
      </c>
      <c r="AP72" s="47" t="s">
        <v>483</v>
      </c>
      <c r="AQ72" s="47" t="s">
        <v>132</v>
      </c>
      <c r="AR72" s="47" t="s">
        <v>629</v>
      </c>
      <c r="AS72" s="47" t="s">
        <v>484</v>
      </c>
      <c r="AT72" s="47" t="s">
        <v>383</v>
      </c>
      <c r="AU72" s="47" t="s">
        <v>136</v>
      </c>
      <c r="AV72" s="47" t="s">
        <v>35</v>
      </c>
      <c r="AW72" s="47" t="s">
        <v>65</v>
      </c>
      <c r="AX72" s="47" t="s">
        <v>66</v>
      </c>
      <c r="AY72" s="48">
        <v>0</v>
      </c>
      <c r="AZ72" s="48">
        <v>0</v>
      </c>
      <c r="BA72" s="48">
        <v>0</v>
      </c>
      <c r="BB72" s="48">
        <v>0</v>
      </c>
      <c r="BC72" s="48">
        <v>0</v>
      </c>
    </row>
    <row r="73" spans="1:55" x14ac:dyDescent="0.3">
      <c r="A73" s="47" t="s">
        <v>465</v>
      </c>
      <c r="B73" s="47" t="s">
        <v>466</v>
      </c>
      <c r="C73" s="47" t="s">
        <v>467</v>
      </c>
      <c r="D73" s="47" t="s">
        <v>468</v>
      </c>
      <c r="E73" s="47" t="s">
        <v>469</v>
      </c>
      <c r="F73" s="47" t="s">
        <v>470</v>
      </c>
      <c r="G73" s="47" t="s">
        <v>558</v>
      </c>
      <c r="H73" s="47" t="s">
        <v>57</v>
      </c>
      <c r="I73" s="47" t="s">
        <v>559</v>
      </c>
      <c r="J73" s="47" t="s">
        <v>58</v>
      </c>
      <c r="K73" s="47" t="s">
        <v>560</v>
      </c>
      <c r="L73" s="47" t="s">
        <v>59</v>
      </c>
      <c r="M73" s="47" t="s">
        <v>596</v>
      </c>
      <c r="N73" s="47" t="s">
        <v>126</v>
      </c>
      <c r="O73" s="47" t="s">
        <v>597</v>
      </c>
      <c r="P73" s="47" t="s">
        <v>127</v>
      </c>
      <c r="Q73" s="47" t="s">
        <v>598</v>
      </c>
      <c r="R73" s="47" t="s">
        <v>128</v>
      </c>
      <c r="S73" s="47" t="s">
        <v>276</v>
      </c>
      <c r="T73" s="47" t="s">
        <v>98</v>
      </c>
      <c r="U73" s="47" t="s">
        <v>89</v>
      </c>
      <c r="V73" s="47" t="s">
        <v>1689</v>
      </c>
      <c r="W73" s="47" t="s">
        <v>1693</v>
      </c>
      <c r="X73" s="48">
        <v>997000</v>
      </c>
      <c r="Y73" s="49" t="s">
        <v>2436</v>
      </c>
      <c r="Z73" s="50">
        <v>44973</v>
      </c>
      <c r="AA73" s="47" t="s">
        <v>2437</v>
      </c>
      <c r="AB73" s="50">
        <v>44972</v>
      </c>
      <c r="AC73" s="47" t="s">
        <v>2438</v>
      </c>
      <c r="AD73" s="47" t="s">
        <v>1823</v>
      </c>
      <c r="AE73" s="47" t="s">
        <v>1798</v>
      </c>
      <c r="AF73" s="47" t="s">
        <v>1694</v>
      </c>
      <c r="AG73" s="51" t="s">
        <v>508</v>
      </c>
      <c r="AH73" s="52" t="s">
        <v>1604</v>
      </c>
      <c r="AI73" s="53" t="s">
        <v>153</v>
      </c>
      <c r="AJ73" s="47" t="s">
        <v>154</v>
      </c>
      <c r="AK73" s="47" t="s">
        <v>1736</v>
      </c>
      <c r="AL73" s="50">
        <v>44971</v>
      </c>
      <c r="AM73" s="47" t="s">
        <v>1695</v>
      </c>
      <c r="AN73" s="50">
        <v>44935</v>
      </c>
      <c r="AO73" s="47" t="s">
        <v>1688</v>
      </c>
      <c r="AP73" s="47" t="s">
        <v>483</v>
      </c>
      <c r="AQ73" s="47" t="s">
        <v>132</v>
      </c>
      <c r="AR73" s="47" t="s">
        <v>629</v>
      </c>
      <c r="AS73" s="47" t="s">
        <v>484</v>
      </c>
      <c r="AT73" s="47" t="s">
        <v>383</v>
      </c>
      <c r="AU73" s="47" t="s">
        <v>136</v>
      </c>
      <c r="AV73" s="47" t="s">
        <v>35</v>
      </c>
      <c r="AW73" s="47" t="s">
        <v>65</v>
      </c>
      <c r="AX73" s="47" t="s">
        <v>66</v>
      </c>
      <c r="AY73" s="48">
        <v>0</v>
      </c>
      <c r="AZ73" s="48">
        <v>0</v>
      </c>
      <c r="BA73" s="48">
        <v>0</v>
      </c>
      <c r="BB73" s="48">
        <v>0</v>
      </c>
      <c r="BC73" s="48">
        <v>0</v>
      </c>
    </row>
    <row r="74" spans="1:55" x14ac:dyDescent="0.3">
      <c r="A74" s="47" t="s">
        <v>465</v>
      </c>
      <c r="B74" s="47" t="s">
        <v>466</v>
      </c>
      <c r="C74" s="47" t="s">
        <v>467</v>
      </c>
      <c r="D74" s="47" t="s">
        <v>468</v>
      </c>
      <c r="E74" s="47" t="s">
        <v>469</v>
      </c>
      <c r="F74" s="47" t="s">
        <v>470</v>
      </c>
      <c r="G74" s="47" t="s">
        <v>558</v>
      </c>
      <c r="H74" s="47" t="s">
        <v>57</v>
      </c>
      <c r="I74" s="47" t="s">
        <v>559</v>
      </c>
      <c r="J74" s="47" t="s">
        <v>58</v>
      </c>
      <c r="K74" s="47" t="s">
        <v>560</v>
      </c>
      <c r="L74" s="47" t="s">
        <v>59</v>
      </c>
      <c r="M74" s="47" t="s">
        <v>596</v>
      </c>
      <c r="N74" s="47" t="s">
        <v>126</v>
      </c>
      <c r="O74" s="47" t="s">
        <v>597</v>
      </c>
      <c r="P74" s="47" t="s">
        <v>127</v>
      </c>
      <c r="Q74" s="47" t="s">
        <v>598</v>
      </c>
      <c r="R74" s="47" t="s">
        <v>128</v>
      </c>
      <c r="S74" s="47" t="s">
        <v>276</v>
      </c>
      <c r="T74" s="47" t="s">
        <v>98</v>
      </c>
      <c r="U74" s="47" t="s">
        <v>89</v>
      </c>
      <c r="V74" s="47" t="s">
        <v>1689</v>
      </c>
      <c r="W74" s="47" t="s">
        <v>1690</v>
      </c>
      <c r="X74" s="48">
        <v>995000</v>
      </c>
      <c r="Y74" s="49" t="s">
        <v>2436</v>
      </c>
      <c r="Z74" s="50">
        <v>44973</v>
      </c>
      <c r="AA74" s="47" t="s">
        <v>2437</v>
      </c>
      <c r="AB74" s="50">
        <v>44972</v>
      </c>
      <c r="AC74" s="47" t="s">
        <v>2438</v>
      </c>
      <c r="AD74" s="47" t="s">
        <v>1822</v>
      </c>
      <c r="AE74" s="47" t="s">
        <v>1798</v>
      </c>
      <c r="AF74" s="47" t="s">
        <v>1691</v>
      </c>
      <c r="AG74" s="51" t="s">
        <v>508</v>
      </c>
      <c r="AH74" s="52" t="s">
        <v>1604</v>
      </c>
      <c r="AI74" s="53" t="s">
        <v>153</v>
      </c>
      <c r="AJ74" s="47" t="s">
        <v>154</v>
      </c>
      <c r="AK74" s="47" t="s">
        <v>1725</v>
      </c>
      <c r="AL74" s="50">
        <v>44971</v>
      </c>
      <c r="AM74" s="47" t="s">
        <v>1692</v>
      </c>
      <c r="AN74" s="50">
        <v>44935</v>
      </c>
      <c r="AO74" s="47" t="s">
        <v>1610</v>
      </c>
      <c r="AP74" s="47" t="s">
        <v>483</v>
      </c>
      <c r="AQ74" s="47" t="s">
        <v>132</v>
      </c>
      <c r="AR74" s="47" t="s">
        <v>629</v>
      </c>
      <c r="AS74" s="47" t="s">
        <v>484</v>
      </c>
      <c r="AT74" s="47" t="s">
        <v>383</v>
      </c>
      <c r="AU74" s="47" t="s">
        <v>136</v>
      </c>
      <c r="AV74" s="47" t="s">
        <v>35</v>
      </c>
      <c r="AW74" s="47" t="s">
        <v>65</v>
      </c>
      <c r="AX74" s="47" t="s">
        <v>66</v>
      </c>
      <c r="AY74" s="48">
        <v>0</v>
      </c>
      <c r="AZ74" s="48">
        <v>0</v>
      </c>
      <c r="BA74" s="48">
        <v>0</v>
      </c>
      <c r="BB74" s="48">
        <v>0</v>
      </c>
      <c r="BC74" s="48">
        <v>0</v>
      </c>
    </row>
    <row r="75" spans="1:55" x14ac:dyDescent="0.3">
      <c r="A75" s="47" t="s">
        <v>465</v>
      </c>
      <c r="B75" s="47" t="s">
        <v>466</v>
      </c>
      <c r="C75" s="47" t="s">
        <v>467</v>
      </c>
      <c r="D75" s="47" t="s">
        <v>468</v>
      </c>
      <c r="E75" s="47" t="s">
        <v>469</v>
      </c>
      <c r="F75" s="47" t="s">
        <v>470</v>
      </c>
      <c r="G75" s="47" t="s">
        <v>558</v>
      </c>
      <c r="H75" s="47" t="s">
        <v>57</v>
      </c>
      <c r="I75" s="47" t="s">
        <v>559</v>
      </c>
      <c r="J75" s="47" t="s">
        <v>58</v>
      </c>
      <c r="K75" s="47" t="s">
        <v>560</v>
      </c>
      <c r="L75" s="47" t="s">
        <v>59</v>
      </c>
      <c r="M75" s="47" t="s">
        <v>596</v>
      </c>
      <c r="N75" s="47" t="s">
        <v>126</v>
      </c>
      <c r="O75" s="47" t="s">
        <v>597</v>
      </c>
      <c r="P75" s="47" t="s">
        <v>127</v>
      </c>
      <c r="Q75" s="47" t="s">
        <v>947</v>
      </c>
      <c r="R75" s="47" t="s">
        <v>142</v>
      </c>
      <c r="S75" s="47" t="s">
        <v>318</v>
      </c>
      <c r="T75" s="47" t="s">
        <v>143</v>
      </c>
      <c r="U75" s="47" t="s">
        <v>151</v>
      </c>
      <c r="V75" s="47" t="s">
        <v>1733</v>
      </c>
      <c r="W75" s="47" t="s">
        <v>1734</v>
      </c>
      <c r="X75" s="48">
        <v>2400000</v>
      </c>
      <c r="Y75" s="49" t="s">
        <v>2436</v>
      </c>
      <c r="Z75" s="50">
        <v>44973</v>
      </c>
      <c r="AA75" s="47" t="s">
        <v>2437</v>
      </c>
      <c r="AB75" s="50">
        <v>44972</v>
      </c>
      <c r="AC75" s="47" t="s">
        <v>2438</v>
      </c>
      <c r="AD75" s="47" t="s">
        <v>1835</v>
      </c>
      <c r="AE75" s="47" t="s">
        <v>1798</v>
      </c>
      <c r="AF75" s="47" t="s">
        <v>1735</v>
      </c>
      <c r="AG75" s="51" t="s">
        <v>1640</v>
      </c>
      <c r="AH75" s="52" t="s">
        <v>1604</v>
      </c>
      <c r="AI75" s="53" t="s">
        <v>153</v>
      </c>
      <c r="AJ75" s="47" t="s">
        <v>154</v>
      </c>
      <c r="AK75" s="47" t="s">
        <v>1721</v>
      </c>
      <c r="AL75" s="50">
        <v>44971</v>
      </c>
      <c r="AM75" s="47" t="s">
        <v>1736</v>
      </c>
      <c r="AN75" s="50">
        <v>44963</v>
      </c>
      <c r="AO75" s="47" t="s">
        <v>1688</v>
      </c>
      <c r="AP75" s="47" t="s">
        <v>483</v>
      </c>
      <c r="AQ75" s="47" t="s">
        <v>132</v>
      </c>
      <c r="AR75" s="47" t="s">
        <v>1731</v>
      </c>
      <c r="AS75" s="47" t="s">
        <v>484</v>
      </c>
      <c r="AT75" s="47" t="s">
        <v>1732</v>
      </c>
      <c r="AU75" s="47" t="s">
        <v>144</v>
      </c>
      <c r="AV75" s="47" t="s">
        <v>35</v>
      </c>
      <c r="AW75" s="47" t="s">
        <v>65</v>
      </c>
      <c r="AX75" s="47" t="s">
        <v>66</v>
      </c>
      <c r="AY75" s="48">
        <v>0</v>
      </c>
      <c r="AZ75" s="48">
        <v>0</v>
      </c>
      <c r="BA75" s="48">
        <v>0</v>
      </c>
      <c r="BB75" s="48">
        <v>0</v>
      </c>
      <c r="BC75" s="48">
        <v>0</v>
      </c>
    </row>
    <row r="76" spans="1:55" x14ac:dyDescent="0.3">
      <c r="A76" s="47" t="s">
        <v>465</v>
      </c>
      <c r="B76" s="47" t="s">
        <v>466</v>
      </c>
      <c r="C76" s="47" t="s">
        <v>467</v>
      </c>
      <c r="D76" s="47" t="s">
        <v>468</v>
      </c>
      <c r="E76" s="47" t="s">
        <v>469</v>
      </c>
      <c r="F76" s="47" t="s">
        <v>470</v>
      </c>
      <c r="G76" s="47" t="s">
        <v>558</v>
      </c>
      <c r="H76" s="47" t="s">
        <v>57</v>
      </c>
      <c r="I76" s="47" t="s">
        <v>559</v>
      </c>
      <c r="J76" s="47" t="s">
        <v>58</v>
      </c>
      <c r="K76" s="47" t="s">
        <v>560</v>
      </c>
      <c r="L76" s="47" t="s">
        <v>59</v>
      </c>
      <c r="M76" s="47" t="s">
        <v>596</v>
      </c>
      <c r="N76" s="47" t="s">
        <v>126</v>
      </c>
      <c r="O76" s="47" t="s">
        <v>597</v>
      </c>
      <c r="P76" s="47" t="s">
        <v>127</v>
      </c>
      <c r="Q76" s="47" t="s">
        <v>947</v>
      </c>
      <c r="R76" s="47" t="s">
        <v>142</v>
      </c>
      <c r="S76" s="47" t="s">
        <v>318</v>
      </c>
      <c r="T76" s="47" t="s">
        <v>143</v>
      </c>
      <c r="U76" s="47" t="s">
        <v>145</v>
      </c>
      <c r="V76" s="47" t="s">
        <v>1737</v>
      </c>
      <c r="W76" s="47" t="s">
        <v>1734</v>
      </c>
      <c r="X76" s="48">
        <v>6503000</v>
      </c>
      <c r="Y76" s="49" t="s">
        <v>2436</v>
      </c>
      <c r="Z76" s="50">
        <v>44973</v>
      </c>
      <c r="AA76" s="47" t="s">
        <v>2437</v>
      </c>
      <c r="AB76" s="50">
        <v>44972</v>
      </c>
      <c r="AC76" s="47" t="s">
        <v>2438</v>
      </c>
      <c r="AD76" s="47" t="s">
        <v>1835</v>
      </c>
      <c r="AE76" s="47" t="s">
        <v>1798</v>
      </c>
      <c r="AF76" s="47" t="s">
        <v>1735</v>
      </c>
      <c r="AG76" s="51" t="s">
        <v>1640</v>
      </c>
      <c r="AH76" s="52" t="s">
        <v>1604</v>
      </c>
      <c r="AI76" s="53" t="s">
        <v>153</v>
      </c>
      <c r="AJ76" s="47" t="s">
        <v>154</v>
      </c>
      <c r="AK76" s="47" t="s">
        <v>1721</v>
      </c>
      <c r="AL76" s="50">
        <v>44971</v>
      </c>
      <c r="AM76" s="47" t="s">
        <v>1736</v>
      </c>
      <c r="AN76" s="50">
        <v>44963</v>
      </c>
      <c r="AO76" s="47" t="s">
        <v>1688</v>
      </c>
      <c r="AP76" s="47" t="s">
        <v>483</v>
      </c>
      <c r="AQ76" s="47" t="s">
        <v>132</v>
      </c>
      <c r="AR76" s="47" t="s">
        <v>1731</v>
      </c>
      <c r="AS76" s="47" t="s">
        <v>484</v>
      </c>
      <c r="AT76" s="47" t="s">
        <v>1732</v>
      </c>
      <c r="AU76" s="47" t="s">
        <v>144</v>
      </c>
      <c r="AV76" s="47" t="s">
        <v>35</v>
      </c>
      <c r="AW76" s="47" t="s">
        <v>65</v>
      </c>
      <c r="AX76" s="47" t="s">
        <v>66</v>
      </c>
      <c r="AY76" s="48">
        <v>0</v>
      </c>
      <c r="AZ76" s="48">
        <v>0</v>
      </c>
      <c r="BA76" s="48">
        <v>0</v>
      </c>
      <c r="BB76" s="48">
        <v>0</v>
      </c>
      <c r="BC76" s="48">
        <v>0</v>
      </c>
    </row>
    <row r="77" spans="1:55" x14ac:dyDescent="0.3">
      <c r="A77" s="47" t="s">
        <v>465</v>
      </c>
      <c r="B77" s="47" t="s">
        <v>466</v>
      </c>
      <c r="C77" s="47" t="s">
        <v>467</v>
      </c>
      <c r="D77" s="47" t="s">
        <v>468</v>
      </c>
      <c r="E77" s="47" t="s">
        <v>469</v>
      </c>
      <c r="F77" s="47" t="s">
        <v>470</v>
      </c>
      <c r="G77" s="47" t="s">
        <v>558</v>
      </c>
      <c r="H77" s="47" t="s">
        <v>57</v>
      </c>
      <c r="I77" s="47" t="s">
        <v>559</v>
      </c>
      <c r="J77" s="47" t="s">
        <v>58</v>
      </c>
      <c r="K77" s="47" t="s">
        <v>560</v>
      </c>
      <c r="L77" s="47" t="s">
        <v>59</v>
      </c>
      <c r="M77" s="47" t="s">
        <v>596</v>
      </c>
      <c r="N77" s="47" t="s">
        <v>126</v>
      </c>
      <c r="O77" s="47" t="s">
        <v>597</v>
      </c>
      <c r="P77" s="47" t="s">
        <v>127</v>
      </c>
      <c r="Q77" s="47" t="s">
        <v>631</v>
      </c>
      <c r="R77" s="47" t="s">
        <v>137</v>
      </c>
      <c r="S77" s="47" t="s">
        <v>286</v>
      </c>
      <c r="T77" s="47" t="s">
        <v>256</v>
      </c>
      <c r="U77" s="47" t="s">
        <v>258</v>
      </c>
      <c r="V77" s="47" t="s">
        <v>1722</v>
      </c>
      <c r="W77" s="47" t="s">
        <v>1723</v>
      </c>
      <c r="X77" s="48">
        <v>4950000</v>
      </c>
      <c r="Y77" s="49" t="s">
        <v>2436</v>
      </c>
      <c r="Z77" s="50">
        <v>44973</v>
      </c>
      <c r="AA77" s="47" t="s">
        <v>2437</v>
      </c>
      <c r="AB77" s="50">
        <v>44972</v>
      </c>
      <c r="AC77" s="47" t="s">
        <v>2438</v>
      </c>
      <c r="AD77" s="47" t="s">
        <v>1833</v>
      </c>
      <c r="AE77" s="47" t="s">
        <v>1798</v>
      </c>
      <c r="AF77" s="47" t="s">
        <v>1724</v>
      </c>
      <c r="AG77" s="51" t="s">
        <v>1617</v>
      </c>
      <c r="AH77" s="52" t="s">
        <v>1604</v>
      </c>
      <c r="AI77" s="53" t="s">
        <v>153</v>
      </c>
      <c r="AJ77" s="47" t="s">
        <v>154</v>
      </c>
      <c r="AK77" s="47" t="s">
        <v>1687</v>
      </c>
      <c r="AL77" s="50">
        <v>44971</v>
      </c>
      <c r="AM77" s="47" t="s">
        <v>1725</v>
      </c>
      <c r="AN77" s="50">
        <v>44951</v>
      </c>
      <c r="AO77" s="47" t="s">
        <v>1688</v>
      </c>
      <c r="AP77" s="47" t="s">
        <v>483</v>
      </c>
      <c r="AQ77" s="47" t="s">
        <v>132</v>
      </c>
      <c r="AR77" s="47" t="s">
        <v>1726</v>
      </c>
      <c r="AS77" s="47" t="s">
        <v>484</v>
      </c>
      <c r="AT77" s="47" t="s">
        <v>382</v>
      </c>
      <c r="AU77" s="47" t="s">
        <v>257</v>
      </c>
      <c r="AV77" s="47" t="s">
        <v>35</v>
      </c>
      <c r="AW77" s="47" t="s">
        <v>65</v>
      </c>
      <c r="AX77" s="47" t="s">
        <v>66</v>
      </c>
      <c r="AY77" s="48">
        <v>490541</v>
      </c>
      <c r="AZ77" s="48">
        <v>0</v>
      </c>
      <c r="BA77" s="48">
        <v>0</v>
      </c>
      <c r="BB77" s="48">
        <v>89189</v>
      </c>
      <c r="BC77" s="48">
        <v>0</v>
      </c>
    </row>
    <row r="78" spans="1:55" x14ac:dyDescent="0.3">
      <c r="A78" s="47" t="s">
        <v>465</v>
      </c>
      <c r="B78" s="47" t="s">
        <v>466</v>
      </c>
      <c r="C78" s="47" t="s">
        <v>467</v>
      </c>
      <c r="D78" s="47" t="s">
        <v>468</v>
      </c>
      <c r="E78" s="47" t="s">
        <v>469</v>
      </c>
      <c r="F78" s="47" t="s">
        <v>470</v>
      </c>
      <c r="G78" s="47" t="s">
        <v>558</v>
      </c>
      <c r="H78" s="47" t="s">
        <v>57</v>
      </c>
      <c r="I78" s="47" t="s">
        <v>559</v>
      </c>
      <c r="J78" s="47" t="s">
        <v>58</v>
      </c>
      <c r="K78" s="47" t="s">
        <v>560</v>
      </c>
      <c r="L78" s="47" t="s">
        <v>59</v>
      </c>
      <c r="M78" s="47" t="s">
        <v>596</v>
      </c>
      <c r="N78" s="47" t="s">
        <v>126</v>
      </c>
      <c r="O78" s="47" t="s">
        <v>597</v>
      </c>
      <c r="P78" s="47" t="s">
        <v>127</v>
      </c>
      <c r="Q78" s="47" t="s">
        <v>631</v>
      </c>
      <c r="R78" s="47" t="s">
        <v>137</v>
      </c>
      <c r="S78" s="47" t="s">
        <v>317</v>
      </c>
      <c r="T78" s="47" t="s">
        <v>138</v>
      </c>
      <c r="U78" s="47" t="s">
        <v>140</v>
      </c>
      <c r="V78" s="47" t="s">
        <v>632</v>
      </c>
      <c r="W78" s="47" t="s">
        <v>1719</v>
      </c>
      <c r="X78" s="48">
        <v>1133000</v>
      </c>
      <c r="Y78" s="49" t="s">
        <v>2436</v>
      </c>
      <c r="Z78" s="50">
        <v>44973</v>
      </c>
      <c r="AA78" s="47" t="s">
        <v>2437</v>
      </c>
      <c r="AB78" s="50">
        <v>44972</v>
      </c>
      <c r="AC78" s="47" t="s">
        <v>2438</v>
      </c>
      <c r="AD78" s="47" t="s">
        <v>1832</v>
      </c>
      <c r="AE78" s="47" t="s">
        <v>1798</v>
      </c>
      <c r="AF78" s="47" t="s">
        <v>1720</v>
      </c>
      <c r="AG78" s="51" t="s">
        <v>1678</v>
      </c>
      <c r="AH78" s="52" t="s">
        <v>1604</v>
      </c>
      <c r="AI78" s="53" t="s">
        <v>153</v>
      </c>
      <c r="AJ78" s="47" t="s">
        <v>154</v>
      </c>
      <c r="AK78" s="47" t="s">
        <v>1730</v>
      </c>
      <c r="AL78" s="50">
        <v>44971</v>
      </c>
      <c r="AM78" s="47" t="s">
        <v>1721</v>
      </c>
      <c r="AN78" s="50">
        <v>44965</v>
      </c>
      <c r="AO78" s="47" t="s">
        <v>1688</v>
      </c>
      <c r="AP78" s="47" t="s">
        <v>483</v>
      </c>
      <c r="AQ78" s="47" t="s">
        <v>132</v>
      </c>
      <c r="AR78" s="47" t="s">
        <v>636</v>
      </c>
      <c r="AS78" s="47" t="s">
        <v>484</v>
      </c>
      <c r="AT78" s="47" t="s">
        <v>382</v>
      </c>
      <c r="AU78" s="47" t="s">
        <v>139</v>
      </c>
      <c r="AV78" s="47" t="s">
        <v>35</v>
      </c>
      <c r="AW78" s="47" t="s">
        <v>65</v>
      </c>
      <c r="AX78" s="47" t="s">
        <v>66</v>
      </c>
      <c r="AY78" s="48">
        <v>0</v>
      </c>
      <c r="AZ78" s="48">
        <v>0</v>
      </c>
      <c r="BA78" s="48">
        <v>0</v>
      </c>
      <c r="BB78" s="48">
        <v>0</v>
      </c>
      <c r="BC78" s="48">
        <v>0</v>
      </c>
    </row>
    <row r="79" spans="1:55" x14ac:dyDescent="0.3">
      <c r="A79" s="47" t="s">
        <v>465</v>
      </c>
      <c r="B79" s="47" t="s">
        <v>466</v>
      </c>
      <c r="C79" s="47" t="s">
        <v>467</v>
      </c>
      <c r="D79" s="47" t="s">
        <v>468</v>
      </c>
      <c r="E79" s="47" t="s">
        <v>469</v>
      </c>
      <c r="F79" s="47" t="s">
        <v>470</v>
      </c>
      <c r="G79" s="47" t="s">
        <v>558</v>
      </c>
      <c r="H79" s="47" t="s">
        <v>57</v>
      </c>
      <c r="I79" s="47" t="s">
        <v>559</v>
      </c>
      <c r="J79" s="47" t="s">
        <v>58</v>
      </c>
      <c r="K79" s="47" t="s">
        <v>560</v>
      </c>
      <c r="L79" s="47" t="s">
        <v>59</v>
      </c>
      <c r="M79" s="47" t="s">
        <v>596</v>
      </c>
      <c r="N79" s="47" t="s">
        <v>126</v>
      </c>
      <c r="O79" s="47" t="s">
        <v>597</v>
      </c>
      <c r="P79" s="47" t="s">
        <v>127</v>
      </c>
      <c r="Q79" s="47" t="s">
        <v>598</v>
      </c>
      <c r="R79" s="47" t="s">
        <v>128</v>
      </c>
      <c r="S79" s="47" t="s">
        <v>1147</v>
      </c>
      <c r="T79" s="47" t="s">
        <v>1148</v>
      </c>
      <c r="U79" s="47" t="s">
        <v>1674</v>
      </c>
      <c r="V79" s="47" t="s">
        <v>1675</v>
      </c>
      <c r="W79" s="47" t="s">
        <v>1685</v>
      </c>
      <c r="X79" s="48">
        <v>3506050</v>
      </c>
      <c r="Y79" s="49" t="s">
        <v>2436</v>
      </c>
      <c r="Z79" s="50">
        <v>44973</v>
      </c>
      <c r="AA79" s="47" t="s">
        <v>2437</v>
      </c>
      <c r="AB79" s="50">
        <v>44972</v>
      </c>
      <c r="AC79" s="47" t="s">
        <v>2438</v>
      </c>
      <c r="AD79" s="47" t="s">
        <v>1821</v>
      </c>
      <c r="AE79" s="47" t="s">
        <v>1798</v>
      </c>
      <c r="AF79" s="47" t="s">
        <v>1686</v>
      </c>
      <c r="AG79" s="51" t="s">
        <v>1678</v>
      </c>
      <c r="AH79" s="52" t="s">
        <v>1604</v>
      </c>
      <c r="AI79" s="53" t="s">
        <v>153</v>
      </c>
      <c r="AJ79" s="47" t="s">
        <v>154</v>
      </c>
      <c r="AK79" s="47" t="s">
        <v>1684</v>
      </c>
      <c r="AL79" s="50">
        <v>44971</v>
      </c>
      <c r="AM79" s="47" t="s">
        <v>1687</v>
      </c>
      <c r="AN79" s="50">
        <v>44965</v>
      </c>
      <c r="AO79" s="47" t="s">
        <v>1688</v>
      </c>
      <c r="AP79" s="47" t="s">
        <v>483</v>
      </c>
      <c r="AQ79" s="47" t="s">
        <v>132</v>
      </c>
      <c r="AR79" s="47" t="s">
        <v>1680</v>
      </c>
      <c r="AS79" s="47" t="s">
        <v>1681</v>
      </c>
      <c r="AT79" s="47" t="s">
        <v>383</v>
      </c>
      <c r="AU79" s="47" t="s">
        <v>1468</v>
      </c>
      <c r="AV79" s="47" t="s">
        <v>35</v>
      </c>
      <c r="AW79" s="47" t="s">
        <v>65</v>
      </c>
      <c r="AX79" s="47" t="s">
        <v>66</v>
      </c>
      <c r="AY79" s="48">
        <v>0</v>
      </c>
      <c r="AZ79" s="48">
        <v>0</v>
      </c>
      <c r="BA79" s="48">
        <v>0</v>
      </c>
      <c r="BB79" s="48">
        <v>0</v>
      </c>
      <c r="BC79" s="48">
        <v>0</v>
      </c>
    </row>
    <row r="80" spans="1:55" x14ac:dyDescent="0.3">
      <c r="A80" s="47" t="s">
        <v>465</v>
      </c>
      <c r="B80" s="47" t="s">
        <v>466</v>
      </c>
      <c r="C80" s="47" t="s">
        <v>467</v>
      </c>
      <c r="D80" s="47" t="s">
        <v>468</v>
      </c>
      <c r="E80" s="47" t="s">
        <v>469</v>
      </c>
      <c r="F80" s="47" t="s">
        <v>470</v>
      </c>
      <c r="G80" s="47" t="s">
        <v>558</v>
      </c>
      <c r="H80" s="47" t="s">
        <v>57</v>
      </c>
      <c r="I80" s="47" t="s">
        <v>559</v>
      </c>
      <c r="J80" s="47" t="s">
        <v>58</v>
      </c>
      <c r="K80" s="47" t="s">
        <v>560</v>
      </c>
      <c r="L80" s="47" t="s">
        <v>59</v>
      </c>
      <c r="M80" s="47" t="s">
        <v>596</v>
      </c>
      <c r="N80" s="47" t="s">
        <v>126</v>
      </c>
      <c r="O80" s="47" t="s">
        <v>597</v>
      </c>
      <c r="P80" s="47" t="s">
        <v>127</v>
      </c>
      <c r="Q80" s="47" t="s">
        <v>947</v>
      </c>
      <c r="R80" s="47" t="s">
        <v>142</v>
      </c>
      <c r="S80" s="47" t="s">
        <v>318</v>
      </c>
      <c r="T80" s="47" t="s">
        <v>143</v>
      </c>
      <c r="U80" s="47" t="s">
        <v>203</v>
      </c>
      <c r="V80" s="47" t="s">
        <v>1727</v>
      </c>
      <c r="W80" s="47" t="s">
        <v>1728</v>
      </c>
      <c r="X80" s="48">
        <v>62900</v>
      </c>
      <c r="Y80" s="49" t="s">
        <v>2436</v>
      </c>
      <c r="Z80" s="50">
        <v>44973</v>
      </c>
      <c r="AA80" s="47" t="s">
        <v>2437</v>
      </c>
      <c r="AB80" s="50">
        <v>44972</v>
      </c>
      <c r="AC80" s="47" t="s">
        <v>2438</v>
      </c>
      <c r="AD80" s="47" t="s">
        <v>1834</v>
      </c>
      <c r="AE80" s="47" t="s">
        <v>1798</v>
      </c>
      <c r="AF80" s="47" t="s">
        <v>1729</v>
      </c>
      <c r="AG80" s="51" t="s">
        <v>517</v>
      </c>
      <c r="AH80" s="52" t="s">
        <v>1604</v>
      </c>
      <c r="AI80" s="53" t="s">
        <v>153</v>
      </c>
      <c r="AJ80" s="47" t="s">
        <v>154</v>
      </c>
      <c r="AK80" s="47" t="s">
        <v>1679</v>
      </c>
      <c r="AL80" s="50">
        <v>44971</v>
      </c>
      <c r="AM80" s="47" t="s">
        <v>1730</v>
      </c>
      <c r="AN80" s="50">
        <v>44936</v>
      </c>
      <c r="AO80" s="47" t="s">
        <v>1610</v>
      </c>
      <c r="AP80" s="47" t="s">
        <v>483</v>
      </c>
      <c r="AQ80" s="47" t="s">
        <v>132</v>
      </c>
      <c r="AR80" s="47" t="s">
        <v>1731</v>
      </c>
      <c r="AS80" s="47" t="s">
        <v>484</v>
      </c>
      <c r="AT80" s="47" t="s">
        <v>1732</v>
      </c>
      <c r="AU80" s="47" t="s">
        <v>144</v>
      </c>
      <c r="AV80" s="47" t="s">
        <v>35</v>
      </c>
      <c r="AW80" s="47" t="s">
        <v>65</v>
      </c>
      <c r="AX80" s="47" t="s">
        <v>66</v>
      </c>
      <c r="AY80" s="48">
        <v>0</v>
      </c>
      <c r="AZ80" s="48">
        <v>0</v>
      </c>
      <c r="BA80" s="48">
        <v>0</v>
      </c>
      <c r="BB80" s="48">
        <v>0</v>
      </c>
      <c r="BC80" s="48">
        <v>0</v>
      </c>
    </row>
    <row r="81" spans="1:55" x14ac:dyDescent="0.3">
      <c r="A81" s="47" t="s">
        <v>465</v>
      </c>
      <c r="B81" s="47" t="s">
        <v>466</v>
      </c>
      <c r="C81" s="47" t="s">
        <v>467</v>
      </c>
      <c r="D81" s="47" t="s">
        <v>468</v>
      </c>
      <c r="E81" s="47" t="s">
        <v>469</v>
      </c>
      <c r="F81" s="47" t="s">
        <v>470</v>
      </c>
      <c r="G81" s="47" t="s">
        <v>558</v>
      </c>
      <c r="H81" s="47" t="s">
        <v>57</v>
      </c>
      <c r="I81" s="47" t="s">
        <v>559</v>
      </c>
      <c r="J81" s="47" t="s">
        <v>58</v>
      </c>
      <c r="K81" s="47" t="s">
        <v>560</v>
      </c>
      <c r="L81" s="47" t="s">
        <v>59</v>
      </c>
      <c r="M81" s="47" t="s">
        <v>596</v>
      </c>
      <c r="N81" s="47" t="s">
        <v>126</v>
      </c>
      <c r="O81" s="47" t="s">
        <v>597</v>
      </c>
      <c r="P81" s="47" t="s">
        <v>127</v>
      </c>
      <c r="Q81" s="47" t="s">
        <v>598</v>
      </c>
      <c r="R81" s="47" t="s">
        <v>128</v>
      </c>
      <c r="S81" s="47" t="s">
        <v>1147</v>
      </c>
      <c r="T81" s="47" t="s">
        <v>1148</v>
      </c>
      <c r="U81" s="47" t="s">
        <v>1674</v>
      </c>
      <c r="V81" s="47" t="s">
        <v>1675</v>
      </c>
      <c r="W81" s="47" t="s">
        <v>1682</v>
      </c>
      <c r="X81" s="48">
        <v>2279500</v>
      </c>
      <c r="Y81" s="49" t="s">
        <v>2436</v>
      </c>
      <c r="Z81" s="50">
        <v>44973</v>
      </c>
      <c r="AA81" s="47" t="s">
        <v>2437</v>
      </c>
      <c r="AB81" s="50">
        <v>44972</v>
      </c>
      <c r="AC81" s="47" t="s">
        <v>2438</v>
      </c>
      <c r="AD81" s="47" t="s">
        <v>1820</v>
      </c>
      <c r="AE81" s="47" t="s">
        <v>1798</v>
      </c>
      <c r="AF81" s="47" t="s">
        <v>1683</v>
      </c>
      <c r="AG81" s="51" t="s">
        <v>1678</v>
      </c>
      <c r="AH81" s="52" t="s">
        <v>1604</v>
      </c>
      <c r="AI81" s="53" t="s">
        <v>153</v>
      </c>
      <c r="AJ81" s="47" t="s">
        <v>154</v>
      </c>
      <c r="AK81" s="47" t="s">
        <v>1673</v>
      </c>
      <c r="AL81" s="50">
        <v>44971</v>
      </c>
      <c r="AM81" s="47" t="s">
        <v>1684</v>
      </c>
      <c r="AN81" s="50">
        <v>44965</v>
      </c>
      <c r="AO81" s="47" t="s">
        <v>1610</v>
      </c>
      <c r="AP81" s="47" t="s">
        <v>483</v>
      </c>
      <c r="AQ81" s="47" t="s">
        <v>132</v>
      </c>
      <c r="AR81" s="47" t="s">
        <v>1680</v>
      </c>
      <c r="AS81" s="47" t="s">
        <v>1681</v>
      </c>
      <c r="AT81" s="47" t="s">
        <v>383</v>
      </c>
      <c r="AU81" s="47" t="s">
        <v>1468</v>
      </c>
      <c r="AV81" s="47" t="s">
        <v>35</v>
      </c>
      <c r="AW81" s="47" t="s">
        <v>65</v>
      </c>
      <c r="AX81" s="47" t="s">
        <v>66</v>
      </c>
      <c r="AY81" s="48">
        <v>0</v>
      </c>
      <c r="AZ81" s="48">
        <v>0</v>
      </c>
      <c r="BA81" s="48">
        <v>0</v>
      </c>
      <c r="BB81" s="48">
        <v>0</v>
      </c>
      <c r="BC81" s="48">
        <v>0</v>
      </c>
    </row>
    <row r="82" spans="1:55" x14ac:dyDescent="0.3">
      <c r="A82" s="47" t="s">
        <v>465</v>
      </c>
      <c r="B82" s="47" t="s">
        <v>466</v>
      </c>
      <c r="C82" s="47" t="s">
        <v>467</v>
      </c>
      <c r="D82" s="47" t="s">
        <v>468</v>
      </c>
      <c r="E82" s="47" t="s">
        <v>469</v>
      </c>
      <c r="F82" s="47" t="s">
        <v>470</v>
      </c>
      <c r="G82" s="47" t="s">
        <v>558</v>
      </c>
      <c r="H82" s="47" t="s">
        <v>57</v>
      </c>
      <c r="I82" s="47" t="s">
        <v>559</v>
      </c>
      <c r="J82" s="47" t="s">
        <v>58</v>
      </c>
      <c r="K82" s="47" t="s">
        <v>560</v>
      </c>
      <c r="L82" s="47" t="s">
        <v>59</v>
      </c>
      <c r="M82" s="47" t="s">
        <v>596</v>
      </c>
      <c r="N82" s="47" t="s">
        <v>126</v>
      </c>
      <c r="O82" s="47" t="s">
        <v>597</v>
      </c>
      <c r="P82" s="47" t="s">
        <v>127</v>
      </c>
      <c r="Q82" s="47" t="s">
        <v>598</v>
      </c>
      <c r="R82" s="47" t="s">
        <v>128</v>
      </c>
      <c r="S82" s="47" t="s">
        <v>1147</v>
      </c>
      <c r="T82" s="47" t="s">
        <v>1148</v>
      </c>
      <c r="U82" s="47" t="s">
        <v>1674</v>
      </c>
      <c r="V82" s="47" t="s">
        <v>1675</v>
      </c>
      <c r="W82" s="47" t="s">
        <v>1676</v>
      </c>
      <c r="X82" s="48">
        <v>4076000</v>
      </c>
      <c r="Y82" s="49" t="s">
        <v>2436</v>
      </c>
      <c r="Z82" s="50">
        <v>44973</v>
      </c>
      <c r="AA82" s="47" t="s">
        <v>2437</v>
      </c>
      <c r="AB82" s="50">
        <v>44972</v>
      </c>
      <c r="AC82" s="47" t="s">
        <v>2438</v>
      </c>
      <c r="AD82" s="47" t="s">
        <v>1819</v>
      </c>
      <c r="AE82" s="47" t="s">
        <v>1798</v>
      </c>
      <c r="AF82" s="47" t="s">
        <v>1677</v>
      </c>
      <c r="AG82" s="51" t="s">
        <v>1678</v>
      </c>
      <c r="AH82" s="52" t="s">
        <v>1604</v>
      </c>
      <c r="AI82" s="53" t="s">
        <v>153</v>
      </c>
      <c r="AJ82" s="47" t="s">
        <v>154</v>
      </c>
      <c r="AK82" s="47" t="s">
        <v>1667</v>
      </c>
      <c r="AL82" s="50">
        <v>44971</v>
      </c>
      <c r="AM82" s="47" t="s">
        <v>1679</v>
      </c>
      <c r="AN82" s="50">
        <v>44965</v>
      </c>
      <c r="AO82" s="47" t="s">
        <v>1610</v>
      </c>
      <c r="AP82" s="47" t="s">
        <v>483</v>
      </c>
      <c r="AQ82" s="47" t="s">
        <v>132</v>
      </c>
      <c r="AR82" s="47" t="s">
        <v>1680</v>
      </c>
      <c r="AS82" s="47" t="s">
        <v>1681</v>
      </c>
      <c r="AT82" s="47" t="s">
        <v>383</v>
      </c>
      <c r="AU82" s="47" t="s">
        <v>1468</v>
      </c>
      <c r="AV82" s="47" t="s">
        <v>35</v>
      </c>
      <c r="AW82" s="47" t="s">
        <v>65</v>
      </c>
      <c r="AX82" s="47" t="s">
        <v>66</v>
      </c>
      <c r="AY82" s="48">
        <v>0</v>
      </c>
      <c r="AZ82" s="48">
        <v>0</v>
      </c>
      <c r="BA82" s="48">
        <v>0</v>
      </c>
      <c r="BB82" s="48">
        <v>0</v>
      </c>
      <c r="BC82" s="48">
        <v>0</v>
      </c>
    </row>
    <row r="83" spans="1:55" x14ac:dyDescent="0.3">
      <c r="A83" s="47" t="s">
        <v>465</v>
      </c>
      <c r="B83" s="47" t="s">
        <v>466</v>
      </c>
      <c r="C83" s="47" t="s">
        <v>467</v>
      </c>
      <c r="D83" s="47" t="s">
        <v>468</v>
      </c>
      <c r="E83" s="47" t="s">
        <v>469</v>
      </c>
      <c r="F83" s="47" t="s">
        <v>470</v>
      </c>
      <c r="G83" s="47" t="s">
        <v>558</v>
      </c>
      <c r="H83" s="47" t="s">
        <v>57</v>
      </c>
      <c r="I83" s="47" t="s">
        <v>559</v>
      </c>
      <c r="J83" s="47" t="s">
        <v>58</v>
      </c>
      <c r="K83" s="47" t="s">
        <v>560</v>
      </c>
      <c r="L83" s="47" t="s">
        <v>59</v>
      </c>
      <c r="M83" s="47" t="s">
        <v>596</v>
      </c>
      <c r="N83" s="47" t="s">
        <v>126</v>
      </c>
      <c r="O83" s="47" t="s">
        <v>597</v>
      </c>
      <c r="P83" s="47" t="s">
        <v>127</v>
      </c>
      <c r="Q83" s="47" t="s">
        <v>598</v>
      </c>
      <c r="R83" s="47" t="s">
        <v>128</v>
      </c>
      <c r="S83" s="47" t="s">
        <v>316</v>
      </c>
      <c r="T83" s="47" t="s">
        <v>129</v>
      </c>
      <c r="U83" s="47" t="s">
        <v>1668</v>
      </c>
      <c r="V83" s="47" t="s">
        <v>1669</v>
      </c>
      <c r="W83" s="47" t="s">
        <v>1670</v>
      </c>
      <c r="X83" s="48">
        <v>17850000</v>
      </c>
      <c r="Y83" s="49" t="s">
        <v>2436</v>
      </c>
      <c r="Z83" s="50">
        <v>44973</v>
      </c>
      <c r="AA83" s="47" t="s">
        <v>2437</v>
      </c>
      <c r="AB83" s="50">
        <v>44972</v>
      </c>
      <c r="AC83" s="47" t="s">
        <v>2438</v>
      </c>
      <c r="AD83" s="47" t="s">
        <v>1818</v>
      </c>
      <c r="AE83" s="47" t="s">
        <v>1798</v>
      </c>
      <c r="AF83" s="47" t="s">
        <v>1671</v>
      </c>
      <c r="AG83" s="51" t="s">
        <v>1672</v>
      </c>
      <c r="AH83" s="52" t="s">
        <v>1604</v>
      </c>
      <c r="AI83" s="53" t="s">
        <v>153</v>
      </c>
      <c r="AJ83" s="47" t="s">
        <v>154</v>
      </c>
      <c r="AK83" s="47" t="s">
        <v>1663</v>
      </c>
      <c r="AL83" s="50">
        <v>44971</v>
      </c>
      <c r="AM83" s="47" t="s">
        <v>1673</v>
      </c>
      <c r="AN83" s="50">
        <v>44964</v>
      </c>
      <c r="AO83" s="47" t="s">
        <v>1610</v>
      </c>
      <c r="AP83" s="47" t="s">
        <v>483</v>
      </c>
      <c r="AQ83" s="47" t="s">
        <v>132</v>
      </c>
      <c r="AR83" s="47" t="s">
        <v>604</v>
      </c>
      <c r="AS83" s="47" t="s">
        <v>484</v>
      </c>
      <c r="AT83" s="47" t="s">
        <v>383</v>
      </c>
      <c r="AU83" s="47" t="s">
        <v>130</v>
      </c>
      <c r="AV83" s="47" t="s">
        <v>35</v>
      </c>
      <c r="AW83" s="47" t="s">
        <v>65</v>
      </c>
      <c r="AX83" s="47" t="s">
        <v>66</v>
      </c>
      <c r="AY83" s="48">
        <v>1768919</v>
      </c>
      <c r="AZ83" s="48">
        <v>0</v>
      </c>
      <c r="BA83" s="48">
        <v>0</v>
      </c>
      <c r="BB83" s="48">
        <v>321622</v>
      </c>
      <c r="BC83" s="48">
        <v>0</v>
      </c>
    </row>
    <row r="84" spans="1:55" x14ac:dyDescent="0.3">
      <c r="A84" s="47" t="s">
        <v>465</v>
      </c>
      <c r="B84" s="47" t="s">
        <v>466</v>
      </c>
      <c r="C84" s="47" t="s">
        <v>467</v>
      </c>
      <c r="D84" s="47" t="s">
        <v>468</v>
      </c>
      <c r="E84" s="47" t="s">
        <v>469</v>
      </c>
      <c r="F84" s="47" t="s">
        <v>470</v>
      </c>
      <c r="G84" s="47" t="s">
        <v>558</v>
      </c>
      <c r="H84" s="47" t="s">
        <v>57</v>
      </c>
      <c r="I84" s="47" t="s">
        <v>559</v>
      </c>
      <c r="J84" s="47" t="s">
        <v>58</v>
      </c>
      <c r="K84" s="47" t="s">
        <v>560</v>
      </c>
      <c r="L84" s="47" t="s">
        <v>59</v>
      </c>
      <c r="M84" s="47" t="s">
        <v>596</v>
      </c>
      <c r="N84" s="47" t="s">
        <v>126</v>
      </c>
      <c r="O84" s="47" t="s">
        <v>597</v>
      </c>
      <c r="P84" s="47" t="s">
        <v>127</v>
      </c>
      <c r="Q84" s="47" t="s">
        <v>598</v>
      </c>
      <c r="R84" s="47" t="s">
        <v>128</v>
      </c>
      <c r="S84" s="47" t="s">
        <v>316</v>
      </c>
      <c r="T84" s="47" t="s">
        <v>129</v>
      </c>
      <c r="U84" s="47" t="s">
        <v>135</v>
      </c>
      <c r="V84" s="47" t="s">
        <v>614</v>
      </c>
      <c r="W84" s="47" t="s">
        <v>1664</v>
      </c>
      <c r="X84" s="48">
        <v>248901</v>
      </c>
      <c r="Y84" s="49" t="s">
        <v>2436</v>
      </c>
      <c r="Z84" s="50">
        <v>44973</v>
      </c>
      <c r="AA84" s="47" t="s">
        <v>2437</v>
      </c>
      <c r="AB84" s="50">
        <v>44972</v>
      </c>
      <c r="AC84" s="47" t="s">
        <v>2438</v>
      </c>
      <c r="AD84" s="47" t="s">
        <v>1817</v>
      </c>
      <c r="AE84" s="47" t="s">
        <v>1798</v>
      </c>
      <c r="AF84" s="47" t="s">
        <v>1665</v>
      </c>
      <c r="AG84" s="51" t="s">
        <v>1666</v>
      </c>
      <c r="AH84" s="52" t="s">
        <v>1604</v>
      </c>
      <c r="AI84" s="53" t="s">
        <v>153</v>
      </c>
      <c r="AJ84" s="47" t="s">
        <v>154</v>
      </c>
      <c r="AK84" s="47" t="s">
        <v>1660</v>
      </c>
      <c r="AL84" s="50">
        <v>44971</v>
      </c>
      <c r="AM84" s="47" t="s">
        <v>1667</v>
      </c>
      <c r="AN84" s="50">
        <v>44958</v>
      </c>
      <c r="AO84" s="47" t="s">
        <v>1610</v>
      </c>
      <c r="AP84" s="47" t="s">
        <v>483</v>
      </c>
      <c r="AQ84" s="47" t="s">
        <v>132</v>
      </c>
      <c r="AR84" s="47" t="s">
        <v>604</v>
      </c>
      <c r="AS84" s="47" t="s">
        <v>484</v>
      </c>
      <c r="AT84" s="47" t="s">
        <v>383</v>
      </c>
      <c r="AU84" s="47" t="s">
        <v>130</v>
      </c>
      <c r="AV84" s="47" t="s">
        <v>35</v>
      </c>
      <c r="AW84" s="47" t="s">
        <v>65</v>
      </c>
      <c r="AX84" s="47" t="s">
        <v>66</v>
      </c>
      <c r="AY84" s="48">
        <v>0</v>
      </c>
      <c r="AZ84" s="48">
        <v>0</v>
      </c>
      <c r="BA84" s="48">
        <v>0</v>
      </c>
      <c r="BB84" s="48">
        <v>0</v>
      </c>
      <c r="BC84" s="48">
        <v>0</v>
      </c>
    </row>
    <row r="85" spans="1:55" x14ac:dyDescent="0.3">
      <c r="A85" s="47" t="s">
        <v>465</v>
      </c>
      <c r="B85" s="47" t="s">
        <v>466</v>
      </c>
      <c r="C85" s="47" t="s">
        <v>467</v>
      </c>
      <c r="D85" s="47" t="s">
        <v>468</v>
      </c>
      <c r="E85" s="47" t="s">
        <v>469</v>
      </c>
      <c r="F85" s="47" t="s">
        <v>470</v>
      </c>
      <c r="G85" s="47" t="s">
        <v>558</v>
      </c>
      <c r="H85" s="47" t="s">
        <v>57</v>
      </c>
      <c r="I85" s="47" t="s">
        <v>559</v>
      </c>
      <c r="J85" s="47" t="s">
        <v>58</v>
      </c>
      <c r="K85" s="47" t="s">
        <v>560</v>
      </c>
      <c r="L85" s="47" t="s">
        <v>59</v>
      </c>
      <c r="M85" s="47" t="s">
        <v>596</v>
      </c>
      <c r="N85" s="47" t="s">
        <v>126</v>
      </c>
      <c r="O85" s="47" t="s">
        <v>597</v>
      </c>
      <c r="P85" s="47" t="s">
        <v>127</v>
      </c>
      <c r="Q85" s="47" t="s">
        <v>598</v>
      </c>
      <c r="R85" s="47" t="s">
        <v>128</v>
      </c>
      <c r="S85" s="47" t="s">
        <v>316</v>
      </c>
      <c r="T85" s="47" t="s">
        <v>129</v>
      </c>
      <c r="U85" s="47" t="s">
        <v>204</v>
      </c>
      <c r="V85" s="47" t="s">
        <v>610</v>
      </c>
      <c r="W85" s="47" t="s">
        <v>1661</v>
      </c>
      <c r="X85" s="48">
        <v>360720</v>
      </c>
      <c r="Y85" s="49" t="s">
        <v>2436</v>
      </c>
      <c r="Z85" s="50">
        <v>44973</v>
      </c>
      <c r="AA85" s="47" t="s">
        <v>2437</v>
      </c>
      <c r="AB85" s="50">
        <v>44972</v>
      </c>
      <c r="AC85" s="47" t="s">
        <v>2438</v>
      </c>
      <c r="AD85" s="47" t="s">
        <v>1816</v>
      </c>
      <c r="AE85" s="47" t="s">
        <v>1798</v>
      </c>
      <c r="AF85" s="47" t="s">
        <v>1662</v>
      </c>
      <c r="AG85" s="51" t="s">
        <v>1621</v>
      </c>
      <c r="AH85" s="52" t="s">
        <v>1604</v>
      </c>
      <c r="AI85" s="53" t="s">
        <v>153</v>
      </c>
      <c r="AJ85" s="47" t="s">
        <v>154</v>
      </c>
      <c r="AK85" s="47" t="s">
        <v>1657</v>
      </c>
      <c r="AL85" s="50">
        <v>44971</v>
      </c>
      <c r="AM85" s="47" t="s">
        <v>1663</v>
      </c>
      <c r="AN85" s="50">
        <v>44960</v>
      </c>
      <c r="AO85" s="47" t="s">
        <v>1610</v>
      </c>
      <c r="AP85" s="47" t="s">
        <v>483</v>
      </c>
      <c r="AQ85" s="47" t="s">
        <v>132</v>
      </c>
      <c r="AR85" s="47" t="s">
        <v>604</v>
      </c>
      <c r="AS85" s="47" t="s">
        <v>484</v>
      </c>
      <c r="AT85" s="47" t="s">
        <v>383</v>
      </c>
      <c r="AU85" s="47" t="s">
        <v>130</v>
      </c>
      <c r="AV85" s="47" t="s">
        <v>35</v>
      </c>
      <c r="AW85" s="47" t="s">
        <v>65</v>
      </c>
      <c r="AX85" s="47" t="s">
        <v>66</v>
      </c>
      <c r="AY85" s="48">
        <v>0</v>
      </c>
      <c r="AZ85" s="48">
        <v>0</v>
      </c>
      <c r="BA85" s="48">
        <v>0</v>
      </c>
      <c r="BB85" s="48">
        <v>0</v>
      </c>
      <c r="BC85" s="48">
        <v>0</v>
      </c>
    </row>
    <row r="86" spans="1:55" x14ac:dyDescent="0.3">
      <c r="A86" s="47" t="s">
        <v>465</v>
      </c>
      <c r="B86" s="47" t="s">
        <v>466</v>
      </c>
      <c r="C86" s="47" t="s">
        <v>467</v>
      </c>
      <c r="D86" s="47" t="s">
        <v>468</v>
      </c>
      <c r="E86" s="47" t="s">
        <v>469</v>
      </c>
      <c r="F86" s="47" t="s">
        <v>470</v>
      </c>
      <c r="G86" s="47" t="s">
        <v>558</v>
      </c>
      <c r="H86" s="47" t="s">
        <v>57</v>
      </c>
      <c r="I86" s="47" t="s">
        <v>559</v>
      </c>
      <c r="J86" s="47" t="s">
        <v>58</v>
      </c>
      <c r="K86" s="47" t="s">
        <v>560</v>
      </c>
      <c r="L86" s="47" t="s">
        <v>59</v>
      </c>
      <c r="M86" s="47" t="s">
        <v>596</v>
      </c>
      <c r="N86" s="47" t="s">
        <v>126</v>
      </c>
      <c r="O86" s="47" t="s">
        <v>597</v>
      </c>
      <c r="P86" s="47" t="s">
        <v>127</v>
      </c>
      <c r="Q86" s="47" t="s">
        <v>598</v>
      </c>
      <c r="R86" s="47" t="s">
        <v>128</v>
      </c>
      <c r="S86" s="47" t="s">
        <v>316</v>
      </c>
      <c r="T86" s="47" t="s">
        <v>129</v>
      </c>
      <c r="U86" s="47" t="s">
        <v>134</v>
      </c>
      <c r="V86" s="47" t="s">
        <v>1654</v>
      </c>
      <c r="W86" s="47" t="s">
        <v>1658</v>
      </c>
      <c r="X86" s="48">
        <v>660000</v>
      </c>
      <c r="Y86" s="49" t="s">
        <v>2436</v>
      </c>
      <c r="Z86" s="50">
        <v>44973</v>
      </c>
      <c r="AA86" s="47" t="s">
        <v>2437</v>
      </c>
      <c r="AB86" s="50">
        <v>44972</v>
      </c>
      <c r="AC86" s="47" t="s">
        <v>2438</v>
      </c>
      <c r="AD86" s="47" t="s">
        <v>1815</v>
      </c>
      <c r="AE86" s="47" t="s">
        <v>1798</v>
      </c>
      <c r="AF86" s="47" t="s">
        <v>1659</v>
      </c>
      <c r="AG86" s="51" t="s">
        <v>517</v>
      </c>
      <c r="AH86" s="52" t="s">
        <v>1604</v>
      </c>
      <c r="AI86" s="53" t="s">
        <v>153</v>
      </c>
      <c r="AJ86" s="47" t="s">
        <v>154</v>
      </c>
      <c r="AK86" s="47" t="s">
        <v>1653</v>
      </c>
      <c r="AL86" s="50">
        <v>44971</v>
      </c>
      <c r="AM86" s="47" t="s">
        <v>1660</v>
      </c>
      <c r="AN86" s="50">
        <v>44936</v>
      </c>
      <c r="AO86" s="47" t="s">
        <v>1610</v>
      </c>
      <c r="AP86" s="47" t="s">
        <v>483</v>
      </c>
      <c r="AQ86" s="47" t="s">
        <v>132</v>
      </c>
      <c r="AR86" s="47" t="s">
        <v>604</v>
      </c>
      <c r="AS86" s="47" t="s">
        <v>484</v>
      </c>
      <c r="AT86" s="47" t="s">
        <v>383</v>
      </c>
      <c r="AU86" s="47" t="s">
        <v>130</v>
      </c>
      <c r="AV86" s="47" t="s">
        <v>35</v>
      </c>
      <c r="AW86" s="47" t="s">
        <v>65</v>
      </c>
      <c r="AX86" s="47" t="s">
        <v>66</v>
      </c>
      <c r="AY86" s="48">
        <v>0</v>
      </c>
      <c r="AZ86" s="48">
        <v>0</v>
      </c>
      <c r="BA86" s="48">
        <v>0</v>
      </c>
      <c r="BB86" s="48">
        <v>0</v>
      </c>
      <c r="BC86" s="48">
        <v>0</v>
      </c>
    </row>
    <row r="87" spans="1:55" x14ac:dyDescent="0.3">
      <c r="A87" s="47" t="s">
        <v>465</v>
      </c>
      <c r="B87" s="47" t="s">
        <v>466</v>
      </c>
      <c r="C87" s="47" t="s">
        <v>467</v>
      </c>
      <c r="D87" s="47" t="s">
        <v>468</v>
      </c>
      <c r="E87" s="47" t="s">
        <v>469</v>
      </c>
      <c r="F87" s="47" t="s">
        <v>470</v>
      </c>
      <c r="G87" s="47" t="s">
        <v>558</v>
      </c>
      <c r="H87" s="47" t="s">
        <v>57</v>
      </c>
      <c r="I87" s="47" t="s">
        <v>559</v>
      </c>
      <c r="J87" s="47" t="s">
        <v>58</v>
      </c>
      <c r="K87" s="47" t="s">
        <v>560</v>
      </c>
      <c r="L87" s="47" t="s">
        <v>59</v>
      </c>
      <c r="M87" s="47" t="s">
        <v>596</v>
      </c>
      <c r="N87" s="47" t="s">
        <v>126</v>
      </c>
      <c r="O87" s="47" t="s">
        <v>597</v>
      </c>
      <c r="P87" s="47" t="s">
        <v>127</v>
      </c>
      <c r="Q87" s="47" t="s">
        <v>598</v>
      </c>
      <c r="R87" s="47" t="s">
        <v>128</v>
      </c>
      <c r="S87" s="47" t="s">
        <v>316</v>
      </c>
      <c r="T87" s="47" t="s">
        <v>129</v>
      </c>
      <c r="U87" s="47" t="s">
        <v>134</v>
      </c>
      <c r="V87" s="47" t="s">
        <v>1654</v>
      </c>
      <c r="W87" s="47" t="s">
        <v>1655</v>
      </c>
      <c r="X87" s="48">
        <v>440000</v>
      </c>
      <c r="Y87" s="49" t="s">
        <v>2436</v>
      </c>
      <c r="Z87" s="50">
        <v>44973</v>
      </c>
      <c r="AA87" s="47" t="s">
        <v>2437</v>
      </c>
      <c r="AB87" s="50">
        <v>44972</v>
      </c>
      <c r="AC87" s="47" t="s">
        <v>2438</v>
      </c>
      <c r="AD87" s="47" t="s">
        <v>1814</v>
      </c>
      <c r="AE87" s="47" t="s">
        <v>1798</v>
      </c>
      <c r="AF87" s="47" t="s">
        <v>1656</v>
      </c>
      <c r="AG87" s="51" t="s">
        <v>672</v>
      </c>
      <c r="AH87" s="52" t="s">
        <v>1604</v>
      </c>
      <c r="AI87" s="53" t="s">
        <v>153</v>
      </c>
      <c r="AJ87" s="47" t="s">
        <v>154</v>
      </c>
      <c r="AK87" s="47" t="s">
        <v>1650</v>
      </c>
      <c r="AL87" s="50">
        <v>44971</v>
      </c>
      <c r="AM87" s="47" t="s">
        <v>1657</v>
      </c>
      <c r="AN87" s="50">
        <v>44930</v>
      </c>
      <c r="AO87" s="47" t="s">
        <v>1610</v>
      </c>
      <c r="AP87" s="47" t="s">
        <v>483</v>
      </c>
      <c r="AQ87" s="47" t="s">
        <v>132</v>
      </c>
      <c r="AR87" s="47" t="s">
        <v>604</v>
      </c>
      <c r="AS87" s="47" t="s">
        <v>484</v>
      </c>
      <c r="AT87" s="47" t="s">
        <v>383</v>
      </c>
      <c r="AU87" s="47" t="s">
        <v>130</v>
      </c>
      <c r="AV87" s="47" t="s">
        <v>35</v>
      </c>
      <c r="AW87" s="47" t="s">
        <v>65</v>
      </c>
      <c r="AX87" s="47" t="s">
        <v>66</v>
      </c>
      <c r="AY87" s="48">
        <v>0</v>
      </c>
      <c r="AZ87" s="48">
        <v>0</v>
      </c>
      <c r="BA87" s="48">
        <v>0</v>
      </c>
      <c r="BB87" s="48">
        <v>0</v>
      </c>
      <c r="BC87" s="48">
        <v>0</v>
      </c>
    </row>
    <row r="88" spans="1:55" x14ac:dyDescent="0.3">
      <c r="A88" s="47" t="s">
        <v>465</v>
      </c>
      <c r="B88" s="47" t="s">
        <v>466</v>
      </c>
      <c r="C88" s="47" t="s">
        <v>467</v>
      </c>
      <c r="D88" s="47" t="s">
        <v>468</v>
      </c>
      <c r="E88" s="47" t="s">
        <v>469</v>
      </c>
      <c r="F88" s="47" t="s">
        <v>470</v>
      </c>
      <c r="G88" s="47" t="s">
        <v>558</v>
      </c>
      <c r="H88" s="47" t="s">
        <v>57</v>
      </c>
      <c r="I88" s="47" t="s">
        <v>559</v>
      </c>
      <c r="J88" s="47" t="s">
        <v>58</v>
      </c>
      <c r="K88" s="47" t="s">
        <v>560</v>
      </c>
      <c r="L88" s="47" t="s">
        <v>59</v>
      </c>
      <c r="M88" s="47" t="s">
        <v>596</v>
      </c>
      <c r="N88" s="47" t="s">
        <v>126</v>
      </c>
      <c r="O88" s="47" t="s">
        <v>597</v>
      </c>
      <c r="P88" s="47" t="s">
        <v>127</v>
      </c>
      <c r="Q88" s="47" t="s">
        <v>598</v>
      </c>
      <c r="R88" s="47" t="s">
        <v>128</v>
      </c>
      <c r="S88" s="47" t="s">
        <v>316</v>
      </c>
      <c r="T88" s="47" t="s">
        <v>129</v>
      </c>
      <c r="U88" s="47" t="s">
        <v>131</v>
      </c>
      <c r="V88" s="47" t="s">
        <v>599</v>
      </c>
      <c r="W88" s="47" t="s">
        <v>1651</v>
      </c>
      <c r="X88" s="48">
        <v>768000</v>
      </c>
      <c r="Y88" s="49" t="s">
        <v>2436</v>
      </c>
      <c r="Z88" s="50">
        <v>44973</v>
      </c>
      <c r="AA88" s="47" t="s">
        <v>2437</v>
      </c>
      <c r="AB88" s="50">
        <v>44972</v>
      </c>
      <c r="AC88" s="47" t="s">
        <v>2438</v>
      </c>
      <c r="AD88" s="47" t="s">
        <v>1813</v>
      </c>
      <c r="AE88" s="47" t="s">
        <v>1798</v>
      </c>
      <c r="AF88" s="47" t="s">
        <v>1652</v>
      </c>
      <c r="AG88" s="51" t="s">
        <v>1640</v>
      </c>
      <c r="AH88" s="52" t="s">
        <v>1604</v>
      </c>
      <c r="AI88" s="53" t="s">
        <v>153</v>
      </c>
      <c r="AJ88" s="47" t="s">
        <v>154</v>
      </c>
      <c r="AK88" s="47" t="s">
        <v>1647</v>
      </c>
      <c r="AL88" s="50">
        <v>44971</v>
      </c>
      <c r="AM88" s="47" t="s">
        <v>1653</v>
      </c>
      <c r="AN88" s="50">
        <v>44963</v>
      </c>
      <c r="AO88" s="47" t="s">
        <v>1610</v>
      </c>
      <c r="AP88" s="47" t="s">
        <v>483</v>
      </c>
      <c r="AQ88" s="47" t="s">
        <v>132</v>
      </c>
      <c r="AR88" s="47" t="s">
        <v>604</v>
      </c>
      <c r="AS88" s="47" t="s">
        <v>484</v>
      </c>
      <c r="AT88" s="47" t="s">
        <v>383</v>
      </c>
      <c r="AU88" s="47" t="s">
        <v>130</v>
      </c>
      <c r="AV88" s="47" t="s">
        <v>35</v>
      </c>
      <c r="AW88" s="47" t="s">
        <v>65</v>
      </c>
      <c r="AX88" s="47" t="s">
        <v>66</v>
      </c>
      <c r="AY88" s="48">
        <v>0</v>
      </c>
      <c r="AZ88" s="48">
        <v>0</v>
      </c>
      <c r="BA88" s="48">
        <v>0</v>
      </c>
      <c r="BB88" s="48">
        <v>0</v>
      </c>
      <c r="BC88" s="48">
        <v>0</v>
      </c>
    </row>
    <row r="89" spans="1:55" x14ac:dyDescent="0.3">
      <c r="A89" s="47" t="s">
        <v>465</v>
      </c>
      <c r="B89" s="47" t="s">
        <v>466</v>
      </c>
      <c r="C89" s="47" t="s">
        <v>467</v>
      </c>
      <c r="D89" s="47" t="s">
        <v>468</v>
      </c>
      <c r="E89" s="47" t="s">
        <v>469</v>
      </c>
      <c r="F89" s="47" t="s">
        <v>470</v>
      </c>
      <c r="G89" s="47" t="s">
        <v>558</v>
      </c>
      <c r="H89" s="47" t="s">
        <v>57</v>
      </c>
      <c r="I89" s="47" t="s">
        <v>559</v>
      </c>
      <c r="J89" s="47" t="s">
        <v>58</v>
      </c>
      <c r="K89" s="47" t="s">
        <v>560</v>
      </c>
      <c r="L89" s="47" t="s">
        <v>59</v>
      </c>
      <c r="M89" s="47" t="s">
        <v>596</v>
      </c>
      <c r="N89" s="47" t="s">
        <v>126</v>
      </c>
      <c r="O89" s="47" t="s">
        <v>597</v>
      </c>
      <c r="P89" s="47" t="s">
        <v>127</v>
      </c>
      <c r="Q89" s="47" t="s">
        <v>598</v>
      </c>
      <c r="R89" s="47" t="s">
        <v>128</v>
      </c>
      <c r="S89" s="47" t="s">
        <v>316</v>
      </c>
      <c r="T89" s="47" t="s">
        <v>129</v>
      </c>
      <c r="U89" s="47" t="s">
        <v>131</v>
      </c>
      <c r="V89" s="47" t="s">
        <v>599</v>
      </c>
      <c r="W89" s="47" t="s">
        <v>1648</v>
      </c>
      <c r="X89" s="48">
        <v>860000</v>
      </c>
      <c r="Y89" s="49" t="s">
        <v>2436</v>
      </c>
      <c r="Z89" s="50">
        <v>44973</v>
      </c>
      <c r="AA89" s="47" t="s">
        <v>2437</v>
      </c>
      <c r="AB89" s="50">
        <v>44972</v>
      </c>
      <c r="AC89" s="47" t="s">
        <v>2438</v>
      </c>
      <c r="AD89" s="47" t="s">
        <v>1812</v>
      </c>
      <c r="AE89" s="47" t="s">
        <v>1798</v>
      </c>
      <c r="AF89" s="47" t="s">
        <v>1649</v>
      </c>
      <c r="AG89" s="51" t="s">
        <v>1603</v>
      </c>
      <c r="AH89" s="52" t="s">
        <v>1604</v>
      </c>
      <c r="AI89" s="53" t="s">
        <v>153</v>
      </c>
      <c r="AJ89" s="47" t="s">
        <v>154</v>
      </c>
      <c r="AK89" s="47" t="s">
        <v>1644</v>
      </c>
      <c r="AL89" s="50">
        <v>44971</v>
      </c>
      <c r="AM89" s="47" t="s">
        <v>1650</v>
      </c>
      <c r="AN89" s="50">
        <v>44957</v>
      </c>
      <c r="AO89" s="47" t="s">
        <v>1610</v>
      </c>
      <c r="AP89" s="47" t="s">
        <v>483</v>
      </c>
      <c r="AQ89" s="47" t="s">
        <v>132</v>
      </c>
      <c r="AR89" s="47" t="s">
        <v>604</v>
      </c>
      <c r="AS89" s="47" t="s">
        <v>484</v>
      </c>
      <c r="AT89" s="47" t="s">
        <v>383</v>
      </c>
      <c r="AU89" s="47" t="s">
        <v>130</v>
      </c>
      <c r="AV89" s="47" t="s">
        <v>35</v>
      </c>
      <c r="AW89" s="47" t="s">
        <v>65</v>
      </c>
      <c r="AX89" s="47" t="s">
        <v>66</v>
      </c>
      <c r="AY89" s="48">
        <v>0</v>
      </c>
      <c r="AZ89" s="48">
        <v>0</v>
      </c>
      <c r="BA89" s="48">
        <v>0</v>
      </c>
      <c r="BB89" s="48">
        <v>0</v>
      </c>
      <c r="BC89" s="48">
        <v>0</v>
      </c>
    </row>
    <row r="90" spans="1:55" x14ac:dyDescent="0.3">
      <c r="A90" s="47" t="s">
        <v>465</v>
      </c>
      <c r="B90" s="47" t="s">
        <v>466</v>
      </c>
      <c r="C90" s="47" t="s">
        <v>467</v>
      </c>
      <c r="D90" s="47" t="s">
        <v>468</v>
      </c>
      <c r="E90" s="47" t="s">
        <v>469</v>
      </c>
      <c r="F90" s="47" t="s">
        <v>470</v>
      </c>
      <c r="G90" s="47" t="s">
        <v>558</v>
      </c>
      <c r="H90" s="47" t="s">
        <v>57</v>
      </c>
      <c r="I90" s="47" t="s">
        <v>559</v>
      </c>
      <c r="J90" s="47" t="s">
        <v>58</v>
      </c>
      <c r="K90" s="47" t="s">
        <v>560</v>
      </c>
      <c r="L90" s="47" t="s">
        <v>59</v>
      </c>
      <c r="M90" s="47" t="s">
        <v>596</v>
      </c>
      <c r="N90" s="47" t="s">
        <v>126</v>
      </c>
      <c r="O90" s="47" t="s">
        <v>597</v>
      </c>
      <c r="P90" s="47" t="s">
        <v>127</v>
      </c>
      <c r="Q90" s="47" t="s">
        <v>598</v>
      </c>
      <c r="R90" s="47" t="s">
        <v>128</v>
      </c>
      <c r="S90" s="47" t="s">
        <v>316</v>
      </c>
      <c r="T90" s="47" t="s">
        <v>129</v>
      </c>
      <c r="U90" s="47" t="s">
        <v>131</v>
      </c>
      <c r="V90" s="47" t="s">
        <v>599</v>
      </c>
      <c r="W90" s="47" t="s">
        <v>1645</v>
      </c>
      <c r="X90" s="48">
        <v>931000</v>
      </c>
      <c r="Y90" s="49" t="s">
        <v>2436</v>
      </c>
      <c r="Z90" s="50">
        <v>44973</v>
      </c>
      <c r="AA90" s="47" t="s">
        <v>2437</v>
      </c>
      <c r="AB90" s="50">
        <v>44972</v>
      </c>
      <c r="AC90" s="47" t="s">
        <v>2438</v>
      </c>
      <c r="AD90" s="47" t="s">
        <v>1811</v>
      </c>
      <c r="AE90" s="47" t="s">
        <v>1798</v>
      </c>
      <c r="AF90" s="47" t="s">
        <v>1646</v>
      </c>
      <c r="AG90" s="51" t="s">
        <v>1603</v>
      </c>
      <c r="AH90" s="52" t="s">
        <v>1604</v>
      </c>
      <c r="AI90" s="53" t="s">
        <v>153</v>
      </c>
      <c r="AJ90" s="47" t="s">
        <v>154</v>
      </c>
      <c r="AK90" s="47" t="s">
        <v>1641</v>
      </c>
      <c r="AL90" s="50">
        <v>44971</v>
      </c>
      <c r="AM90" s="47" t="s">
        <v>1647</v>
      </c>
      <c r="AN90" s="50">
        <v>44957</v>
      </c>
      <c r="AO90" s="47" t="s">
        <v>1610</v>
      </c>
      <c r="AP90" s="47" t="s">
        <v>483</v>
      </c>
      <c r="AQ90" s="47" t="s">
        <v>132</v>
      </c>
      <c r="AR90" s="47" t="s">
        <v>604</v>
      </c>
      <c r="AS90" s="47" t="s">
        <v>484</v>
      </c>
      <c r="AT90" s="47" t="s">
        <v>383</v>
      </c>
      <c r="AU90" s="47" t="s">
        <v>130</v>
      </c>
      <c r="AV90" s="47" t="s">
        <v>35</v>
      </c>
      <c r="AW90" s="47" t="s">
        <v>65</v>
      </c>
      <c r="AX90" s="47" t="s">
        <v>66</v>
      </c>
      <c r="AY90" s="48">
        <v>0</v>
      </c>
      <c r="AZ90" s="48">
        <v>0</v>
      </c>
      <c r="BA90" s="48">
        <v>0</v>
      </c>
      <c r="BB90" s="48">
        <v>0</v>
      </c>
      <c r="BC90" s="48">
        <v>0</v>
      </c>
    </row>
    <row r="91" spans="1:55" x14ac:dyDescent="0.3">
      <c r="A91" s="47" t="s">
        <v>465</v>
      </c>
      <c r="B91" s="47" t="s">
        <v>466</v>
      </c>
      <c r="C91" s="47" t="s">
        <v>467</v>
      </c>
      <c r="D91" s="47" t="s">
        <v>468</v>
      </c>
      <c r="E91" s="47" t="s">
        <v>469</v>
      </c>
      <c r="F91" s="47" t="s">
        <v>470</v>
      </c>
      <c r="G91" s="47" t="s">
        <v>558</v>
      </c>
      <c r="H91" s="47" t="s">
        <v>57</v>
      </c>
      <c r="I91" s="47" t="s">
        <v>559</v>
      </c>
      <c r="J91" s="47" t="s">
        <v>58</v>
      </c>
      <c r="K91" s="47" t="s">
        <v>560</v>
      </c>
      <c r="L91" s="47" t="s">
        <v>59</v>
      </c>
      <c r="M91" s="47" t="s">
        <v>596</v>
      </c>
      <c r="N91" s="47" t="s">
        <v>126</v>
      </c>
      <c r="O91" s="47" t="s">
        <v>597</v>
      </c>
      <c r="P91" s="47" t="s">
        <v>127</v>
      </c>
      <c r="Q91" s="47" t="s">
        <v>598</v>
      </c>
      <c r="R91" s="47" t="s">
        <v>128</v>
      </c>
      <c r="S91" s="47" t="s">
        <v>316</v>
      </c>
      <c r="T91" s="47" t="s">
        <v>129</v>
      </c>
      <c r="U91" s="47" t="s">
        <v>131</v>
      </c>
      <c r="V91" s="47" t="s">
        <v>599</v>
      </c>
      <c r="W91" s="47" t="s">
        <v>1642</v>
      </c>
      <c r="X91" s="48">
        <v>1870300</v>
      </c>
      <c r="Y91" s="49" t="s">
        <v>2436</v>
      </c>
      <c r="Z91" s="50">
        <v>44973</v>
      </c>
      <c r="AA91" s="47" t="s">
        <v>2437</v>
      </c>
      <c r="AB91" s="50">
        <v>44972</v>
      </c>
      <c r="AC91" s="47" t="s">
        <v>2438</v>
      </c>
      <c r="AD91" s="47" t="s">
        <v>1810</v>
      </c>
      <c r="AE91" s="47" t="s">
        <v>1798</v>
      </c>
      <c r="AF91" s="47" t="s">
        <v>1643</v>
      </c>
      <c r="AG91" s="51" t="s">
        <v>676</v>
      </c>
      <c r="AH91" s="52" t="s">
        <v>1604</v>
      </c>
      <c r="AI91" s="53" t="s">
        <v>153</v>
      </c>
      <c r="AJ91" s="47" t="s">
        <v>154</v>
      </c>
      <c r="AK91" s="47" t="s">
        <v>1638</v>
      </c>
      <c r="AL91" s="50">
        <v>44971</v>
      </c>
      <c r="AM91" s="47" t="s">
        <v>1644</v>
      </c>
      <c r="AN91" s="50">
        <v>44932</v>
      </c>
      <c r="AO91" s="47" t="s">
        <v>1610</v>
      </c>
      <c r="AP91" s="47" t="s">
        <v>483</v>
      </c>
      <c r="AQ91" s="47" t="s">
        <v>132</v>
      </c>
      <c r="AR91" s="47" t="s">
        <v>604</v>
      </c>
      <c r="AS91" s="47" t="s">
        <v>484</v>
      </c>
      <c r="AT91" s="47" t="s">
        <v>383</v>
      </c>
      <c r="AU91" s="47" t="s">
        <v>130</v>
      </c>
      <c r="AV91" s="47" t="s">
        <v>35</v>
      </c>
      <c r="AW91" s="47" t="s">
        <v>65</v>
      </c>
      <c r="AX91" s="47" t="s">
        <v>66</v>
      </c>
      <c r="AY91" s="48">
        <v>0</v>
      </c>
      <c r="AZ91" s="48">
        <v>0</v>
      </c>
      <c r="BA91" s="48">
        <v>0</v>
      </c>
      <c r="BB91" s="48">
        <v>0</v>
      </c>
      <c r="BC91" s="48">
        <v>0</v>
      </c>
    </row>
    <row r="92" spans="1:55" x14ac:dyDescent="0.3">
      <c r="A92" s="47" t="s">
        <v>465</v>
      </c>
      <c r="B92" s="47" t="s">
        <v>466</v>
      </c>
      <c r="C92" s="47" t="s">
        <v>467</v>
      </c>
      <c r="D92" s="47" t="s">
        <v>468</v>
      </c>
      <c r="E92" s="47" t="s">
        <v>469</v>
      </c>
      <c r="F92" s="47" t="s">
        <v>470</v>
      </c>
      <c r="G92" s="47" t="s">
        <v>558</v>
      </c>
      <c r="H92" s="47" t="s">
        <v>57</v>
      </c>
      <c r="I92" s="47" t="s">
        <v>559</v>
      </c>
      <c r="J92" s="47" t="s">
        <v>58</v>
      </c>
      <c r="K92" s="47" t="s">
        <v>560</v>
      </c>
      <c r="L92" s="47" t="s">
        <v>59</v>
      </c>
      <c r="M92" s="47" t="s">
        <v>596</v>
      </c>
      <c r="N92" s="47" t="s">
        <v>126</v>
      </c>
      <c r="O92" s="47" t="s">
        <v>597</v>
      </c>
      <c r="P92" s="47" t="s">
        <v>127</v>
      </c>
      <c r="Q92" s="47" t="s">
        <v>598</v>
      </c>
      <c r="R92" s="47" t="s">
        <v>128</v>
      </c>
      <c r="S92" s="47" t="s">
        <v>316</v>
      </c>
      <c r="T92" s="47" t="s">
        <v>129</v>
      </c>
      <c r="U92" s="47" t="s">
        <v>131</v>
      </c>
      <c r="V92" s="47" t="s">
        <v>599</v>
      </c>
      <c r="W92" s="47" t="s">
        <v>1636</v>
      </c>
      <c r="X92" s="48">
        <v>2161500</v>
      </c>
      <c r="Y92" s="49" t="s">
        <v>2436</v>
      </c>
      <c r="Z92" s="50">
        <v>44973</v>
      </c>
      <c r="AA92" s="47" t="s">
        <v>2437</v>
      </c>
      <c r="AB92" s="50">
        <v>44972</v>
      </c>
      <c r="AC92" s="47" t="s">
        <v>2438</v>
      </c>
      <c r="AD92" s="47" t="s">
        <v>1809</v>
      </c>
      <c r="AE92" s="47" t="s">
        <v>1798</v>
      </c>
      <c r="AF92" s="47" t="s">
        <v>1639</v>
      </c>
      <c r="AG92" s="51" t="s">
        <v>1640</v>
      </c>
      <c r="AH92" s="52" t="s">
        <v>1604</v>
      </c>
      <c r="AI92" s="53" t="s">
        <v>153</v>
      </c>
      <c r="AJ92" s="47" t="s">
        <v>154</v>
      </c>
      <c r="AK92" s="47" t="s">
        <v>1635</v>
      </c>
      <c r="AL92" s="50">
        <v>44971</v>
      </c>
      <c r="AM92" s="47" t="s">
        <v>1641</v>
      </c>
      <c r="AN92" s="50">
        <v>44963</v>
      </c>
      <c r="AO92" s="47" t="s">
        <v>1610</v>
      </c>
      <c r="AP92" s="47" t="s">
        <v>483</v>
      </c>
      <c r="AQ92" s="47" t="s">
        <v>132</v>
      </c>
      <c r="AR92" s="47" t="s">
        <v>604</v>
      </c>
      <c r="AS92" s="47" t="s">
        <v>484</v>
      </c>
      <c r="AT92" s="47" t="s">
        <v>383</v>
      </c>
      <c r="AU92" s="47" t="s">
        <v>130</v>
      </c>
      <c r="AV92" s="47" t="s">
        <v>35</v>
      </c>
      <c r="AW92" s="47" t="s">
        <v>65</v>
      </c>
      <c r="AX92" s="47" t="s">
        <v>66</v>
      </c>
      <c r="AY92" s="48">
        <v>214203</v>
      </c>
      <c r="AZ92" s="48">
        <v>0</v>
      </c>
      <c r="BA92" s="48">
        <v>29209</v>
      </c>
      <c r="BB92" s="48">
        <v>0</v>
      </c>
      <c r="BC92" s="48">
        <v>0</v>
      </c>
    </row>
    <row r="93" spans="1:55" x14ac:dyDescent="0.3">
      <c r="A93" s="47" t="s">
        <v>465</v>
      </c>
      <c r="B93" s="47" t="s">
        <v>466</v>
      </c>
      <c r="C93" s="47" t="s">
        <v>467</v>
      </c>
      <c r="D93" s="47" t="s">
        <v>468</v>
      </c>
      <c r="E93" s="47" t="s">
        <v>469</v>
      </c>
      <c r="F93" s="47" t="s">
        <v>470</v>
      </c>
      <c r="G93" s="47" t="s">
        <v>558</v>
      </c>
      <c r="H93" s="47" t="s">
        <v>57</v>
      </c>
      <c r="I93" s="47" t="s">
        <v>559</v>
      </c>
      <c r="J93" s="47" t="s">
        <v>58</v>
      </c>
      <c r="K93" s="47" t="s">
        <v>560</v>
      </c>
      <c r="L93" s="47" t="s">
        <v>59</v>
      </c>
      <c r="M93" s="47" t="s">
        <v>596</v>
      </c>
      <c r="N93" s="47" t="s">
        <v>126</v>
      </c>
      <c r="O93" s="47" t="s">
        <v>597</v>
      </c>
      <c r="P93" s="47" t="s">
        <v>127</v>
      </c>
      <c r="Q93" s="47" t="s">
        <v>598</v>
      </c>
      <c r="R93" s="47" t="s">
        <v>128</v>
      </c>
      <c r="S93" s="47" t="s">
        <v>316</v>
      </c>
      <c r="T93" s="47" t="s">
        <v>129</v>
      </c>
      <c r="U93" s="47" t="s">
        <v>131</v>
      </c>
      <c r="V93" s="47" t="s">
        <v>599</v>
      </c>
      <c r="W93" s="47" t="s">
        <v>1636</v>
      </c>
      <c r="X93" s="48">
        <v>1827500</v>
      </c>
      <c r="Y93" s="49" t="s">
        <v>2436</v>
      </c>
      <c r="Z93" s="50">
        <v>44973</v>
      </c>
      <c r="AA93" s="47" t="s">
        <v>2437</v>
      </c>
      <c r="AB93" s="50">
        <v>44972</v>
      </c>
      <c r="AC93" s="47" t="s">
        <v>2438</v>
      </c>
      <c r="AD93" s="47" t="s">
        <v>1808</v>
      </c>
      <c r="AE93" s="47" t="s">
        <v>1798</v>
      </c>
      <c r="AF93" s="47" t="s">
        <v>1637</v>
      </c>
      <c r="AG93" s="51" t="s">
        <v>517</v>
      </c>
      <c r="AH93" s="52" t="s">
        <v>1604</v>
      </c>
      <c r="AI93" s="53" t="s">
        <v>153</v>
      </c>
      <c r="AJ93" s="47" t="s">
        <v>154</v>
      </c>
      <c r="AK93" s="47" t="s">
        <v>1632</v>
      </c>
      <c r="AL93" s="50">
        <v>44971</v>
      </c>
      <c r="AM93" s="47" t="s">
        <v>1638</v>
      </c>
      <c r="AN93" s="50">
        <v>44936</v>
      </c>
      <c r="AO93" s="47" t="s">
        <v>1610</v>
      </c>
      <c r="AP93" s="47" t="s">
        <v>483</v>
      </c>
      <c r="AQ93" s="47" t="s">
        <v>132</v>
      </c>
      <c r="AR93" s="47" t="s">
        <v>604</v>
      </c>
      <c r="AS93" s="47" t="s">
        <v>484</v>
      </c>
      <c r="AT93" s="47" t="s">
        <v>383</v>
      </c>
      <c r="AU93" s="47" t="s">
        <v>130</v>
      </c>
      <c r="AV93" s="47" t="s">
        <v>35</v>
      </c>
      <c r="AW93" s="47" t="s">
        <v>65</v>
      </c>
      <c r="AX93" s="47" t="s">
        <v>66</v>
      </c>
      <c r="AY93" s="48">
        <v>0</v>
      </c>
      <c r="AZ93" s="48">
        <v>0</v>
      </c>
      <c r="BA93" s="48">
        <v>0</v>
      </c>
      <c r="BB93" s="48">
        <v>0</v>
      </c>
      <c r="BC93" s="48">
        <v>0</v>
      </c>
    </row>
    <row r="94" spans="1:55" x14ac:dyDescent="0.3">
      <c r="A94" s="47" t="s">
        <v>465</v>
      </c>
      <c r="B94" s="47" t="s">
        <v>466</v>
      </c>
      <c r="C94" s="47" t="s">
        <v>467</v>
      </c>
      <c r="D94" s="47" t="s">
        <v>468</v>
      </c>
      <c r="E94" s="47" t="s">
        <v>469</v>
      </c>
      <c r="F94" s="47" t="s">
        <v>470</v>
      </c>
      <c r="G94" s="47" t="s">
        <v>558</v>
      </c>
      <c r="H94" s="47" t="s">
        <v>57</v>
      </c>
      <c r="I94" s="47" t="s">
        <v>559</v>
      </c>
      <c r="J94" s="47" t="s">
        <v>58</v>
      </c>
      <c r="K94" s="47" t="s">
        <v>560</v>
      </c>
      <c r="L94" s="47" t="s">
        <v>59</v>
      </c>
      <c r="M94" s="47" t="s">
        <v>596</v>
      </c>
      <c r="N94" s="47" t="s">
        <v>126</v>
      </c>
      <c r="O94" s="47" t="s">
        <v>597</v>
      </c>
      <c r="P94" s="47" t="s">
        <v>127</v>
      </c>
      <c r="Q94" s="47" t="s">
        <v>598</v>
      </c>
      <c r="R94" s="47" t="s">
        <v>128</v>
      </c>
      <c r="S94" s="47" t="s">
        <v>316</v>
      </c>
      <c r="T94" s="47" t="s">
        <v>129</v>
      </c>
      <c r="U94" s="47" t="s">
        <v>131</v>
      </c>
      <c r="V94" s="47" t="s">
        <v>599</v>
      </c>
      <c r="W94" s="47" t="s">
        <v>1633</v>
      </c>
      <c r="X94" s="48">
        <v>2047000</v>
      </c>
      <c r="Y94" s="49" t="s">
        <v>2436</v>
      </c>
      <c r="Z94" s="50">
        <v>44973</v>
      </c>
      <c r="AA94" s="47" t="s">
        <v>2437</v>
      </c>
      <c r="AB94" s="50">
        <v>44972</v>
      </c>
      <c r="AC94" s="47" t="s">
        <v>2438</v>
      </c>
      <c r="AD94" s="47" t="s">
        <v>1807</v>
      </c>
      <c r="AE94" s="47" t="s">
        <v>1798</v>
      </c>
      <c r="AF94" s="47" t="s">
        <v>1634</v>
      </c>
      <c r="AG94" s="51" t="s">
        <v>517</v>
      </c>
      <c r="AH94" s="52" t="s">
        <v>1604</v>
      </c>
      <c r="AI94" s="53" t="s">
        <v>153</v>
      </c>
      <c r="AJ94" s="47" t="s">
        <v>154</v>
      </c>
      <c r="AK94" s="47" t="s">
        <v>1622</v>
      </c>
      <c r="AL94" s="50">
        <v>44971</v>
      </c>
      <c r="AM94" s="61" t="s">
        <v>1635</v>
      </c>
      <c r="AN94" s="50">
        <v>44936</v>
      </c>
      <c r="AO94" s="47" t="s">
        <v>1610</v>
      </c>
      <c r="AP94" s="47" t="s">
        <v>483</v>
      </c>
      <c r="AQ94" s="47" t="s">
        <v>132</v>
      </c>
      <c r="AR94" s="47" t="s">
        <v>604</v>
      </c>
      <c r="AS94" s="47" t="s">
        <v>484</v>
      </c>
      <c r="AT94" s="47" t="s">
        <v>383</v>
      </c>
      <c r="AU94" s="47" t="s">
        <v>130</v>
      </c>
      <c r="AV94" s="47" t="s">
        <v>35</v>
      </c>
      <c r="AW94" s="47" t="s">
        <v>65</v>
      </c>
      <c r="AX94" s="47" t="s">
        <v>66</v>
      </c>
      <c r="AY94" s="48">
        <v>202856</v>
      </c>
      <c r="AZ94" s="48">
        <v>0</v>
      </c>
      <c r="BA94" s="48">
        <v>27662</v>
      </c>
      <c r="BB94" s="48">
        <v>0</v>
      </c>
      <c r="BC94" s="48">
        <v>0</v>
      </c>
    </row>
    <row r="95" spans="1:55" x14ac:dyDescent="0.3">
      <c r="A95" s="47" t="s">
        <v>465</v>
      </c>
      <c r="B95" s="47" t="s">
        <v>466</v>
      </c>
      <c r="C95" s="47" t="s">
        <v>467</v>
      </c>
      <c r="D95" s="47" t="s">
        <v>468</v>
      </c>
      <c r="E95" s="47" t="s">
        <v>469</v>
      </c>
      <c r="F95" s="47" t="s">
        <v>470</v>
      </c>
      <c r="G95" s="47" t="s">
        <v>558</v>
      </c>
      <c r="H95" s="47" t="s">
        <v>57</v>
      </c>
      <c r="I95" s="47" t="s">
        <v>559</v>
      </c>
      <c r="J95" s="47" t="s">
        <v>58</v>
      </c>
      <c r="K95" s="47" t="s">
        <v>560</v>
      </c>
      <c r="L95" s="47" t="s">
        <v>59</v>
      </c>
      <c r="M95" s="47" t="s">
        <v>596</v>
      </c>
      <c r="N95" s="47" t="s">
        <v>126</v>
      </c>
      <c r="O95" s="47" t="s">
        <v>597</v>
      </c>
      <c r="P95" s="47" t="s">
        <v>127</v>
      </c>
      <c r="Q95" s="47" t="s">
        <v>598</v>
      </c>
      <c r="R95" s="47" t="s">
        <v>128</v>
      </c>
      <c r="S95" s="47" t="s">
        <v>316</v>
      </c>
      <c r="T95" s="47" t="s">
        <v>129</v>
      </c>
      <c r="U95" s="47" t="s">
        <v>134</v>
      </c>
      <c r="V95" s="47" t="s">
        <v>1654</v>
      </c>
      <c r="W95" s="47" t="s">
        <v>1630</v>
      </c>
      <c r="X95" s="48">
        <v>242000</v>
      </c>
      <c r="Y95" s="49" t="s">
        <v>2436</v>
      </c>
      <c r="Z95" s="50">
        <v>44973</v>
      </c>
      <c r="AA95" s="47" t="s">
        <v>2437</v>
      </c>
      <c r="AB95" s="50">
        <v>44972</v>
      </c>
      <c r="AC95" s="47" t="s">
        <v>2438</v>
      </c>
      <c r="AD95" s="47" t="s">
        <v>1806</v>
      </c>
      <c r="AE95" s="47" t="s">
        <v>1798</v>
      </c>
      <c r="AF95" s="47" t="s">
        <v>1631</v>
      </c>
      <c r="AG95" s="51" t="s">
        <v>1603</v>
      </c>
      <c r="AH95" s="52" t="s">
        <v>1604</v>
      </c>
      <c r="AI95" s="53" t="s">
        <v>153</v>
      </c>
      <c r="AJ95" s="47" t="s">
        <v>154</v>
      </c>
      <c r="AK95" s="47" t="s">
        <v>1618</v>
      </c>
      <c r="AL95" s="50">
        <v>44971</v>
      </c>
      <c r="AM95" s="47" t="s">
        <v>1632</v>
      </c>
      <c r="AN95" s="50">
        <v>44957</v>
      </c>
      <c r="AO95" s="47" t="s">
        <v>1610</v>
      </c>
      <c r="AP95" s="47" t="s">
        <v>483</v>
      </c>
      <c r="AQ95" s="47" t="s">
        <v>132</v>
      </c>
      <c r="AR95" s="47" t="s">
        <v>604</v>
      </c>
      <c r="AS95" s="47" t="s">
        <v>484</v>
      </c>
      <c r="AT95" s="47" t="s">
        <v>383</v>
      </c>
      <c r="AU95" s="47" t="s">
        <v>130</v>
      </c>
      <c r="AV95" s="47" t="s">
        <v>35</v>
      </c>
      <c r="AW95" s="47" t="s">
        <v>65</v>
      </c>
      <c r="AX95" s="47" t="s">
        <v>66</v>
      </c>
      <c r="AY95" s="48">
        <v>0</v>
      </c>
      <c r="AZ95" s="48">
        <v>0</v>
      </c>
      <c r="BA95" s="48">
        <v>0</v>
      </c>
      <c r="BB95" s="48">
        <v>0</v>
      </c>
      <c r="BC95" s="48">
        <v>0</v>
      </c>
    </row>
    <row r="96" spans="1:55" x14ac:dyDescent="0.3">
      <c r="A96" s="47" t="s">
        <v>465</v>
      </c>
      <c r="B96" s="47" t="s">
        <v>466</v>
      </c>
      <c r="C96" s="47" t="s">
        <v>467</v>
      </c>
      <c r="D96" s="47" t="s">
        <v>468</v>
      </c>
      <c r="E96" s="47" t="s">
        <v>469</v>
      </c>
      <c r="F96" s="47" t="s">
        <v>470</v>
      </c>
      <c r="G96" s="47" t="s">
        <v>558</v>
      </c>
      <c r="H96" s="47" t="s">
        <v>57</v>
      </c>
      <c r="I96" s="47" t="s">
        <v>559</v>
      </c>
      <c r="J96" s="47" t="s">
        <v>58</v>
      </c>
      <c r="K96" s="47" t="s">
        <v>560</v>
      </c>
      <c r="L96" s="47" t="s">
        <v>59</v>
      </c>
      <c r="M96" s="47" t="s">
        <v>561</v>
      </c>
      <c r="N96" s="47" t="s">
        <v>60</v>
      </c>
      <c r="O96" s="47" t="s">
        <v>562</v>
      </c>
      <c r="P96" s="47" t="s">
        <v>61</v>
      </c>
      <c r="Q96" s="47" t="s">
        <v>582</v>
      </c>
      <c r="R96" s="47" t="s">
        <v>71</v>
      </c>
      <c r="S96" s="47" t="s">
        <v>278</v>
      </c>
      <c r="T96" s="47" t="s">
        <v>216</v>
      </c>
      <c r="U96" s="47" t="s">
        <v>218</v>
      </c>
      <c r="V96" s="47" t="s">
        <v>1614</v>
      </c>
      <c r="W96" s="47" t="s">
        <v>1619</v>
      </c>
      <c r="X96" s="48">
        <v>300000</v>
      </c>
      <c r="Y96" s="49" t="s">
        <v>2436</v>
      </c>
      <c r="Z96" s="50">
        <v>44973</v>
      </c>
      <c r="AA96" s="47" t="s">
        <v>2437</v>
      </c>
      <c r="AB96" s="50">
        <v>44972</v>
      </c>
      <c r="AC96" s="47" t="s">
        <v>2438</v>
      </c>
      <c r="AD96" s="47" t="s">
        <v>1803</v>
      </c>
      <c r="AE96" s="47" t="s">
        <v>1798</v>
      </c>
      <c r="AF96" s="47" t="s">
        <v>1620</v>
      </c>
      <c r="AG96" s="51" t="s">
        <v>1621</v>
      </c>
      <c r="AH96" s="52" t="s">
        <v>1604</v>
      </c>
      <c r="AI96" s="53" t="s">
        <v>153</v>
      </c>
      <c r="AJ96" s="47" t="s">
        <v>154</v>
      </c>
      <c r="AK96" s="47" t="s">
        <v>1613</v>
      </c>
      <c r="AL96" s="50">
        <v>44971</v>
      </c>
      <c r="AM96" s="47" t="s">
        <v>1622</v>
      </c>
      <c r="AN96" s="50">
        <v>44960</v>
      </c>
      <c r="AO96" s="47" t="s">
        <v>1610</v>
      </c>
      <c r="AP96" s="47" t="s">
        <v>483</v>
      </c>
      <c r="AQ96" s="47" t="s">
        <v>39</v>
      </c>
      <c r="AR96" s="47" t="s">
        <v>495</v>
      </c>
      <c r="AS96" s="47" t="s">
        <v>484</v>
      </c>
      <c r="AT96" s="47" t="s">
        <v>378</v>
      </c>
      <c r="AU96" s="52" t="s">
        <v>290</v>
      </c>
      <c r="AV96" s="47" t="s">
        <v>35</v>
      </c>
      <c r="AW96" s="47" t="s">
        <v>65</v>
      </c>
      <c r="AX96" s="47" t="s">
        <v>66</v>
      </c>
      <c r="AY96" s="48">
        <v>0</v>
      </c>
      <c r="AZ96" s="48">
        <v>0</v>
      </c>
      <c r="BA96" s="48">
        <v>0</v>
      </c>
      <c r="BB96" s="48">
        <v>0</v>
      </c>
      <c r="BC96" s="48">
        <v>0</v>
      </c>
    </row>
    <row r="97" spans="1:55" x14ac:dyDescent="0.3">
      <c r="A97" s="47" t="s">
        <v>465</v>
      </c>
      <c r="B97" s="47" t="s">
        <v>466</v>
      </c>
      <c r="C97" s="47" t="s">
        <v>467</v>
      </c>
      <c r="D97" s="47" t="s">
        <v>468</v>
      </c>
      <c r="E97" s="47" t="s">
        <v>469</v>
      </c>
      <c r="F97" s="47" t="s">
        <v>470</v>
      </c>
      <c r="G97" s="47" t="s">
        <v>558</v>
      </c>
      <c r="H97" s="47" t="s">
        <v>57</v>
      </c>
      <c r="I97" s="47" t="s">
        <v>559</v>
      </c>
      <c r="J97" s="47" t="s">
        <v>58</v>
      </c>
      <c r="K97" s="47" t="s">
        <v>560</v>
      </c>
      <c r="L97" s="47" t="s">
        <v>59</v>
      </c>
      <c r="M97" s="47" t="s">
        <v>561</v>
      </c>
      <c r="N97" s="47" t="s">
        <v>60</v>
      </c>
      <c r="O97" s="47" t="s">
        <v>562</v>
      </c>
      <c r="P97" s="47" t="s">
        <v>61</v>
      </c>
      <c r="Q97" s="47" t="s">
        <v>582</v>
      </c>
      <c r="R97" s="47" t="s">
        <v>71</v>
      </c>
      <c r="S97" s="47" t="s">
        <v>278</v>
      </c>
      <c r="T97" s="47" t="s">
        <v>216</v>
      </c>
      <c r="U97" s="47" t="s">
        <v>218</v>
      </c>
      <c r="V97" s="47" t="s">
        <v>1614</v>
      </c>
      <c r="W97" s="47" t="s">
        <v>1615</v>
      </c>
      <c r="X97" s="48">
        <v>300000</v>
      </c>
      <c r="Y97" s="49" t="s">
        <v>2436</v>
      </c>
      <c r="Z97" s="50">
        <v>44973</v>
      </c>
      <c r="AA97" s="47" t="s">
        <v>2437</v>
      </c>
      <c r="AB97" s="50">
        <v>44972</v>
      </c>
      <c r="AC97" s="47" t="s">
        <v>2438</v>
      </c>
      <c r="AD97" s="47" t="s">
        <v>1802</v>
      </c>
      <c r="AE97" s="47" t="s">
        <v>1798</v>
      </c>
      <c r="AF97" s="47" t="s">
        <v>1616</v>
      </c>
      <c r="AG97" s="51" t="s">
        <v>1617</v>
      </c>
      <c r="AH97" s="52" t="s">
        <v>1604</v>
      </c>
      <c r="AI97" s="53" t="s">
        <v>153</v>
      </c>
      <c r="AJ97" s="47" t="s">
        <v>154</v>
      </c>
      <c r="AK97" s="47" t="s">
        <v>1609</v>
      </c>
      <c r="AL97" s="50">
        <v>44971</v>
      </c>
      <c r="AM97" s="47" t="s">
        <v>1618</v>
      </c>
      <c r="AN97" s="50">
        <v>44951</v>
      </c>
      <c r="AO97" s="47" t="s">
        <v>1610</v>
      </c>
      <c r="AP97" s="47" t="s">
        <v>483</v>
      </c>
      <c r="AQ97" s="47" t="s">
        <v>39</v>
      </c>
      <c r="AR97" s="47" t="s">
        <v>495</v>
      </c>
      <c r="AS97" s="47" t="s">
        <v>484</v>
      </c>
      <c r="AT97" s="47" t="s">
        <v>378</v>
      </c>
      <c r="AU97" s="47" t="s">
        <v>290</v>
      </c>
      <c r="AV97" s="47" t="s">
        <v>35</v>
      </c>
      <c r="AW97" s="47" t="s">
        <v>65</v>
      </c>
      <c r="AX97" s="47" t="s">
        <v>66</v>
      </c>
      <c r="AY97" s="48">
        <v>0</v>
      </c>
      <c r="AZ97" s="48">
        <v>0</v>
      </c>
      <c r="BA97" s="48">
        <v>0</v>
      </c>
      <c r="BB97" s="48">
        <v>0</v>
      </c>
      <c r="BC97" s="48">
        <v>0</v>
      </c>
    </row>
    <row r="98" spans="1:55" x14ac:dyDescent="0.3">
      <c r="A98" s="47" t="s">
        <v>465</v>
      </c>
      <c r="B98" s="47" t="s">
        <v>466</v>
      </c>
      <c r="C98" s="47" t="s">
        <v>467</v>
      </c>
      <c r="D98" s="47" t="s">
        <v>468</v>
      </c>
      <c r="E98" s="47" t="s">
        <v>469</v>
      </c>
      <c r="F98" s="47" t="s">
        <v>470</v>
      </c>
      <c r="G98" s="47" t="s">
        <v>558</v>
      </c>
      <c r="H98" s="47" t="s">
        <v>57</v>
      </c>
      <c r="I98" s="47" t="s">
        <v>559</v>
      </c>
      <c r="J98" s="47" t="s">
        <v>58</v>
      </c>
      <c r="K98" s="47" t="s">
        <v>560</v>
      </c>
      <c r="L98" s="47" t="s">
        <v>59</v>
      </c>
      <c r="M98" s="47" t="s">
        <v>561</v>
      </c>
      <c r="N98" s="47" t="s">
        <v>60</v>
      </c>
      <c r="O98" s="47" t="s">
        <v>562</v>
      </c>
      <c r="P98" s="47" t="s">
        <v>61</v>
      </c>
      <c r="Q98" s="47" t="s">
        <v>476</v>
      </c>
      <c r="R98" s="47" t="s">
        <v>571</v>
      </c>
      <c r="S98" s="47" t="s">
        <v>274</v>
      </c>
      <c r="T98" s="47" t="s">
        <v>41</v>
      </c>
      <c r="U98" s="47" t="s">
        <v>572</v>
      </c>
      <c r="V98" s="47" t="s">
        <v>573</v>
      </c>
      <c r="W98" s="47" t="s">
        <v>1611</v>
      </c>
      <c r="X98" s="48">
        <v>5864996</v>
      </c>
      <c r="Y98" s="49" t="s">
        <v>2436</v>
      </c>
      <c r="Z98" s="50">
        <v>44973</v>
      </c>
      <c r="AA98" s="47" t="s">
        <v>2437</v>
      </c>
      <c r="AB98" s="50">
        <v>44972</v>
      </c>
      <c r="AC98" s="47" t="s">
        <v>2438</v>
      </c>
      <c r="AD98" s="47" t="s">
        <v>1801</v>
      </c>
      <c r="AE98" s="47" t="s">
        <v>1798</v>
      </c>
      <c r="AF98" s="47" t="s">
        <v>1612</v>
      </c>
      <c r="AG98" s="51" t="s">
        <v>522</v>
      </c>
      <c r="AH98" s="52" t="s">
        <v>1604</v>
      </c>
      <c r="AI98" s="53" t="s">
        <v>153</v>
      </c>
      <c r="AJ98" s="47" t="s">
        <v>154</v>
      </c>
      <c r="AK98" s="47" t="s">
        <v>1793</v>
      </c>
      <c r="AL98" s="50">
        <v>44971</v>
      </c>
      <c r="AM98" s="47" t="s">
        <v>1613</v>
      </c>
      <c r="AN98" s="50">
        <v>44950</v>
      </c>
      <c r="AO98" s="47" t="s">
        <v>1610</v>
      </c>
      <c r="AP98" s="47" t="s">
        <v>483</v>
      </c>
      <c r="AQ98" s="47" t="s">
        <v>39</v>
      </c>
      <c r="AR98" s="47" t="s">
        <v>495</v>
      </c>
      <c r="AS98" s="47" t="s">
        <v>484</v>
      </c>
      <c r="AT98" s="47" t="s">
        <v>379</v>
      </c>
      <c r="AU98" s="47" t="s">
        <v>67</v>
      </c>
      <c r="AV98" s="47" t="s">
        <v>35</v>
      </c>
      <c r="AW98" s="47" t="s">
        <v>65</v>
      </c>
      <c r="AX98" s="47" t="s">
        <v>66</v>
      </c>
      <c r="AY98" s="48">
        <v>0</v>
      </c>
      <c r="AZ98" s="48">
        <v>0</v>
      </c>
      <c r="BA98" s="48">
        <v>0</v>
      </c>
      <c r="BB98" s="48">
        <v>0</v>
      </c>
      <c r="BC98" s="48">
        <v>0</v>
      </c>
    </row>
    <row r="99" spans="1:55" x14ac:dyDescent="0.3">
      <c r="A99" s="47" t="s">
        <v>465</v>
      </c>
      <c r="B99" s="47" t="s">
        <v>466</v>
      </c>
      <c r="C99" s="47" t="s">
        <v>467</v>
      </c>
      <c r="D99" s="47" t="s">
        <v>468</v>
      </c>
      <c r="E99" s="47" t="s">
        <v>469</v>
      </c>
      <c r="F99" s="47" t="s">
        <v>470</v>
      </c>
      <c r="G99" s="47" t="s">
        <v>558</v>
      </c>
      <c r="H99" s="47" t="s">
        <v>57</v>
      </c>
      <c r="I99" s="47" t="s">
        <v>559</v>
      </c>
      <c r="J99" s="47" t="s">
        <v>58</v>
      </c>
      <c r="K99" s="47" t="s">
        <v>560</v>
      </c>
      <c r="L99" s="47" t="s">
        <v>59</v>
      </c>
      <c r="M99" s="47" t="s">
        <v>561</v>
      </c>
      <c r="N99" s="47" t="s">
        <v>60</v>
      </c>
      <c r="O99" s="47" t="s">
        <v>562</v>
      </c>
      <c r="P99" s="47" t="s">
        <v>61</v>
      </c>
      <c r="Q99" s="47" t="s">
        <v>476</v>
      </c>
      <c r="R99" s="47" t="s">
        <v>571</v>
      </c>
      <c r="S99" s="47" t="s">
        <v>274</v>
      </c>
      <c r="T99" s="47" t="s">
        <v>41</v>
      </c>
      <c r="U99" s="47" t="s">
        <v>572</v>
      </c>
      <c r="V99" s="47" t="s">
        <v>573</v>
      </c>
      <c r="W99" s="47" t="s">
        <v>1607</v>
      </c>
      <c r="X99" s="48">
        <v>5847270</v>
      </c>
      <c r="Y99" s="49" t="s">
        <v>2436</v>
      </c>
      <c r="Z99" s="50">
        <v>44973</v>
      </c>
      <c r="AA99" s="47" t="s">
        <v>2437</v>
      </c>
      <c r="AB99" s="50">
        <v>44972</v>
      </c>
      <c r="AC99" s="47" t="s">
        <v>2438</v>
      </c>
      <c r="AD99" s="47" t="s">
        <v>1800</v>
      </c>
      <c r="AE99" s="47" t="s">
        <v>1798</v>
      </c>
      <c r="AF99" s="47" t="s">
        <v>1608</v>
      </c>
      <c r="AG99" s="51" t="s">
        <v>522</v>
      </c>
      <c r="AH99" s="52" t="s">
        <v>1604</v>
      </c>
      <c r="AI99" s="53" t="s">
        <v>153</v>
      </c>
      <c r="AJ99" s="47" t="s">
        <v>154</v>
      </c>
      <c r="AK99" s="47" t="s">
        <v>1764</v>
      </c>
      <c r="AL99" s="50">
        <v>44971</v>
      </c>
      <c r="AM99" s="47" t="s">
        <v>1609</v>
      </c>
      <c r="AN99" s="50">
        <v>44950</v>
      </c>
      <c r="AO99" s="47" t="s">
        <v>1610</v>
      </c>
      <c r="AP99" s="47" t="s">
        <v>483</v>
      </c>
      <c r="AQ99" s="47" t="s">
        <v>39</v>
      </c>
      <c r="AR99" s="47" t="s">
        <v>495</v>
      </c>
      <c r="AS99" s="47" t="s">
        <v>484</v>
      </c>
      <c r="AT99" s="47" t="s">
        <v>379</v>
      </c>
      <c r="AU99" s="47" t="s">
        <v>67</v>
      </c>
      <c r="AV99" s="47" t="s">
        <v>35</v>
      </c>
      <c r="AW99" s="47" t="s">
        <v>65</v>
      </c>
      <c r="AX99" s="47" t="s">
        <v>66</v>
      </c>
      <c r="AY99" s="48">
        <v>0</v>
      </c>
      <c r="AZ99" s="48">
        <v>0</v>
      </c>
      <c r="BA99" s="48">
        <v>0</v>
      </c>
      <c r="BB99" s="48">
        <v>0</v>
      </c>
      <c r="BC99" s="48">
        <v>0</v>
      </c>
    </row>
    <row r="100" spans="1:55" x14ac:dyDescent="0.3">
      <c r="A100" s="47" t="s">
        <v>465</v>
      </c>
      <c r="B100" s="47" t="s">
        <v>466</v>
      </c>
      <c r="C100" s="47" t="s">
        <v>467</v>
      </c>
      <c r="D100" s="47" t="s">
        <v>468</v>
      </c>
      <c r="E100" s="47" t="s">
        <v>469</v>
      </c>
      <c r="F100" s="47" t="s">
        <v>470</v>
      </c>
      <c r="G100" s="47" t="s">
        <v>558</v>
      </c>
      <c r="H100" s="47" t="s">
        <v>57</v>
      </c>
      <c r="I100" s="47" t="s">
        <v>961</v>
      </c>
      <c r="J100" s="47" t="s">
        <v>117</v>
      </c>
      <c r="K100" s="47" t="s">
        <v>823</v>
      </c>
      <c r="L100" s="47" t="s">
        <v>118</v>
      </c>
      <c r="M100" s="47" t="s">
        <v>962</v>
      </c>
      <c r="N100" s="47" t="s">
        <v>119</v>
      </c>
      <c r="O100" s="47" t="s">
        <v>562</v>
      </c>
      <c r="P100" s="47" t="s">
        <v>120</v>
      </c>
      <c r="Q100" s="47" t="s">
        <v>503</v>
      </c>
      <c r="R100" s="47" t="s">
        <v>121</v>
      </c>
      <c r="S100" s="47" t="s">
        <v>271</v>
      </c>
      <c r="T100" s="47" t="s">
        <v>33</v>
      </c>
      <c r="U100" s="47" t="s">
        <v>354</v>
      </c>
      <c r="V100" s="47" t="s">
        <v>1790</v>
      </c>
      <c r="W100" s="47" t="s">
        <v>1791</v>
      </c>
      <c r="X100" s="48">
        <v>506000</v>
      </c>
      <c r="Y100" s="49" t="s">
        <v>2436</v>
      </c>
      <c r="Z100" s="50">
        <v>44973</v>
      </c>
      <c r="AA100" s="47" t="s">
        <v>2437</v>
      </c>
      <c r="AB100" s="50">
        <v>44972</v>
      </c>
      <c r="AC100" s="47" t="s">
        <v>189</v>
      </c>
      <c r="AD100" s="47" t="s">
        <v>1848</v>
      </c>
      <c r="AE100" s="47" t="s">
        <v>1798</v>
      </c>
      <c r="AF100" s="47" t="s">
        <v>1792</v>
      </c>
      <c r="AG100" s="51" t="s">
        <v>517</v>
      </c>
      <c r="AH100" s="52" t="s">
        <v>1604</v>
      </c>
      <c r="AI100" s="53" t="s">
        <v>153</v>
      </c>
      <c r="AJ100" s="47" t="s">
        <v>154</v>
      </c>
      <c r="AK100" s="47" t="s">
        <v>1761</v>
      </c>
      <c r="AL100" s="50">
        <v>44971</v>
      </c>
      <c r="AM100" s="47" t="s">
        <v>1793</v>
      </c>
      <c r="AN100" s="50">
        <v>44936</v>
      </c>
      <c r="AO100" s="47" t="s">
        <v>1743</v>
      </c>
      <c r="AP100" s="47" t="s">
        <v>483</v>
      </c>
      <c r="AQ100" s="47" t="s">
        <v>39</v>
      </c>
      <c r="AR100" s="47" t="s">
        <v>272</v>
      </c>
      <c r="AS100" s="47" t="s">
        <v>484</v>
      </c>
      <c r="AT100" s="47" t="s">
        <v>1794</v>
      </c>
      <c r="AU100" s="47" t="s">
        <v>338</v>
      </c>
      <c r="AV100" s="47" t="s">
        <v>35</v>
      </c>
      <c r="AW100" s="47" t="s">
        <v>82</v>
      </c>
      <c r="AX100" s="47" t="s">
        <v>96</v>
      </c>
      <c r="AY100" s="48">
        <v>0</v>
      </c>
      <c r="AZ100" s="48">
        <v>0</v>
      </c>
      <c r="BA100" s="48">
        <v>0</v>
      </c>
      <c r="BB100" s="48">
        <v>0</v>
      </c>
      <c r="BC100" s="48">
        <v>0</v>
      </c>
    </row>
    <row r="101" spans="1:55" x14ac:dyDescent="0.3">
      <c r="A101" s="47" t="s">
        <v>465</v>
      </c>
      <c r="B101" s="47" t="s">
        <v>466</v>
      </c>
      <c r="C101" s="47" t="s">
        <v>467</v>
      </c>
      <c r="D101" s="47" t="s">
        <v>468</v>
      </c>
      <c r="E101" s="47" t="s">
        <v>469</v>
      </c>
      <c r="F101" s="47" t="s">
        <v>470</v>
      </c>
      <c r="G101" s="47" t="s">
        <v>558</v>
      </c>
      <c r="H101" s="47" t="s">
        <v>57</v>
      </c>
      <c r="I101" s="47" t="s">
        <v>559</v>
      </c>
      <c r="J101" s="47" t="s">
        <v>58</v>
      </c>
      <c r="K101" s="47" t="s">
        <v>637</v>
      </c>
      <c r="L101" s="47" t="s">
        <v>78</v>
      </c>
      <c r="M101" s="47" t="s">
        <v>836</v>
      </c>
      <c r="N101" s="47" t="s">
        <v>102</v>
      </c>
      <c r="O101" s="47" t="s">
        <v>562</v>
      </c>
      <c r="P101" s="47" t="s">
        <v>103</v>
      </c>
      <c r="Q101" s="47" t="s">
        <v>503</v>
      </c>
      <c r="R101" s="47" t="s">
        <v>952</v>
      </c>
      <c r="S101" s="47" t="s">
        <v>274</v>
      </c>
      <c r="T101" s="47" t="s">
        <v>41</v>
      </c>
      <c r="U101" s="47" t="s">
        <v>1757</v>
      </c>
      <c r="V101" s="47" t="s">
        <v>1758</v>
      </c>
      <c r="W101" s="47" t="s">
        <v>1762</v>
      </c>
      <c r="X101" s="48">
        <v>970000</v>
      </c>
      <c r="Y101" s="49" t="s">
        <v>2436</v>
      </c>
      <c r="Z101" s="50">
        <v>44973</v>
      </c>
      <c r="AA101" s="47" t="s">
        <v>2437</v>
      </c>
      <c r="AB101" s="50">
        <v>44972</v>
      </c>
      <c r="AC101" s="47" t="s">
        <v>182</v>
      </c>
      <c r="AD101" s="47" t="s">
        <v>1841</v>
      </c>
      <c r="AE101" s="47" t="s">
        <v>1798</v>
      </c>
      <c r="AF101" s="47" t="s">
        <v>1763</v>
      </c>
      <c r="AG101" s="51" t="s">
        <v>1627</v>
      </c>
      <c r="AH101" s="52" t="s">
        <v>1604</v>
      </c>
      <c r="AI101" s="53" t="s">
        <v>153</v>
      </c>
      <c r="AJ101" s="47" t="s">
        <v>154</v>
      </c>
      <c r="AK101" s="47" t="s">
        <v>1756</v>
      </c>
      <c r="AL101" s="50">
        <v>44971</v>
      </c>
      <c r="AM101" s="47" t="s">
        <v>1764</v>
      </c>
      <c r="AN101" s="50">
        <v>44953</v>
      </c>
      <c r="AO101" s="47" t="s">
        <v>1743</v>
      </c>
      <c r="AP101" s="47" t="s">
        <v>483</v>
      </c>
      <c r="AQ101" s="47" t="s">
        <v>39</v>
      </c>
      <c r="AR101" s="47" t="s">
        <v>495</v>
      </c>
      <c r="AS101" s="47" t="s">
        <v>484</v>
      </c>
      <c r="AT101" s="47" t="s">
        <v>1744</v>
      </c>
      <c r="AU101" s="47" t="s">
        <v>162</v>
      </c>
      <c r="AV101" s="47" t="s">
        <v>35</v>
      </c>
      <c r="AW101" s="47" t="s">
        <v>82</v>
      </c>
      <c r="AX101" s="47" t="s">
        <v>96</v>
      </c>
      <c r="AY101" s="48">
        <v>0</v>
      </c>
      <c r="AZ101" s="48">
        <v>0</v>
      </c>
      <c r="BA101" s="48">
        <v>0</v>
      </c>
      <c r="BB101" s="48">
        <v>0</v>
      </c>
      <c r="BC101" s="48">
        <v>0</v>
      </c>
    </row>
    <row r="102" spans="1:55" x14ac:dyDescent="0.3">
      <c r="A102" s="47" t="s">
        <v>465</v>
      </c>
      <c r="B102" s="47" t="s">
        <v>466</v>
      </c>
      <c r="C102" s="47" t="s">
        <v>467</v>
      </c>
      <c r="D102" s="47" t="s">
        <v>468</v>
      </c>
      <c r="E102" s="47" t="s">
        <v>469</v>
      </c>
      <c r="F102" s="47" t="s">
        <v>470</v>
      </c>
      <c r="G102" s="47" t="s">
        <v>558</v>
      </c>
      <c r="H102" s="47" t="s">
        <v>57</v>
      </c>
      <c r="I102" s="47" t="s">
        <v>559</v>
      </c>
      <c r="J102" s="47" t="s">
        <v>58</v>
      </c>
      <c r="K102" s="47" t="s">
        <v>637</v>
      </c>
      <c r="L102" s="47" t="s">
        <v>78</v>
      </c>
      <c r="M102" s="47" t="s">
        <v>836</v>
      </c>
      <c r="N102" s="47" t="s">
        <v>102</v>
      </c>
      <c r="O102" s="47" t="s">
        <v>562</v>
      </c>
      <c r="P102" s="47" t="s">
        <v>103</v>
      </c>
      <c r="Q102" s="47" t="s">
        <v>503</v>
      </c>
      <c r="R102" s="47" t="s">
        <v>952</v>
      </c>
      <c r="S102" s="47" t="s">
        <v>274</v>
      </c>
      <c r="T102" s="47" t="s">
        <v>41</v>
      </c>
      <c r="U102" s="47" t="s">
        <v>1757</v>
      </c>
      <c r="V102" s="47" t="s">
        <v>1758</v>
      </c>
      <c r="W102" s="47" t="s">
        <v>1759</v>
      </c>
      <c r="X102" s="48">
        <v>1400000</v>
      </c>
      <c r="Y102" s="49" t="s">
        <v>2436</v>
      </c>
      <c r="Z102" s="50">
        <v>44973</v>
      </c>
      <c r="AA102" s="47" t="s">
        <v>2437</v>
      </c>
      <c r="AB102" s="50">
        <v>44972</v>
      </c>
      <c r="AC102" s="47" t="s">
        <v>182</v>
      </c>
      <c r="AD102" s="47" t="s">
        <v>1840</v>
      </c>
      <c r="AE102" s="47" t="s">
        <v>1798</v>
      </c>
      <c r="AF102" s="47" t="s">
        <v>1760</v>
      </c>
      <c r="AG102" s="51" t="s">
        <v>487</v>
      </c>
      <c r="AH102" s="52" t="s">
        <v>1604</v>
      </c>
      <c r="AI102" s="53" t="s">
        <v>153</v>
      </c>
      <c r="AJ102" s="47" t="s">
        <v>154</v>
      </c>
      <c r="AK102" s="47" t="s">
        <v>1752</v>
      </c>
      <c r="AL102" s="50">
        <v>44971</v>
      </c>
      <c r="AM102" s="47" t="s">
        <v>1761</v>
      </c>
      <c r="AN102" s="50">
        <v>44939</v>
      </c>
      <c r="AO102" s="47" t="s">
        <v>1743</v>
      </c>
      <c r="AP102" s="47" t="s">
        <v>483</v>
      </c>
      <c r="AQ102" s="47" t="s">
        <v>39</v>
      </c>
      <c r="AR102" s="47" t="s">
        <v>495</v>
      </c>
      <c r="AS102" s="47" t="s">
        <v>484</v>
      </c>
      <c r="AT102" s="47" t="s">
        <v>1744</v>
      </c>
      <c r="AU102" s="47" t="s">
        <v>162</v>
      </c>
      <c r="AV102" s="47" t="s">
        <v>35</v>
      </c>
      <c r="AW102" s="47" t="s">
        <v>82</v>
      </c>
      <c r="AX102" s="47" t="s">
        <v>96</v>
      </c>
      <c r="AY102" s="48">
        <v>0</v>
      </c>
      <c r="AZ102" s="48">
        <v>0</v>
      </c>
      <c r="BA102" s="48">
        <v>0</v>
      </c>
      <c r="BB102" s="48">
        <v>0</v>
      </c>
      <c r="BC102" s="48">
        <v>0</v>
      </c>
    </row>
    <row r="103" spans="1:55" x14ac:dyDescent="0.3">
      <c r="A103" s="47" t="s">
        <v>465</v>
      </c>
      <c r="B103" s="47" t="s">
        <v>466</v>
      </c>
      <c r="C103" s="47" t="s">
        <v>467</v>
      </c>
      <c r="D103" s="47" t="s">
        <v>468</v>
      </c>
      <c r="E103" s="47" t="s">
        <v>469</v>
      </c>
      <c r="F103" s="47" t="s">
        <v>470</v>
      </c>
      <c r="G103" s="47" t="s">
        <v>558</v>
      </c>
      <c r="H103" s="47" t="s">
        <v>57</v>
      </c>
      <c r="I103" s="47" t="s">
        <v>559</v>
      </c>
      <c r="J103" s="47" t="s">
        <v>58</v>
      </c>
      <c r="K103" s="47" t="s">
        <v>637</v>
      </c>
      <c r="L103" s="47" t="s">
        <v>78</v>
      </c>
      <c r="M103" s="47" t="s">
        <v>836</v>
      </c>
      <c r="N103" s="47" t="s">
        <v>102</v>
      </c>
      <c r="O103" s="47" t="s">
        <v>562</v>
      </c>
      <c r="P103" s="47" t="s">
        <v>103</v>
      </c>
      <c r="Q103" s="47" t="s">
        <v>503</v>
      </c>
      <c r="R103" s="47" t="s">
        <v>952</v>
      </c>
      <c r="S103" s="47" t="s">
        <v>275</v>
      </c>
      <c r="T103" s="47" t="s">
        <v>55</v>
      </c>
      <c r="U103" s="47" t="s">
        <v>1623</v>
      </c>
      <c r="V103" s="47" t="s">
        <v>1753</v>
      </c>
      <c r="W103" s="47" t="s">
        <v>1754</v>
      </c>
      <c r="X103" s="48">
        <v>181023</v>
      </c>
      <c r="Y103" s="49" t="s">
        <v>2436</v>
      </c>
      <c r="Z103" s="50">
        <v>44973</v>
      </c>
      <c r="AA103" s="47" t="s">
        <v>2437</v>
      </c>
      <c r="AB103" s="50">
        <v>44972</v>
      </c>
      <c r="AC103" s="47" t="s">
        <v>182</v>
      </c>
      <c r="AD103" s="47" t="s">
        <v>1839</v>
      </c>
      <c r="AE103" s="47" t="s">
        <v>1798</v>
      </c>
      <c r="AF103" s="47" t="s">
        <v>1755</v>
      </c>
      <c r="AG103" s="51" t="s">
        <v>1666</v>
      </c>
      <c r="AH103" s="52" t="s">
        <v>1604</v>
      </c>
      <c r="AI103" s="53" t="s">
        <v>153</v>
      </c>
      <c r="AJ103" s="47" t="s">
        <v>154</v>
      </c>
      <c r="AK103" s="47" t="s">
        <v>1748</v>
      </c>
      <c r="AL103" s="50">
        <v>44971</v>
      </c>
      <c r="AM103" s="47" t="s">
        <v>1756</v>
      </c>
      <c r="AN103" s="50">
        <v>44958</v>
      </c>
      <c r="AO103" s="47" t="s">
        <v>1743</v>
      </c>
      <c r="AP103" s="47" t="s">
        <v>483</v>
      </c>
      <c r="AQ103" s="47" t="s">
        <v>39</v>
      </c>
      <c r="AR103" s="47" t="s">
        <v>644</v>
      </c>
      <c r="AS103" s="47" t="s">
        <v>484</v>
      </c>
      <c r="AT103" s="47" t="s">
        <v>1744</v>
      </c>
      <c r="AU103" s="47" t="s">
        <v>104</v>
      </c>
      <c r="AV103" s="47" t="s">
        <v>35</v>
      </c>
      <c r="AW103" s="47" t="s">
        <v>82</v>
      </c>
      <c r="AX103" s="47" t="s">
        <v>96</v>
      </c>
      <c r="AY103" s="48">
        <v>0</v>
      </c>
      <c r="AZ103" s="48">
        <v>0</v>
      </c>
      <c r="BA103" s="48">
        <v>0</v>
      </c>
      <c r="BB103" s="48">
        <v>0</v>
      </c>
      <c r="BC103" s="48">
        <v>0</v>
      </c>
    </row>
    <row r="104" spans="1:55" x14ac:dyDescent="0.3">
      <c r="A104" s="47" t="s">
        <v>465</v>
      </c>
      <c r="B104" s="47" t="s">
        <v>466</v>
      </c>
      <c r="C104" s="47" t="s">
        <v>467</v>
      </c>
      <c r="D104" s="47" t="s">
        <v>468</v>
      </c>
      <c r="E104" s="47" t="s">
        <v>469</v>
      </c>
      <c r="F104" s="47" t="s">
        <v>470</v>
      </c>
      <c r="G104" s="47" t="s">
        <v>558</v>
      </c>
      <c r="H104" s="47" t="s">
        <v>57</v>
      </c>
      <c r="I104" s="47" t="s">
        <v>559</v>
      </c>
      <c r="J104" s="47" t="s">
        <v>58</v>
      </c>
      <c r="K104" s="47" t="s">
        <v>637</v>
      </c>
      <c r="L104" s="47" t="s">
        <v>78</v>
      </c>
      <c r="M104" s="47" t="s">
        <v>836</v>
      </c>
      <c r="N104" s="47" t="s">
        <v>102</v>
      </c>
      <c r="O104" s="47" t="s">
        <v>562</v>
      </c>
      <c r="P104" s="47" t="s">
        <v>103</v>
      </c>
      <c r="Q104" s="47" t="s">
        <v>503</v>
      </c>
      <c r="R104" s="47" t="s">
        <v>952</v>
      </c>
      <c r="S104" s="47" t="s">
        <v>271</v>
      </c>
      <c r="T104" s="47" t="s">
        <v>33</v>
      </c>
      <c r="U104" s="47" t="s">
        <v>89</v>
      </c>
      <c r="V104" s="47" t="s">
        <v>1749</v>
      </c>
      <c r="W104" s="47" t="s">
        <v>1750</v>
      </c>
      <c r="X104" s="48">
        <v>954000</v>
      </c>
      <c r="Y104" s="49" t="s">
        <v>2436</v>
      </c>
      <c r="Z104" s="50">
        <v>44973</v>
      </c>
      <c r="AA104" s="47" t="s">
        <v>2437</v>
      </c>
      <c r="AB104" s="50">
        <v>44972</v>
      </c>
      <c r="AC104" s="47" t="s">
        <v>182</v>
      </c>
      <c r="AD104" s="47" t="s">
        <v>1838</v>
      </c>
      <c r="AE104" s="47" t="s">
        <v>1798</v>
      </c>
      <c r="AF104" s="47" t="s">
        <v>1751</v>
      </c>
      <c r="AG104" s="51" t="s">
        <v>490</v>
      </c>
      <c r="AH104" s="52" t="s">
        <v>1604</v>
      </c>
      <c r="AI104" s="53" t="s">
        <v>153</v>
      </c>
      <c r="AJ104" s="47" t="s">
        <v>154</v>
      </c>
      <c r="AK104" s="47" t="s">
        <v>1742</v>
      </c>
      <c r="AL104" s="50">
        <v>44971</v>
      </c>
      <c r="AM104" s="47" t="s">
        <v>1752</v>
      </c>
      <c r="AN104" s="50">
        <v>44944</v>
      </c>
      <c r="AO104" s="47" t="s">
        <v>1743</v>
      </c>
      <c r="AP104" s="47" t="s">
        <v>483</v>
      </c>
      <c r="AQ104" s="47" t="s">
        <v>39</v>
      </c>
      <c r="AR104" s="47" t="s">
        <v>272</v>
      </c>
      <c r="AS104" s="47" t="s">
        <v>484</v>
      </c>
      <c r="AT104" s="47" t="s">
        <v>1744</v>
      </c>
      <c r="AU104" s="47" t="s">
        <v>264</v>
      </c>
      <c r="AV104" s="47" t="s">
        <v>35</v>
      </c>
      <c r="AW104" s="47" t="s">
        <v>82</v>
      </c>
      <c r="AX104" s="47" t="s">
        <v>96</v>
      </c>
      <c r="AY104" s="48">
        <v>0</v>
      </c>
      <c r="AZ104" s="48">
        <v>0</v>
      </c>
      <c r="BA104" s="48">
        <v>0</v>
      </c>
      <c r="BB104" s="48">
        <v>0</v>
      </c>
      <c r="BC104" s="48">
        <v>0</v>
      </c>
    </row>
    <row r="105" spans="1:55" x14ac:dyDescent="0.3">
      <c r="A105" s="47" t="s">
        <v>465</v>
      </c>
      <c r="B105" s="47" t="s">
        <v>466</v>
      </c>
      <c r="C105" s="47" t="s">
        <v>467</v>
      </c>
      <c r="D105" s="47" t="s">
        <v>468</v>
      </c>
      <c r="E105" s="47" t="s">
        <v>469</v>
      </c>
      <c r="F105" s="47" t="s">
        <v>470</v>
      </c>
      <c r="G105" s="47" t="s">
        <v>558</v>
      </c>
      <c r="H105" s="47" t="s">
        <v>57</v>
      </c>
      <c r="I105" s="47" t="s">
        <v>559</v>
      </c>
      <c r="J105" s="47" t="s">
        <v>58</v>
      </c>
      <c r="K105" s="47" t="s">
        <v>637</v>
      </c>
      <c r="L105" s="47" t="s">
        <v>78</v>
      </c>
      <c r="M105" s="47" t="s">
        <v>836</v>
      </c>
      <c r="N105" s="47" t="s">
        <v>102</v>
      </c>
      <c r="O105" s="47" t="s">
        <v>562</v>
      </c>
      <c r="P105" s="47" t="s">
        <v>103</v>
      </c>
      <c r="Q105" s="47" t="s">
        <v>503</v>
      </c>
      <c r="R105" s="47" t="s">
        <v>952</v>
      </c>
      <c r="S105" s="47" t="s">
        <v>271</v>
      </c>
      <c r="T105" s="47" t="s">
        <v>33</v>
      </c>
      <c r="U105" s="47" t="s">
        <v>90</v>
      </c>
      <c r="V105" s="47" t="s">
        <v>1745</v>
      </c>
      <c r="W105" s="47" t="s">
        <v>1746</v>
      </c>
      <c r="X105" s="48">
        <v>1450000</v>
      </c>
      <c r="Y105" s="49" t="s">
        <v>2436</v>
      </c>
      <c r="Z105" s="50">
        <v>44973</v>
      </c>
      <c r="AA105" s="47" t="s">
        <v>2437</v>
      </c>
      <c r="AB105" s="50">
        <v>44972</v>
      </c>
      <c r="AC105" s="47" t="s">
        <v>182</v>
      </c>
      <c r="AD105" s="47" t="s">
        <v>1837</v>
      </c>
      <c r="AE105" s="47" t="s">
        <v>1798</v>
      </c>
      <c r="AF105" s="47" t="s">
        <v>1747</v>
      </c>
      <c r="AG105" s="51" t="s">
        <v>1617</v>
      </c>
      <c r="AH105" s="52" t="s">
        <v>1604</v>
      </c>
      <c r="AI105" s="53" t="s">
        <v>153</v>
      </c>
      <c r="AJ105" s="47" t="s">
        <v>154</v>
      </c>
      <c r="AK105" s="47" t="s">
        <v>1781</v>
      </c>
      <c r="AL105" s="50">
        <v>44971</v>
      </c>
      <c r="AM105" s="47" t="s">
        <v>1748</v>
      </c>
      <c r="AN105" s="50">
        <v>44951</v>
      </c>
      <c r="AO105" s="47" t="s">
        <v>1743</v>
      </c>
      <c r="AP105" s="47" t="s">
        <v>483</v>
      </c>
      <c r="AQ105" s="47" t="s">
        <v>39</v>
      </c>
      <c r="AR105" s="47" t="s">
        <v>272</v>
      </c>
      <c r="AS105" s="47" t="s">
        <v>484</v>
      </c>
      <c r="AT105" s="47" t="s">
        <v>1744</v>
      </c>
      <c r="AU105" s="47" t="s">
        <v>264</v>
      </c>
      <c r="AV105" s="47" t="s">
        <v>35</v>
      </c>
      <c r="AW105" s="47" t="s">
        <v>82</v>
      </c>
      <c r="AX105" s="47" t="s">
        <v>96</v>
      </c>
      <c r="AY105" s="48">
        <v>0</v>
      </c>
      <c r="AZ105" s="48">
        <v>0</v>
      </c>
      <c r="BA105" s="48">
        <v>0</v>
      </c>
      <c r="BB105" s="48">
        <v>0</v>
      </c>
      <c r="BC105" s="48">
        <v>0</v>
      </c>
    </row>
    <row r="106" spans="1:55" x14ac:dyDescent="0.3">
      <c r="A106" s="47" t="s">
        <v>465</v>
      </c>
      <c r="B106" s="47" t="s">
        <v>466</v>
      </c>
      <c r="C106" s="47" t="s">
        <v>467</v>
      </c>
      <c r="D106" s="47" t="s">
        <v>468</v>
      </c>
      <c r="E106" s="47" t="s">
        <v>469</v>
      </c>
      <c r="F106" s="47" t="s">
        <v>470</v>
      </c>
      <c r="G106" s="47" t="s">
        <v>558</v>
      </c>
      <c r="H106" s="47" t="s">
        <v>57</v>
      </c>
      <c r="I106" s="47" t="s">
        <v>559</v>
      </c>
      <c r="J106" s="47" t="s">
        <v>58</v>
      </c>
      <c r="K106" s="47" t="s">
        <v>637</v>
      </c>
      <c r="L106" s="47" t="s">
        <v>78</v>
      </c>
      <c r="M106" s="47" t="s">
        <v>836</v>
      </c>
      <c r="N106" s="47" t="s">
        <v>102</v>
      </c>
      <c r="O106" s="47" t="s">
        <v>562</v>
      </c>
      <c r="P106" s="47" t="s">
        <v>103</v>
      </c>
      <c r="Q106" s="47" t="s">
        <v>503</v>
      </c>
      <c r="R106" s="47" t="s">
        <v>952</v>
      </c>
      <c r="S106" s="47" t="s">
        <v>271</v>
      </c>
      <c r="T106" s="47" t="s">
        <v>33</v>
      </c>
      <c r="U106" s="47" t="s">
        <v>354</v>
      </c>
      <c r="V106" s="47" t="s">
        <v>1738</v>
      </c>
      <c r="W106" s="47" t="s">
        <v>1739</v>
      </c>
      <c r="X106" s="48">
        <v>506000</v>
      </c>
      <c r="Y106" s="49" t="s">
        <v>2436</v>
      </c>
      <c r="Z106" s="50">
        <v>44973</v>
      </c>
      <c r="AA106" s="47" t="s">
        <v>2437</v>
      </c>
      <c r="AB106" s="50">
        <v>44972</v>
      </c>
      <c r="AC106" s="47" t="s">
        <v>182</v>
      </c>
      <c r="AD106" s="47" t="s">
        <v>1836</v>
      </c>
      <c r="AE106" s="47" t="s">
        <v>1798</v>
      </c>
      <c r="AF106" s="47" t="s">
        <v>1740</v>
      </c>
      <c r="AG106" s="51" t="s">
        <v>1741</v>
      </c>
      <c r="AH106" s="52" t="s">
        <v>1604</v>
      </c>
      <c r="AI106" s="53" t="s">
        <v>153</v>
      </c>
      <c r="AJ106" s="47" t="s">
        <v>154</v>
      </c>
      <c r="AK106" s="47" t="s">
        <v>1778</v>
      </c>
      <c r="AL106" s="50">
        <v>44971</v>
      </c>
      <c r="AM106" s="47" t="s">
        <v>1742</v>
      </c>
      <c r="AN106" s="50">
        <v>44952</v>
      </c>
      <c r="AO106" s="47" t="s">
        <v>1743</v>
      </c>
      <c r="AP106" s="47" t="s">
        <v>483</v>
      </c>
      <c r="AQ106" s="47" t="s">
        <v>39</v>
      </c>
      <c r="AR106" s="47" t="s">
        <v>272</v>
      </c>
      <c r="AS106" s="47" t="s">
        <v>484</v>
      </c>
      <c r="AT106" s="47" t="s">
        <v>1744</v>
      </c>
      <c r="AU106" s="47" t="s">
        <v>264</v>
      </c>
      <c r="AV106" s="47" t="s">
        <v>35</v>
      </c>
      <c r="AW106" s="47" t="s">
        <v>82</v>
      </c>
      <c r="AX106" s="47" t="s">
        <v>96</v>
      </c>
      <c r="AY106" s="48">
        <v>0</v>
      </c>
      <c r="AZ106" s="48">
        <v>0</v>
      </c>
      <c r="BA106" s="48">
        <v>0</v>
      </c>
      <c r="BB106" s="48">
        <v>0</v>
      </c>
      <c r="BC106" s="48">
        <v>0</v>
      </c>
    </row>
    <row r="107" spans="1:55" x14ac:dyDescent="0.3">
      <c r="A107" s="47" t="s">
        <v>465</v>
      </c>
      <c r="B107" s="47" t="s">
        <v>466</v>
      </c>
      <c r="C107" s="47" t="s">
        <v>467</v>
      </c>
      <c r="D107" s="47" t="s">
        <v>468</v>
      </c>
      <c r="E107" s="47" t="s">
        <v>469</v>
      </c>
      <c r="F107" s="47" t="s">
        <v>470</v>
      </c>
      <c r="G107" s="47" t="s">
        <v>558</v>
      </c>
      <c r="H107" s="47" t="s">
        <v>57</v>
      </c>
      <c r="I107" s="47" t="s">
        <v>559</v>
      </c>
      <c r="J107" s="47" t="s">
        <v>58</v>
      </c>
      <c r="K107" s="47" t="s">
        <v>637</v>
      </c>
      <c r="L107" s="47" t="s">
        <v>78</v>
      </c>
      <c r="M107" s="47" t="s">
        <v>638</v>
      </c>
      <c r="N107" s="47" t="s">
        <v>79</v>
      </c>
      <c r="O107" s="47" t="s">
        <v>647</v>
      </c>
      <c r="P107" s="47" t="s">
        <v>114</v>
      </c>
      <c r="Q107" s="47" t="s">
        <v>503</v>
      </c>
      <c r="R107" s="47" t="s">
        <v>648</v>
      </c>
      <c r="S107" s="47" t="s">
        <v>274</v>
      </c>
      <c r="T107" s="47" t="s">
        <v>41</v>
      </c>
      <c r="U107" s="47" t="s">
        <v>654</v>
      </c>
      <c r="V107" s="47" t="s">
        <v>655</v>
      </c>
      <c r="W107" s="47" t="s">
        <v>1779</v>
      </c>
      <c r="X107" s="48">
        <v>895000</v>
      </c>
      <c r="Y107" s="49" t="s">
        <v>2436</v>
      </c>
      <c r="Z107" s="50">
        <v>44973</v>
      </c>
      <c r="AA107" s="47" t="s">
        <v>2437</v>
      </c>
      <c r="AB107" s="50">
        <v>44972</v>
      </c>
      <c r="AC107" s="47" t="s">
        <v>182</v>
      </c>
      <c r="AD107" s="47" t="s">
        <v>1845</v>
      </c>
      <c r="AE107" s="47" t="s">
        <v>1798</v>
      </c>
      <c r="AF107" s="47" t="s">
        <v>1780</v>
      </c>
      <c r="AG107" s="51" t="s">
        <v>1768</v>
      </c>
      <c r="AH107" s="52" t="s">
        <v>1604</v>
      </c>
      <c r="AI107" s="53" t="s">
        <v>153</v>
      </c>
      <c r="AJ107" s="47" t="s">
        <v>154</v>
      </c>
      <c r="AK107" s="47" t="s">
        <v>1773</v>
      </c>
      <c r="AL107" s="50">
        <v>44971</v>
      </c>
      <c r="AM107" s="47" t="s">
        <v>1781</v>
      </c>
      <c r="AN107" s="50">
        <v>44959</v>
      </c>
      <c r="AO107" s="47" t="s">
        <v>1743</v>
      </c>
      <c r="AP107" s="47" t="s">
        <v>483</v>
      </c>
      <c r="AQ107" s="47" t="s">
        <v>39</v>
      </c>
      <c r="AR107" s="47" t="s">
        <v>495</v>
      </c>
      <c r="AS107" s="47" t="s">
        <v>484</v>
      </c>
      <c r="AT107" s="47" t="s">
        <v>374</v>
      </c>
      <c r="AU107" s="47" t="s">
        <v>158</v>
      </c>
      <c r="AV107" s="47" t="s">
        <v>35</v>
      </c>
      <c r="AW107" s="47" t="s">
        <v>82</v>
      </c>
      <c r="AX107" s="47" t="s">
        <v>83</v>
      </c>
      <c r="AY107" s="48">
        <v>0</v>
      </c>
      <c r="AZ107" s="48">
        <v>0</v>
      </c>
      <c r="BA107" s="48">
        <v>0</v>
      </c>
      <c r="BB107" s="48">
        <v>0</v>
      </c>
      <c r="BC107" s="48">
        <v>0</v>
      </c>
    </row>
    <row r="108" spans="1:55" x14ac:dyDescent="0.3">
      <c r="A108" s="47" t="s">
        <v>465</v>
      </c>
      <c r="B108" s="47" t="s">
        <v>466</v>
      </c>
      <c r="C108" s="47" t="s">
        <v>467</v>
      </c>
      <c r="D108" s="47" t="s">
        <v>468</v>
      </c>
      <c r="E108" s="47" t="s">
        <v>469</v>
      </c>
      <c r="F108" s="47" t="s">
        <v>470</v>
      </c>
      <c r="G108" s="47" t="s">
        <v>558</v>
      </c>
      <c r="H108" s="47" t="s">
        <v>57</v>
      </c>
      <c r="I108" s="47" t="s">
        <v>559</v>
      </c>
      <c r="J108" s="47" t="s">
        <v>58</v>
      </c>
      <c r="K108" s="47" t="s">
        <v>637</v>
      </c>
      <c r="L108" s="47" t="s">
        <v>78</v>
      </c>
      <c r="M108" s="47" t="s">
        <v>638</v>
      </c>
      <c r="N108" s="47" t="s">
        <v>79</v>
      </c>
      <c r="O108" s="47" t="s">
        <v>562</v>
      </c>
      <c r="P108" s="47" t="s">
        <v>80</v>
      </c>
      <c r="Q108" s="47" t="s">
        <v>476</v>
      </c>
      <c r="R108" s="47" t="s">
        <v>957</v>
      </c>
      <c r="S108" s="47" t="s">
        <v>274</v>
      </c>
      <c r="T108" s="47" t="s">
        <v>41</v>
      </c>
      <c r="U108" s="47" t="s">
        <v>1774</v>
      </c>
      <c r="V108" s="47" t="s">
        <v>1775</v>
      </c>
      <c r="W108" s="47" t="s">
        <v>1776</v>
      </c>
      <c r="X108" s="48">
        <v>5150000</v>
      </c>
      <c r="Y108" s="49" t="s">
        <v>2436</v>
      </c>
      <c r="Z108" s="50">
        <v>44973</v>
      </c>
      <c r="AA108" s="47" t="s">
        <v>2437</v>
      </c>
      <c r="AB108" s="50">
        <v>44972</v>
      </c>
      <c r="AC108" s="47" t="s">
        <v>182</v>
      </c>
      <c r="AD108" s="47" t="s">
        <v>1844</v>
      </c>
      <c r="AE108" s="47" t="s">
        <v>1798</v>
      </c>
      <c r="AF108" s="47" t="s">
        <v>1777</v>
      </c>
      <c r="AG108" s="51" t="s">
        <v>1640</v>
      </c>
      <c r="AH108" s="52" t="s">
        <v>1604</v>
      </c>
      <c r="AI108" s="53" t="s">
        <v>153</v>
      </c>
      <c r="AJ108" s="47" t="s">
        <v>154</v>
      </c>
      <c r="AK108" s="47" t="s">
        <v>1769</v>
      </c>
      <c r="AL108" s="50">
        <v>44971</v>
      </c>
      <c r="AM108" s="47" t="s">
        <v>1778</v>
      </c>
      <c r="AN108" s="50">
        <v>44963</v>
      </c>
      <c r="AO108" s="47" t="s">
        <v>1743</v>
      </c>
      <c r="AP108" s="47" t="s">
        <v>483</v>
      </c>
      <c r="AQ108" s="47" t="s">
        <v>39</v>
      </c>
      <c r="AR108" s="47" t="s">
        <v>495</v>
      </c>
      <c r="AS108" s="47" t="s">
        <v>484</v>
      </c>
      <c r="AT108" s="47" t="s">
        <v>1770</v>
      </c>
      <c r="AU108" s="47" t="s">
        <v>113</v>
      </c>
      <c r="AV108" s="47" t="s">
        <v>35</v>
      </c>
      <c r="AW108" s="47" t="s">
        <v>82</v>
      </c>
      <c r="AX108" s="47" t="s">
        <v>83</v>
      </c>
      <c r="AY108" s="48">
        <v>0</v>
      </c>
      <c r="AZ108" s="48">
        <v>0</v>
      </c>
      <c r="BA108" s="48">
        <v>0</v>
      </c>
      <c r="BB108" s="48">
        <v>0</v>
      </c>
      <c r="BC108" s="48">
        <v>0</v>
      </c>
    </row>
    <row r="109" spans="1:55" x14ac:dyDescent="0.3">
      <c r="A109" s="47" t="s">
        <v>465</v>
      </c>
      <c r="B109" s="47" t="s">
        <v>466</v>
      </c>
      <c r="C109" s="47" t="s">
        <v>467</v>
      </c>
      <c r="D109" s="47" t="s">
        <v>468</v>
      </c>
      <c r="E109" s="47" t="s">
        <v>469</v>
      </c>
      <c r="F109" s="47" t="s">
        <v>470</v>
      </c>
      <c r="G109" s="47" t="s">
        <v>558</v>
      </c>
      <c r="H109" s="47" t="s">
        <v>57</v>
      </c>
      <c r="I109" s="47" t="s">
        <v>559</v>
      </c>
      <c r="J109" s="47" t="s">
        <v>58</v>
      </c>
      <c r="K109" s="47" t="s">
        <v>637</v>
      </c>
      <c r="L109" s="47" t="s">
        <v>78</v>
      </c>
      <c r="M109" s="47" t="s">
        <v>638</v>
      </c>
      <c r="N109" s="47" t="s">
        <v>79</v>
      </c>
      <c r="O109" s="47" t="s">
        <v>562</v>
      </c>
      <c r="P109" s="47" t="s">
        <v>80</v>
      </c>
      <c r="Q109" s="47" t="s">
        <v>476</v>
      </c>
      <c r="R109" s="47" t="s">
        <v>957</v>
      </c>
      <c r="S109" s="47" t="s">
        <v>271</v>
      </c>
      <c r="T109" s="47" t="s">
        <v>33</v>
      </c>
      <c r="U109" s="47" t="s">
        <v>354</v>
      </c>
      <c r="V109" s="47" t="s">
        <v>1765</v>
      </c>
      <c r="W109" s="47" t="s">
        <v>1771</v>
      </c>
      <c r="X109" s="48">
        <v>480000</v>
      </c>
      <c r="Y109" s="49" t="s">
        <v>2436</v>
      </c>
      <c r="Z109" s="50">
        <v>44973</v>
      </c>
      <c r="AA109" s="47" t="s">
        <v>2437</v>
      </c>
      <c r="AB109" s="50">
        <v>44972</v>
      </c>
      <c r="AC109" s="47" t="s">
        <v>182</v>
      </c>
      <c r="AD109" s="47" t="s">
        <v>1843</v>
      </c>
      <c r="AE109" s="47" t="s">
        <v>1798</v>
      </c>
      <c r="AF109" s="47" t="s">
        <v>1772</v>
      </c>
      <c r="AG109" s="51" t="s">
        <v>1621</v>
      </c>
      <c r="AH109" s="52" t="s">
        <v>1604</v>
      </c>
      <c r="AI109" s="53" t="s">
        <v>153</v>
      </c>
      <c r="AJ109" s="47" t="s">
        <v>154</v>
      </c>
      <c r="AK109" s="47" t="s">
        <v>1785</v>
      </c>
      <c r="AL109" s="50">
        <v>44971</v>
      </c>
      <c r="AM109" s="47" t="s">
        <v>1773</v>
      </c>
      <c r="AN109" s="50">
        <v>44960</v>
      </c>
      <c r="AO109" s="47" t="s">
        <v>1743</v>
      </c>
      <c r="AP109" s="47" t="s">
        <v>483</v>
      </c>
      <c r="AQ109" s="47" t="s">
        <v>39</v>
      </c>
      <c r="AR109" s="47" t="s">
        <v>272</v>
      </c>
      <c r="AS109" s="47" t="s">
        <v>484</v>
      </c>
      <c r="AT109" s="47" t="s">
        <v>1770</v>
      </c>
      <c r="AU109" s="47" t="s">
        <v>160</v>
      </c>
      <c r="AV109" s="47" t="s">
        <v>35</v>
      </c>
      <c r="AW109" s="47" t="s">
        <v>82</v>
      </c>
      <c r="AX109" s="47" t="s">
        <v>83</v>
      </c>
      <c r="AY109" s="48">
        <v>0</v>
      </c>
      <c r="AZ109" s="48">
        <v>0</v>
      </c>
      <c r="BA109" s="48">
        <v>0</v>
      </c>
      <c r="BB109" s="48">
        <v>0</v>
      </c>
      <c r="BC109" s="48">
        <v>0</v>
      </c>
    </row>
    <row r="110" spans="1:55" x14ac:dyDescent="0.3">
      <c r="A110" s="47" t="s">
        <v>465</v>
      </c>
      <c r="B110" s="47" t="s">
        <v>466</v>
      </c>
      <c r="C110" s="47" t="s">
        <v>467</v>
      </c>
      <c r="D110" s="47" t="s">
        <v>468</v>
      </c>
      <c r="E110" s="47" t="s">
        <v>469</v>
      </c>
      <c r="F110" s="47" t="s">
        <v>470</v>
      </c>
      <c r="G110" s="47" t="s">
        <v>558</v>
      </c>
      <c r="H110" s="47" t="s">
        <v>57</v>
      </c>
      <c r="I110" s="47" t="s">
        <v>559</v>
      </c>
      <c r="J110" s="47" t="s">
        <v>58</v>
      </c>
      <c r="K110" s="47" t="s">
        <v>637</v>
      </c>
      <c r="L110" s="47" t="s">
        <v>78</v>
      </c>
      <c r="M110" s="47" t="s">
        <v>638</v>
      </c>
      <c r="N110" s="47" t="s">
        <v>79</v>
      </c>
      <c r="O110" s="47" t="s">
        <v>562</v>
      </c>
      <c r="P110" s="47" t="s">
        <v>80</v>
      </c>
      <c r="Q110" s="47" t="s">
        <v>476</v>
      </c>
      <c r="R110" s="47" t="s">
        <v>957</v>
      </c>
      <c r="S110" s="47" t="s">
        <v>271</v>
      </c>
      <c r="T110" s="47" t="s">
        <v>33</v>
      </c>
      <c r="U110" s="47" t="s">
        <v>354</v>
      </c>
      <c r="V110" s="47" t="s">
        <v>1765</v>
      </c>
      <c r="W110" s="47" t="s">
        <v>1766</v>
      </c>
      <c r="X110" s="48">
        <v>748000</v>
      </c>
      <c r="Y110" s="49" t="s">
        <v>2436</v>
      </c>
      <c r="Z110" s="50">
        <v>44973</v>
      </c>
      <c r="AA110" s="47" t="s">
        <v>2437</v>
      </c>
      <c r="AB110" s="50">
        <v>44972</v>
      </c>
      <c r="AC110" s="47" t="s">
        <v>182</v>
      </c>
      <c r="AD110" s="47" t="s">
        <v>1842</v>
      </c>
      <c r="AE110" s="47" t="s">
        <v>1798</v>
      </c>
      <c r="AF110" s="47" t="s">
        <v>1767</v>
      </c>
      <c r="AG110" s="51" t="s">
        <v>1768</v>
      </c>
      <c r="AH110" s="52" t="s">
        <v>1604</v>
      </c>
      <c r="AI110" s="53" t="s">
        <v>153</v>
      </c>
      <c r="AJ110" s="47" t="s">
        <v>154</v>
      </c>
      <c r="AK110" s="47" t="s">
        <v>1788</v>
      </c>
      <c r="AL110" s="50">
        <v>44971</v>
      </c>
      <c r="AM110" s="47" t="s">
        <v>1769</v>
      </c>
      <c r="AN110" s="50">
        <v>44959</v>
      </c>
      <c r="AO110" s="47" t="s">
        <v>1743</v>
      </c>
      <c r="AP110" s="47" t="s">
        <v>483</v>
      </c>
      <c r="AQ110" s="47" t="s">
        <v>39</v>
      </c>
      <c r="AR110" s="47" t="s">
        <v>272</v>
      </c>
      <c r="AS110" s="47" t="s">
        <v>484</v>
      </c>
      <c r="AT110" s="47" t="s">
        <v>1770</v>
      </c>
      <c r="AU110" s="47" t="s">
        <v>160</v>
      </c>
      <c r="AV110" s="47" t="s">
        <v>35</v>
      </c>
      <c r="AW110" s="47" t="s">
        <v>82</v>
      </c>
      <c r="AX110" s="47" t="s">
        <v>83</v>
      </c>
      <c r="AY110" s="48">
        <v>0</v>
      </c>
      <c r="AZ110" s="48">
        <v>0</v>
      </c>
      <c r="BA110" s="48">
        <v>0</v>
      </c>
      <c r="BB110" s="48">
        <v>0</v>
      </c>
      <c r="BC110" s="48">
        <v>0</v>
      </c>
    </row>
    <row r="111" spans="1:55" x14ac:dyDescent="0.3">
      <c r="A111" s="47" t="s">
        <v>465</v>
      </c>
      <c r="B111" s="47" t="s">
        <v>466</v>
      </c>
      <c r="C111" s="47" t="s">
        <v>467</v>
      </c>
      <c r="D111" s="47" t="s">
        <v>468</v>
      </c>
      <c r="E111" s="47" t="s">
        <v>469</v>
      </c>
      <c r="F111" s="47" t="s">
        <v>470</v>
      </c>
      <c r="G111" s="47" t="s">
        <v>558</v>
      </c>
      <c r="H111" s="47" t="s">
        <v>57</v>
      </c>
      <c r="I111" s="47" t="s">
        <v>559</v>
      </c>
      <c r="J111" s="47" t="s">
        <v>58</v>
      </c>
      <c r="K111" s="47" t="s">
        <v>637</v>
      </c>
      <c r="L111" s="47" t="s">
        <v>78</v>
      </c>
      <c r="M111" s="47" t="s">
        <v>660</v>
      </c>
      <c r="N111" s="47" t="s">
        <v>85</v>
      </c>
      <c r="O111" s="47" t="s">
        <v>562</v>
      </c>
      <c r="P111" s="47" t="s">
        <v>86</v>
      </c>
      <c r="Q111" s="47" t="s">
        <v>503</v>
      </c>
      <c r="R111" s="47" t="s">
        <v>661</v>
      </c>
      <c r="S111" s="47" t="s">
        <v>274</v>
      </c>
      <c r="T111" s="47" t="s">
        <v>41</v>
      </c>
      <c r="U111" s="47" t="s">
        <v>1782</v>
      </c>
      <c r="V111" s="47" t="s">
        <v>663</v>
      </c>
      <c r="W111" s="47" t="s">
        <v>1783</v>
      </c>
      <c r="X111" s="48">
        <v>1680000</v>
      </c>
      <c r="Y111" s="49" t="s">
        <v>2436</v>
      </c>
      <c r="Z111" s="50">
        <v>44973</v>
      </c>
      <c r="AA111" s="47" t="s">
        <v>2437</v>
      </c>
      <c r="AB111" s="50">
        <v>44972</v>
      </c>
      <c r="AC111" s="47" t="s">
        <v>182</v>
      </c>
      <c r="AD111" s="47" t="s">
        <v>1846</v>
      </c>
      <c r="AE111" s="47" t="s">
        <v>1798</v>
      </c>
      <c r="AF111" s="47" t="s">
        <v>1784</v>
      </c>
      <c r="AG111" s="51" t="s">
        <v>1672</v>
      </c>
      <c r="AH111" s="52" t="s">
        <v>1604</v>
      </c>
      <c r="AI111" s="53" t="s">
        <v>153</v>
      </c>
      <c r="AJ111" s="47" t="s">
        <v>154</v>
      </c>
      <c r="AK111" s="47" t="s">
        <v>1628</v>
      </c>
      <c r="AL111" s="50">
        <v>44971</v>
      </c>
      <c r="AM111" s="47" t="s">
        <v>1785</v>
      </c>
      <c r="AN111" s="50">
        <v>44964</v>
      </c>
      <c r="AO111" s="47" t="s">
        <v>1610</v>
      </c>
      <c r="AP111" s="47" t="s">
        <v>483</v>
      </c>
      <c r="AQ111" s="47" t="s">
        <v>39</v>
      </c>
      <c r="AR111" s="47" t="s">
        <v>495</v>
      </c>
      <c r="AS111" s="47" t="s">
        <v>484</v>
      </c>
      <c r="AT111" s="47" t="s">
        <v>372</v>
      </c>
      <c r="AU111" s="47" t="s">
        <v>329</v>
      </c>
      <c r="AV111" s="47" t="s">
        <v>35</v>
      </c>
      <c r="AW111" s="47" t="s">
        <v>65</v>
      </c>
      <c r="AX111" s="47" t="s">
        <v>88</v>
      </c>
      <c r="AY111" s="48">
        <v>0</v>
      </c>
      <c r="AZ111" s="48">
        <v>0</v>
      </c>
      <c r="BA111" s="48">
        <v>0</v>
      </c>
      <c r="BB111" s="48">
        <v>0</v>
      </c>
      <c r="BC111" s="48">
        <v>0</v>
      </c>
    </row>
    <row r="112" spans="1:55" x14ac:dyDescent="0.3">
      <c r="A112" s="47" t="s">
        <v>465</v>
      </c>
      <c r="B112" s="47" t="s">
        <v>466</v>
      </c>
      <c r="C112" s="47" t="s">
        <v>467</v>
      </c>
      <c r="D112" s="47" t="s">
        <v>468</v>
      </c>
      <c r="E112" s="47" t="s">
        <v>469</v>
      </c>
      <c r="F112" s="47" t="s">
        <v>470</v>
      </c>
      <c r="G112" s="47" t="s">
        <v>558</v>
      </c>
      <c r="H112" s="47" t="s">
        <v>57</v>
      </c>
      <c r="I112" s="47" t="s">
        <v>559</v>
      </c>
      <c r="J112" s="47" t="s">
        <v>58</v>
      </c>
      <c r="K112" s="47" t="s">
        <v>637</v>
      </c>
      <c r="L112" s="47" t="s">
        <v>78</v>
      </c>
      <c r="M112" s="47" t="s">
        <v>660</v>
      </c>
      <c r="N112" s="47" t="s">
        <v>85</v>
      </c>
      <c r="O112" s="47" t="s">
        <v>562</v>
      </c>
      <c r="P112" s="47" t="s">
        <v>86</v>
      </c>
      <c r="Q112" s="47" t="s">
        <v>761</v>
      </c>
      <c r="R112" s="47" t="s">
        <v>74</v>
      </c>
      <c r="S112" s="47" t="s">
        <v>274</v>
      </c>
      <c r="T112" s="47" t="s">
        <v>41</v>
      </c>
      <c r="U112" s="47" t="s">
        <v>1492</v>
      </c>
      <c r="V112" s="47" t="s">
        <v>1493</v>
      </c>
      <c r="W112" s="47" t="s">
        <v>1786</v>
      </c>
      <c r="X112" s="48">
        <v>930000</v>
      </c>
      <c r="Y112" s="49" t="s">
        <v>2436</v>
      </c>
      <c r="Z112" s="50">
        <v>44973</v>
      </c>
      <c r="AA112" s="47" t="s">
        <v>2437</v>
      </c>
      <c r="AB112" s="50">
        <v>44972</v>
      </c>
      <c r="AC112" s="47" t="s">
        <v>182</v>
      </c>
      <c r="AD112" s="47" t="s">
        <v>1847</v>
      </c>
      <c r="AE112" s="47" t="s">
        <v>1798</v>
      </c>
      <c r="AF112" s="47" t="s">
        <v>1787</v>
      </c>
      <c r="AG112" s="51" t="s">
        <v>1627</v>
      </c>
      <c r="AH112" s="52" t="s">
        <v>1604</v>
      </c>
      <c r="AI112" s="53" t="s">
        <v>153</v>
      </c>
      <c r="AJ112" s="47" t="s">
        <v>154</v>
      </c>
      <c r="AK112" s="47" t="s">
        <v>1605</v>
      </c>
      <c r="AL112" s="50">
        <v>44971</v>
      </c>
      <c r="AM112" s="47" t="s">
        <v>1788</v>
      </c>
      <c r="AN112" s="50">
        <v>44953</v>
      </c>
      <c r="AO112" s="47" t="s">
        <v>1789</v>
      </c>
      <c r="AP112" s="47" t="s">
        <v>483</v>
      </c>
      <c r="AQ112" s="47" t="s">
        <v>39</v>
      </c>
      <c r="AR112" s="47" t="s">
        <v>495</v>
      </c>
      <c r="AS112" s="47" t="s">
        <v>484</v>
      </c>
      <c r="AT112" s="47" t="s">
        <v>1496</v>
      </c>
      <c r="AU112" s="47" t="s">
        <v>1486</v>
      </c>
      <c r="AV112" s="47" t="s">
        <v>35</v>
      </c>
      <c r="AW112" s="47" t="s">
        <v>36</v>
      </c>
      <c r="AX112" s="47" t="s">
        <v>37</v>
      </c>
      <c r="AY112" s="48">
        <v>0</v>
      </c>
      <c r="AZ112" s="48">
        <v>0</v>
      </c>
      <c r="BA112" s="48">
        <v>0</v>
      </c>
      <c r="BB112" s="48">
        <v>0</v>
      </c>
      <c r="BC112" s="48">
        <v>0</v>
      </c>
    </row>
    <row r="113" spans="1:55" x14ac:dyDescent="0.3">
      <c r="A113" s="47" t="s">
        <v>465</v>
      </c>
      <c r="B113" s="47" t="s">
        <v>466</v>
      </c>
      <c r="C113" s="47" t="s">
        <v>467</v>
      </c>
      <c r="D113" s="47" t="s">
        <v>468</v>
      </c>
      <c r="E113" s="47" t="s">
        <v>469</v>
      </c>
      <c r="F113" s="47" t="s">
        <v>470</v>
      </c>
      <c r="G113" s="47" t="s">
        <v>558</v>
      </c>
      <c r="H113" s="47" t="s">
        <v>57</v>
      </c>
      <c r="I113" s="47" t="s">
        <v>559</v>
      </c>
      <c r="J113" s="47" t="s">
        <v>58</v>
      </c>
      <c r="K113" s="47" t="s">
        <v>560</v>
      </c>
      <c r="L113" s="47" t="s">
        <v>59</v>
      </c>
      <c r="M113" s="47" t="s">
        <v>561</v>
      </c>
      <c r="N113" s="47" t="s">
        <v>60</v>
      </c>
      <c r="O113" s="47" t="s">
        <v>562</v>
      </c>
      <c r="P113" s="47" t="s">
        <v>61</v>
      </c>
      <c r="Q113" s="47" t="s">
        <v>759</v>
      </c>
      <c r="R113" s="47" t="s">
        <v>942</v>
      </c>
      <c r="S113" s="47" t="s">
        <v>275</v>
      </c>
      <c r="T113" s="47" t="s">
        <v>55</v>
      </c>
      <c r="U113" s="47" t="s">
        <v>1623</v>
      </c>
      <c r="V113" s="47" t="s">
        <v>1624</v>
      </c>
      <c r="W113" s="47" t="s">
        <v>1625</v>
      </c>
      <c r="X113" s="48">
        <v>314457</v>
      </c>
      <c r="Y113" s="49" t="s">
        <v>2436</v>
      </c>
      <c r="Z113" s="50">
        <v>44973</v>
      </c>
      <c r="AA113" s="47" t="s">
        <v>2437</v>
      </c>
      <c r="AB113" s="50">
        <v>44972</v>
      </c>
      <c r="AC113" s="47" t="s">
        <v>2438</v>
      </c>
      <c r="AD113" s="47" t="s">
        <v>1804</v>
      </c>
      <c r="AE113" s="47" t="s">
        <v>1798</v>
      </c>
      <c r="AF113" s="47" t="s">
        <v>1626</v>
      </c>
      <c r="AG113" s="51" t="s">
        <v>1627</v>
      </c>
      <c r="AH113" s="52" t="s">
        <v>1604</v>
      </c>
      <c r="AI113" s="53" t="s">
        <v>153</v>
      </c>
      <c r="AJ113" s="47" t="s">
        <v>154</v>
      </c>
      <c r="AK113" s="47" t="s">
        <v>1805</v>
      </c>
      <c r="AL113" s="50">
        <v>44971</v>
      </c>
      <c r="AM113" s="47" t="s">
        <v>1628</v>
      </c>
      <c r="AN113" s="50">
        <v>44953</v>
      </c>
      <c r="AO113" s="47" t="s">
        <v>1606</v>
      </c>
      <c r="AP113" s="47" t="s">
        <v>483</v>
      </c>
      <c r="AQ113" s="47" t="s">
        <v>39</v>
      </c>
      <c r="AR113" s="47" t="s">
        <v>644</v>
      </c>
      <c r="AS113" s="47" t="s">
        <v>484</v>
      </c>
      <c r="AT113" s="47" t="s">
        <v>1629</v>
      </c>
      <c r="AU113" s="47" t="s">
        <v>62</v>
      </c>
      <c r="AV113" s="47" t="s">
        <v>35</v>
      </c>
      <c r="AW113" s="47" t="s">
        <v>53</v>
      </c>
      <c r="AX113" s="47" t="s">
        <v>54</v>
      </c>
      <c r="AY113" s="48">
        <v>0</v>
      </c>
      <c r="AZ113" s="48">
        <v>0</v>
      </c>
      <c r="BA113" s="48">
        <v>0</v>
      </c>
      <c r="BB113" s="48">
        <v>0</v>
      </c>
      <c r="BC113" s="48">
        <v>0</v>
      </c>
    </row>
    <row r="114" spans="1:55" x14ac:dyDescent="0.3">
      <c r="A114" s="25" t="s">
        <v>465</v>
      </c>
      <c r="B114" s="25" t="s">
        <v>466</v>
      </c>
      <c r="C114" s="25" t="s">
        <v>467</v>
      </c>
      <c r="D114" s="25" t="s">
        <v>468</v>
      </c>
      <c r="E114" s="25" t="s">
        <v>469</v>
      </c>
      <c r="F114" s="25" t="s">
        <v>470</v>
      </c>
      <c r="G114" s="25" t="s">
        <v>471</v>
      </c>
      <c r="H114" s="25" t="s">
        <v>27</v>
      </c>
      <c r="I114" s="25" t="s">
        <v>472</v>
      </c>
      <c r="J114" s="25" t="s">
        <v>28</v>
      </c>
      <c r="K114" s="25" t="s">
        <v>473</v>
      </c>
      <c r="L114" s="25" t="s">
        <v>29</v>
      </c>
      <c r="M114" s="25" t="s">
        <v>474</v>
      </c>
      <c r="N114" s="25" t="s">
        <v>30</v>
      </c>
      <c r="O114" s="25" t="s">
        <v>523</v>
      </c>
      <c r="P114" s="25" t="s">
        <v>51</v>
      </c>
      <c r="Q114" s="25" t="s">
        <v>503</v>
      </c>
      <c r="R114" s="25" t="s">
        <v>524</v>
      </c>
      <c r="S114" s="25" t="s">
        <v>274</v>
      </c>
      <c r="T114" s="25" t="s">
        <v>41</v>
      </c>
      <c r="U114" s="25" t="s">
        <v>171</v>
      </c>
      <c r="V114" s="25" t="s">
        <v>244</v>
      </c>
      <c r="W114" s="25" t="s">
        <v>1601</v>
      </c>
      <c r="X114" s="54">
        <v>4665500</v>
      </c>
      <c r="Y114" s="55" t="s">
        <v>2436</v>
      </c>
      <c r="Z114" s="56">
        <v>44973</v>
      </c>
      <c r="AA114" s="25" t="s">
        <v>2437</v>
      </c>
      <c r="AB114" s="56">
        <v>44972</v>
      </c>
      <c r="AC114" s="25" t="s">
        <v>186</v>
      </c>
      <c r="AD114" s="25" t="s">
        <v>1797</v>
      </c>
      <c r="AE114" s="25" t="s">
        <v>1798</v>
      </c>
      <c r="AF114" s="25" t="s">
        <v>1602</v>
      </c>
      <c r="AG114" s="57" t="s">
        <v>1603</v>
      </c>
      <c r="AH114" s="58" t="s">
        <v>1604</v>
      </c>
      <c r="AI114" s="59" t="s">
        <v>153</v>
      </c>
      <c r="AJ114" s="25" t="s">
        <v>154</v>
      </c>
      <c r="AK114" s="25" t="s">
        <v>1799</v>
      </c>
      <c r="AL114" s="56">
        <v>44971</v>
      </c>
      <c r="AM114" s="25" t="s">
        <v>1605</v>
      </c>
      <c r="AN114" s="56">
        <v>44957</v>
      </c>
      <c r="AO114" s="25" t="s">
        <v>1606</v>
      </c>
      <c r="AP114" s="25" t="s">
        <v>483</v>
      </c>
      <c r="AQ114" s="25" t="s">
        <v>39</v>
      </c>
      <c r="AR114" s="25" t="s">
        <v>495</v>
      </c>
      <c r="AS114" s="25" t="s">
        <v>484</v>
      </c>
      <c r="AT114" s="25" t="s">
        <v>375</v>
      </c>
      <c r="AU114" s="25" t="s">
        <v>170</v>
      </c>
      <c r="AV114" s="25" t="s">
        <v>35</v>
      </c>
      <c r="AW114" s="25" t="s">
        <v>53</v>
      </c>
      <c r="AX114" s="25" t="s">
        <v>54</v>
      </c>
      <c r="AY114" s="54">
        <v>0</v>
      </c>
      <c r="AZ114" s="54">
        <v>0</v>
      </c>
      <c r="BA114" s="54">
        <v>0</v>
      </c>
      <c r="BB114" s="54">
        <v>0</v>
      </c>
      <c r="BC114" s="54">
        <v>0</v>
      </c>
    </row>
    <row r="115" spans="1:55" x14ac:dyDescent="0.3">
      <c r="A115" s="47" t="s">
        <v>465</v>
      </c>
      <c r="B115" s="47" t="s">
        <v>466</v>
      </c>
      <c r="C115" s="47" t="s">
        <v>467</v>
      </c>
      <c r="D115" s="47" t="s">
        <v>468</v>
      </c>
      <c r="E115" s="47" t="s">
        <v>469</v>
      </c>
      <c r="F115" s="47" t="s">
        <v>470</v>
      </c>
      <c r="G115" s="47" t="s">
        <v>471</v>
      </c>
      <c r="H115" s="47" t="s">
        <v>27</v>
      </c>
      <c r="I115" s="47" t="s">
        <v>472</v>
      </c>
      <c r="J115" s="47" t="s">
        <v>28</v>
      </c>
      <c r="K115" s="47" t="s">
        <v>473</v>
      </c>
      <c r="L115" s="47" t="s">
        <v>29</v>
      </c>
      <c r="M115" s="47" t="s">
        <v>474</v>
      </c>
      <c r="N115" s="47" t="s">
        <v>30</v>
      </c>
      <c r="O115" s="47" t="s">
        <v>475</v>
      </c>
      <c r="P115" s="47" t="s">
        <v>31</v>
      </c>
      <c r="Q115" s="47" t="s">
        <v>503</v>
      </c>
      <c r="R115" s="47" t="s">
        <v>32</v>
      </c>
      <c r="S115" s="47" t="s">
        <v>271</v>
      </c>
      <c r="T115" s="47" t="s">
        <v>33</v>
      </c>
      <c r="U115" s="47" t="s">
        <v>354</v>
      </c>
      <c r="V115" s="47" t="s">
        <v>1849</v>
      </c>
      <c r="W115" s="47" t="s">
        <v>1850</v>
      </c>
      <c r="X115" s="48">
        <v>1100000</v>
      </c>
      <c r="Y115" s="49" t="s">
        <v>2434</v>
      </c>
      <c r="Z115" s="50">
        <v>44981</v>
      </c>
      <c r="AA115" s="47" t="s">
        <v>2271</v>
      </c>
      <c r="AB115" s="50">
        <v>44980</v>
      </c>
      <c r="AC115" s="47" t="s">
        <v>200</v>
      </c>
      <c r="AD115" s="47" t="s">
        <v>2272</v>
      </c>
      <c r="AE115" s="47" t="s">
        <v>2251</v>
      </c>
      <c r="AF115" s="47" t="s">
        <v>1851</v>
      </c>
      <c r="AG115" s="51" t="s">
        <v>1678</v>
      </c>
      <c r="AH115" s="52" t="s">
        <v>1852</v>
      </c>
      <c r="AI115" s="53" t="s">
        <v>2435</v>
      </c>
      <c r="AJ115" s="47" t="s">
        <v>181</v>
      </c>
      <c r="AK115" s="47" t="s">
        <v>2273</v>
      </c>
      <c r="AL115" s="50">
        <v>44979</v>
      </c>
      <c r="AM115" s="47" t="s">
        <v>1853</v>
      </c>
      <c r="AN115" s="50">
        <v>44965</v>
      </c>
      <c r="AO115" s="47" t="s">
        <v>1854</v>
      </c>
      <c r="AP115" s="47" t="s">
        <v>483</v>
      </c>
      <c r="AQ115" s="47" t="s">
        <v>39</v>
      </c>
      <c r="AR115" s="47" t="s">
        <v>272</v>
      </c>
      <c r="AS115" s="47" t="s">
        <v>484</v>
      </c>
      <c r="AT115" s="47" t="s">
        <v>1855</v>
      </c>
      <c r="AU115" s="47" t="s">
        <v>34</v>
      </c>
      <c r="AV115" s="47" t="s">
        <v>35</v>
      </c>
      <c r="AW115" s="47" t="s">
        <v>36</v>
      </c>
      <c r="AX115" s="47" t="s">
        <v>37</v>
      </c>
      <c r="AY115" s="48">
        <v>0</v>
      </c>
      <c r="AZ115" s="48">
        <v>0</v>
      </c>
      <c r="BA115" s="48">
        <v>0</v>
      </c>
      <c r="BB115" s="48">
        <v>0</v>
      </c>
      <c r="BC115" s="48">
        <v>0</v>
      </c>
    </row>
    <row r="116" spans="1:55" x14ac:dyDescent="0.3">
      <c r="A116" s="47" t="s">
        <v>465</v>
      </c>
      <c r="B116" s="47" t="s">
        <v>466</v>
      </c>
      <c r="C116" s="47" t="s">
        <v>467</v>
      </c>
      <c r="D116" s="47" t="s">
        <v>468</v>
      </c>
      <c r="E116" s="47" t="s">
        <v>469</v>
      </c>
      <c r="F116" s="47" t="s">
        <v>470</v>
      </c>
      <c r="G116" s="47" t="s">
        <v>471</v>
      </c>
      <c r="H116" s="47" t="s">
        <v>27</v>
      </c>
      <c r="I116" s="47" t="s">
        <v>472</v>
      </c>
      <c r="J116" s="47" t="s">
        <v>28</v>
      </c>
      <c r="K116" s="47" t="s">
        <v>473</v>
      </c>
      <c r="L116" s="47" t="s">
        <v>29</v>
      </c>
      <c r="M116" s="47" t="s">
        <v>474</v>
      </c>
      <c r="N116" s="47" t="s">
        <v>30</v>
      </c>
      <c r="O116" s="47" t="s">
        <v>541</v>
      </c>
      <c r="P116" s="47" t="s">
        <v>172</v>
      </c>
      <c r="Q116" s="47" t="s">
        <v>476</v>
      </c>
      <c r="R116" s="47" t="s">
        <v>551</v>
      </c>
      <c r="S116" s="47" t="s">
        <v>274</v>
      </c>
      <c r="T116" s="47" t="s">
        <v>41</v>
      </c>
      <c r="U116" s="47" t="s">
        <v>1956</v>
      </c>
      <c r="V116" s="47" t="s">
        <v>1957</v>
      </c>
      <c r="W116" s="47" t="s">
        <v>2274</v>
      </c>
      <c r="X116" s="48">
        <v>1369000</v>
      </c>
      <c r="Y116" s="49" t="s">
        <v>2434</v>
      </c>
      <c r="Z116" s="50">
        <v>44981</v>
      </c>
      <c r="AA116" s="47" t="s">
        <v>2271</v>
      </c>
      <c r="AB116" s="50">
        <v>44980</v>
      </c>
      <c r="AC116" s="47" t="s">
        <v>200</v>
      </c>
      <c r="AD116" s="47" t="s">
        <v>2275</v>
      </c>
      <c r="AE116" s="47" t="s">
        <v>2276</v>
      </c>
      <c r="AF116" s="47" t="s">
        <v>2277</v>
      </c>
      <c r="AG116" s="51" t="s">
        <v>2276</v>
      </c>
      <c r="AH116" s="52" t="s">
        <v>1852</v>
      </c>
      <c r="AI116" s="53" t="s">
        <v>2435</v>
      </c>
      <c r="AJ116" s="47" t="s">
        <v>181</v>
      </c>
      <c r="AK116" s="47" t="s">
        <v>2252</v>
      </c>
      <c r="AL116" s="50">
        <v>44980</v>
      </c>
      <c r="AM116" s="47" t="s">
        <v>2278</v>
      </c>
      <c r="AN116" s="50">
        <v>44980</v>
      </c>
      <c r="AO116" s="47" t="s">
        <v>1930</v>
      </c>
      <c r="AP116" s="47" t="s">
        <v>483</v>
      </c>
      <c r="AQ116" s="47" t="s">
        <v>39</v>
      </c>
      <c r="AR116" s="47" t="s">
        <v>495</v>
      </c>
      <c r="AS116" s="47" t="s">
        <v>484</v>
      </c>
      <c r="AT116" s="47" t="s">
        <v>554</v>
      </c>
      <c r="AU116" s="47" t="s">
        <v>1449</v>
      </c>
      <c r="AV116" s="47" t="s">
        <v>35</v>
      </c>
      <c r="AW116" s="47" t="s">
        <v>53</v>
      </c>
      <c r="AX116" s="47" t="s">
        <v>63</v>
      </c>
      <c r="AY116" s="48">
        <v>0</v>
      </c>
      <c r="AZ116" s="48">
        <v>0</v>
      </c>
      <c r="BA116" s="48">
        <v>0</v>
      </c>
      <c r="BB116" s="48">
        <v>0</v>
      </c>
      <c r="BC116" s="48">
        <v>0</v>
      </c>
    </row>
    <row r="117" spans="1:55" x14ac:dyDescent="0.3">
      <c r="A117" s="47" t="s">
        <v>465</v>
      </c>
      <c r="B117" s="47" t="s">
        <v>466</v>
      </c>
      <c r="C117" s="47" t="s">
        <v>467</v>
      </c>
      <c r="D117" s="47" t="s">
        <v>468</v>
      </c>
      <c r="E117" s="47" t="s">
        <v>469</v>
      </c>
      <c r="F117" s="47" t="s">
        <v>470</v>
      </c>
      <c r="G117" s="47" t="s">
        <v>471</v>
      </c>
      <c r="H117" s="47" t="s">
        <v>27</v>
      </c>
      <c r="I117" s="47" t="s">
        <v>472</v>
      </c>
      <c r="J117" s="47" t="s">
        <v>28</v>
      </c>
      <c r="K117" s="47" t="s">
        <v>473</v>
      </c>
      <c r="L117" s="47" t="s">
        <v>29</v>
      </c>
      <c r="M117" s="47" t="s">
        <v>474</v>
      </c>
      <c r="N117" s="47" t="s">
        <v>30</v>
      </c>
      <c r="O117" s="47" t="s">
        <v>475</v>
      </c>
      <c r="P117" s="47" t="s">
        <v>31</v>
      </c>
      <c r="Q117" s="47" t="s">
        <v>503</v>
      </c>
      <c r="R117" s="47" t="s">
        <v>32</v>
      </c>
      <c r="S117" s="47" t="s">
        <v>271</v>
      </c>
      <c r="T117" s="47" t="s">
        <v>33</v>
      </c>
      <c r="U117" s="47" t="s">
        <v>354</v>
      </c>
      <c r="V117" s="47" t="s">
        <v>1849</v>
      </c>
      <c r="W117" s="47" t="s">
        <v>1861</v>
      </c>
      <c r="X117" s="48">
        <v>308000</v>
      </c>
      <c r="Y117" s="49" t="s">
        <v>2434</v>
      </c>
      <c r="Z117" s="50">
        <v>44981</v>
      </c>
      <c r="AA117" s="47" t="s">
        <v>2271</v>
      </c>
      <c r="AB117" s="50">
        <v>44980</v>
      </c>
      <c r="AC117" s="47" t="s">
        <v>200</v>
      </c>
      <c r="AD117" s="47" t="s">
        <v>2279</v>
      </c>
      <c r="AE117" s="47" t="s">
        <v>2251</v>
      </c>
      <c r="AF117" s="47" t="s">
        <v>1862</v>
      </c>
      <c r="AG117" s="51" t="s">
        <v>1863</v>
      </c>
      <c r="AH117" s="52" t="s">
        <v>1852</v>
      </c>
      <c r="AI117" s="53" t="s">
        <v>2435</v>
      </c>
      <c r="AJ117" s="47" t="s">
        <v>181</v>
      </c>
      <c r="AK117" s="47" t="s">
        <v>2280</v>
      </c>
      <c r="AL117" s="50">
        <v>44979</v>
      </c>
      <c r="AM117" s="47" t="s">
        <v>1864</v>
      </c>
      <c r="AN117" s="50">
        <v>44970</v>
      </c>
      <c r="AO117" s="47" t="s">
        <v>1854</v>
      </c>
      <c r="AP117" s="47" t="s">
        <v>483</v>
      </c>
      <c r="AQ117" s="47" t="s">
        <v>39</v>
      </c>
      <c r="AR117" s="47" t="s">
        <v>272</v>
      </c>
      <c r="AS117" s="47" t="s">
        <v>484</v>
      </c>
      <c r="AT117" s="47" t="s">
        <v>1855</v>
      </c>
      <c r="AU117" s="47" t="s">
        <v>34</v>
      </c>
      <c r="AV117" s="47" t="s">
        <v>35</v>
      </c>
      <c r="AW117" s="47" t="s">
        <v>36</v>
      </c>
      <c r="AX117" s="47" t="s">
        <v>37</v>
      </c>
      <c r="AY117" s="48">
        <v>0</v>
      </c>
      <c r="AZ117" s="48">
        <v>0</v>
      </c>
      <c r="BA117" s="48">
        <v>0</v>
      </c>
      <c r="BB117" s="48">
        <v>0</v>
      </c>
      <c r="BC117" s="48">
        <v>0</v>
      </c>
    </row>
    <row r="118" spans="1:55" x14ac:dyDescent="0.3">
      <c r="A118" s="47" t="s">
        <v>465</v>
      </c>
      <c r="B118" s="47" t="s">
        <v>466</v>
      </c>
      <c r="C118" s="47" t="s">
        <v>467</v>
      </c>
      <c r="D118" s="47" t="s">
        <v>468</v>
      </c>
      <c r="E118" s="47" t="s">
        <v>469</v>
      </c>
      <c r="F118" s="47" t="s">
        <v>470</v>
      </c>
      <c r="G118" s="47" t="s">
        <v>471</v>
      </c>
      <c r="H118" s="47" t="s">
        <v>27</v>
      </c>
      <c r="I118" s="47" t="s">
        <v>472</v>
      </c>
      <c r="J118" s="47" t="s">
        <v>28</v>
      </c>
      <c r="K118" s="47" t="s">
        <v>473</v>
      </c>
      <c r="L118" s="47" t="s">
        <v>29</v>
      </c>
      <c r="M118" s="47" t="s">
        <v>474</v>
      </c>
      <c r="N118" s="47" t="s">
        <v>30</v>
      </c>
      <c r="O118" s="47" t="s">
        <v>523</v>
      </c>
      <c r="P118" s="47" t="s">
        <v>51</v>
      </c>
      <c r="Q118" s="47" t="s">
        <v>503</v>
      </c>
      <c r="R118" s="47" t="s">
        <v>524</v>
      </c>
      <c r="S118" s="47" t="s">
        <v>271</v>
      </c>
      <c r="T118" s="47" t="s">
        <v>33</v>
      </c>
      <c r="U118" s="47" t="s">
        <v>354</v>
      </c>
      <c r="V118" s="47" t="s">
        <v>246</v>
      </c>
      <c r="W118" s="47" t="s">
        <v>1856</v>
      </c>
      <c r="X118" s="48">
        <v>1500000</v>
      </c>
      <c r="Y118" s="49" t="s">
        <v>2434</v>
      </c>
      <c r="Z118" s="50">
        <v>44981</v>
      </c>
      <c r="AA118" s="47" t="s">
        <v>2271</v>
      </c>
      <c r="AB118" s="50">
        <v>44980</v>
      </c>
      <c r="AC118" s="47" t="s">
        <v>200</v>
      </c>
      <c r="AD118" s="47" t="s">
        <v>2281</v>
      </c>
      <c r="AE118" s="47" t="s">
        <v>2251</v>
      </c>
      <c r="AF118" s="47" t="s">
        <v>1871</v>
      </c>
      <c r="AG118" s="51" t="s">
        <v>1872</v>
      </c>
      <c r="AH118" s="52" t="s">
        <v>1852</v>
      </c>
      <c r="AI118" s="53" t="s">
        <v>2435</v>
      </c>
      <c r="AJ118" s="47" t="s">
        <v>181</v>
      </c>
      <c r="AK118" s="47" t="s">
        <v>1867</v>
      </c>
      <c r="AL118" s="50">
        <v>44979</v>
      </c>
      <c r="AM118" s="47" t="s">
        <v>1873</v>
      </c>
      <c r="AN118" s="50">
        <v>44974</v>
      </c>
      <c r="AO118" s="47" t="s">
        <v>1860</v>
      </c>
      <c r="AP118" s="47" t="s">
        <v>483</v>
      </c>
      <c r="AQ118" s="47" t="s">
        <v>39</v>
      </c>
      <c r="AR118" s="47" t="s">
        <v>272</v>
      </c>
      <c r="AS118" s="47" t="s">
        <v>484</v>
      </c>
      <c r="AT118" s="47" t="s">
        <v>375</v>
      </c>
      <c r="AU118" s="47" t="s">
        <v>52</v>
      </c>
      <c r="AV118" s="47" t="s">
        <v>35</v>
      </c>
      <c r="AW118" s="47" t="s">
        <v>53</v>
      </c>
      <c r="AX118" s="47" t="s">
        <v>54</v>
      </c>
      <c r="AY118" s="48">
        <v>0</v>
      </c>
      <c r="AZ118" s="48">
        <v>0</v>
      </c>
      <c r="BA118" s="48">
        <v>0</v>
      </c>
      <c r="BB118" s="48">
        <v>60000</v>
      </c>
      <c r="BC118" s="48">
        <v>0</v>
      </c>
    </row>
    <row r="119" spans="1:55" x14ac:dyDescent="0.3">
      <c r="A119" s="47" t="s">
        <v>465</v>
      </c>
      <c r="B119" s="47" t="s">
        <v>466</v>
      </c>
      <c r="C119" s="47" t="s">
        <v>467</v>
      </c>
      <c r="D119" s="47" t="s">
        <v>468</v>
      </c>
      <c r="E119" s="47" t="s">
        <v>469</v>
      </c>
      <c r="F119" s="47" t="s">
        <v>470</v>
      </c>
      <c r="G119" s="47" t="s">
        <v>471</v>
      </c>
      <c r="H119" s="47" t="s">
        <v>27</v>
      </c>
      <c r="I119" s="47" t="s">
        <v>472</v>
      </c>
      <c r="J119" s="47" t="s">
        <v>28</v>
      </c>
      <c r="K119" s="47" t="s">
        <v>473</v>
      </c>
      <c r="L119" s="47" t="s">
        <v>29</v>
      </c>
      <c r="M119" s="47" t="s">
        <v>474</v>
      </c>
      <c r="N119" s="47" t="s">
        <v>30</v>
      </c>
      <c r="O119" s="47" t="s">
        <v>541</v>
      </c>
      <c r="P119" s="47" t="s">
        <v>172</v>
      </c>
      <c r="Q119" s="47" t="s">
        <v>476</v>
      </c>
      <c r="R119" s="47" t="s">
        <v>551</v>
      </c>
      <c r="S119" s="47" t="s">
        <v>274</v>
      </c>
      <c r="T119" s="47" t="s">
        <v>41</v>
      </c>
      <c r="U119" s="47" t="s">
        <v>1956</v>
      </c>
      <c r="V119" s="47" t="s">
        <v>1957</v>
      </c>
      <c r="W119" s="47" t="s">
        <v>2282</v>
      </c>
      <c r="X119" s="48">
        <v>13791500</v>
      </c>
      <c r="Y119" s="49" t="s">
        <v>2434</v>
      </c>
      <c r="Z119" s="50">
        <v>44981</v>
      </c>
      <c r="AA119" s="47" t="s">
        <v>2271</v>
      </c>
      <c r="AB119" s="50">
        <v>44980</v>
      </c>
      <c r="AC119" s="47" t="s">
        <v>200</v>
      </c>
      <c r="AD119" s="47" t="s">
        <v>2283</v>
      </c>
      <c r="AE119" s="47" t="s">
        <v>2276</v>
      </c>
      <c r="AF119" s="47" t="s">
        <v>2284</v>
      </c>
      <c r="AG119" s="51" t="s">
        <v>2276</v>
      </c>
      <c r="AH119" s="52" t="s">
        <v>1852</v>
      </c>
      <c r="AI119" s="53" t="s">
        <v>2435</v>
      </c>
      <c r="AJ119" s="47" t="s">
        <v>181</v>
      </c>
      <c r="AK119" s="47" t="s">
        <v>1955</v>
      </c>
      <c r="AL119" s="50">
        <v>44980</v>
      </c>
      <c r="AM119" s="47" t="s">
        <v>2285</v>
      </c>
      <c r="AN119" s="50">
        <v>44980</v>
      </c>
      <c r="AO119" s="47" t="s">
        <v>1930</v>
      </c>
      <c r="AP119" s="47" t="s">
        <v>483</v>
      </c>
      <c r="AQ119" s="47" t="s">
        <v>39</v>
      </c>
      <c r="AR119" s="47" t="s">
        <v>495</v>
      </c>
      <c r="AS119" s="47" t="s">
        <v>484</v>
      </c>
      <c r="AT119" s="47" t="s">
        <v>554</v>
      </c>
      <c r="AU119" s="47" t="s">
        <v>1449</v>
      </c>
      <c r="AV119" s="47" t="s">
        <v>35</v>
      </c>
      <c r="AW119" s="47" t="s">
        <v>53</v>
      </c>
      <c r="AX119" s="47" t="s">
        <v>63</v>
      </c>
      <c r="AY119" s="48">
        <v>0</v>
      </c>
      <c r="AZ119" s="48">
        <v>0</v>
      </c>
      <c r="BA119" s="48">
        <v>0</v>
      </c>
      <c r="BB119" s="48">
        <v>0</v>
      </c>
      <c r="BC119" s="48">
        <v>0</v>
      </c>
    </row>
    <row r="120" spans="1:55" x14ac:dyDescent="0.3">
      <c r="A120" s="47" t="s">
        <v>465</v>
      </c>
      <c r="B120" s="47" t="s">
        <v>466</v>
      </c>
      <c r="C120" s="47" t="s">
        <v>467</v>
      </c>
      <c r="D120" s="47" t="s">
        <v>468</v>
      </c>
      <c r="E120" s="47" t="s">
        <v>469</v>
      </c>
      <c r="F120" s="47" t="s">
        <v>470</v>
      </c>
      <c r="G120" s="47" t="s">
        <v>471</v>
      </c>
      <c r="H120" s="47" t="s">
        <v>27</v>
      </c>
      <c r="I120" s="47" t="s">
        <v>472</v>
      </c>
      <c r="J120" s="47" t="s">
        <v>28</v>
      </c>
      <c r="K120" s="47" t="s">
        <v>473</v>
      </c>
      <c r="L120" s="47" t="s">
        <v>29</v>
      </c>
      <c r="M120" s="47" t="s">
        <v>474</v>
      </c>
      <c r="N120" s="47" t="s">
        <v>30</v>
      </c>
      <c r="O120" s="47" t="s">
        <v>475</v>
      </c>
      <c r="P120" s="47" t="s">
        <v>31</v>
      </c>
      <c r="Q120" s="47" t="s">
        <v>503</v>
      </c>
      <c r="R120" s="47" t="s">
        <v>32</v>
      </c>
      <c r="S120" s="47" t="s">
        <v>271</v>
      </c>
      <c r="T120" s="47" t="s">
        <v>33</v>
      </c>
      <c r="U120" s="47" t="s">
        <v>354</v>
      </c>
      <c r="V120" s="47" t="s">
        <v>1849</v>
      </c>
      <c r="W120" s="47" t="s">
        <v>1868</v>
      </c>
      <c r="X120" s="48">
        <v>1448000</v>
      </c>
      <c r="Y120" s="49" t="s">
        <v>2434</v>
      </c>
      <c r="Z120" s="50">
        <v>44981</v>
      </c>
      <c r="AA120" s="47" t="s">
        <v>2271</v>
      </c>
      <c r="AB120" s="50">
        <v>44980</v>
      </c>
      <c r="AC120" s="47" t="s">
        <v>200</v>
      </c>
      <c r="AD120" s="47" t="s">
        <v>2286</v>
      </c>
      <c r="AE120" s="47" t="s">
        <v>2251</v>
      </c>
      <c r="AF120" s="47" t="s">
        <v>1869</v>
      </c>
      <c r="AG120" s="51" t="s">
        <v>1499</v>
      </c>
      <c r="AH120" s="52" t="s">
        <v>1852</v>
      </c>
      <c r="AI120" s="53" t="s">
        <v>2435</v>
      </c>
      <c r="AJ120" s="47" t="s">
        <v>181</v>
      </c>
      <c r="AK120" s="47" t="s">
        <v>2287</v>
      </c>
      <c r="AL120" s="50">
        <v>44979</v>
      </c>
      <c r="AM120" s="47" t="s">
        <v>1870</v>
      </c>
      <c r="AN120" s="50">
        <v>44956</v>
      </c>
      <c r="AO120" s="47" t="s">
        <v>1854</v>
      </c>
      <c r="AP120" s="47" t="s">
        <v>483</v>
      </c>
      <c r="AQ120" s="47" t="s">
        <v>39</v>
      </c>
      <c r="AR120" s="47" t="s">
        <v>272</v>
      </c>
      <c r="AS120" s="47" t="s">
        <v>484</v>
      </c>
      <c r="AT120" s="47" t="s">
        <v>1855</v>
      </c>
      <c r="AU120" s="47" t="s">
        <v>34</v>
      </c>
      <c r="AV120" s="47" t="s">
        <v>35</v>
      </c>
      <c r="AW120" s="47" t="s">
        <v>36</v>
      </c>
      <c r="AX120" s="47" t="s">
        <v>37</v>
      </c>
      <c r="AY120" s="48">
        <v>0</v>
      </c>
      <c r="AZ120" s="48">
        <v>0</v>
      </c>
      <c r="BA120" s="48">
        <v>0</v>
      </c>
      <c r="BB120" s="48">
        <v>0</v>
      </c>
      <c r="BC120" s="48">
        <v>0</v>
      </c>
    </row>
    <row r="121" spans="1:55" x14ac:dyDescent="0.3">
      <c r="A121" s="47" t="s">
        <v>465</v>
      </c>
      <c r="B121" s="47" t="s">
        <v>466</v>
      </c>
      <c r="C121" s="47" t="s">
        <v>467</v>
      </c>
      <c r="D121" s="47" t="s">
        <v>468</v>
      </c>
      <c r="E121" s="47" t="s">
        <v>469</v>
      </c>
      <c r="F121" s="47" t="s">
        <v>470</v>
      </c>
      <c r="G121" s="47" t="s">
        <v>558</v>
      </c>
      <c r="H121" s="47" t="s">
        <v>57</v>
      </c>
      <c r="I121" s="47" t="s">
        <v>559</v>
      </c>
      <c r="J121" s="47" t="s">
        <v>58</v>
      </c>
      <c r="K121" s="47" t="s">
        <v>637</v>
      </c>
      <c r="L121" s="47" t="s">
        <v>78</v>
      </c>
      <c r="M121" s="47" t="s">
        <v>660</v>
      </c>
      <c r="N121" s="47" t="s">
        <v>85</v>
      </c>
      <c r="O121" s="47" t="s">
        <v>562</v>
      </c>
      <c r="P121" s="47" t="s">
        <v>86</v>
      </c>
      <c r="Q121" s="47" t="s">
        <v>577</v>
      </c>
      <c r="R121" s="47" t="s">
        <v>959</v>
      </c>
      <c r="S121" s="47" t="s">
        <v>274</v>
      </c>
      <c r="T121" s="47" t="s">
        <v>41</v>
      </c>
      <c r="U121" s="47" t="s">
        <v>2253</v>
      </c>
      <c r="V121" s="47" t="s">
        <v>2254</v>
      </c>
      <c r="W121" s="47" t="s">
        <v>2261</v>
      </c>
      <c r="X121" s="48">
        <v>1810000</v>
      </c>
      <c r="Y121" s="49" t="s">
        <v>2434</v>
      </c>
      <c r="Z121" s="50">
        <v>44981</v>
      </c>
      <c r="AA121" s="47" t="s">
        <v>2271</v>
      </c>
      <c r="AB121" s="50">
        <v>44980</v>
      </c>
      <c r="AC121" s="47" t="s">
        <v>220</v>
      </c>
      <c r="AD121" s="47" t="s">
        <v>2288</v>
      </c>
      <c r="AE121" s="47" t="s">
        <v>2251</v>
      </c>
      <c r="AF121" s="47" t="s">
        <v>2262</v>
      </c>
      <c r="AG121" s="51" t="s">
        <v>2251</v>
      </c>
      <c r="AH121" s="52" t="s">
        <v>1852</v>
      </c>
      <c r="AI121" s="53" t="s">
        <v>2435</v>
      </c>
      <c r="AJ121" s="47" t="s">
        <v>181</v>
      </c>
      <c r="AK121" s="47" t="s">
        <v>2266</v>
      </c>
      <c r="AL121" s="50">
        <v>44979</v>
      </c>
      <c r="AM121" s="47" t="s">
        <v>2263</v>
      </c>
      <c r="AN121" s="50">
        <v>44979</v>
      </c>
      <c r="AO121" s="47" t="s">
        <v>1983</v>
      </c>
      <c r="AP121" s="47" t="s">
        <v>483</v>
      </c>
      <c r="AQ121" s="47" t="s">
        <v>39</v>
      </c>
      <c r="AR121" s="47" t="s">
        <v>495</v>
      </c>
      <c r="AS121" s="47" t="s">
        <v>484</v>
      </c>
      <c r="AT121" s="47" t="s">
        <v>2233</v>
      </c>
      <c r="AU121" s="47" t="s">
        <v>332</v>
      </c>
      <c r="AV121" s="47" t="s">
        <v>35</v>
      </c>
      <c r="AW121" s="47" t="s">
        <v>65</v>
      </c>
      <c r="AX121" s="47" t="s">
        <v>88</v>
      </c>
      <c r="AY121" s="48">
        <v>0</v>
      </c>
      <c r="AZ121" s="48">
        <v>0</v>
      </c>
      <c r="BA121" s="48">
        <v>0</v>
      </c>
      <c r="BB121" s="48">
        <v>0</v>
      </c>
      <c r="BC121" s="48">
        <v>0</v>
      </c>
    </row>
    <row r="122" spans="1:55" x14ac:dyDescent="0.3">
      <c r="A122" s="47" t="s">
        <v>465</v>
      </c>
      <c r="B122" s="47" t="s">
        <v>466</v>
      </c>
      <c r="C122" s="47" t="s">
        <v>467</v>
      </c>
      <c r="D122" s="47" t="s">
        <v>468</v>
      </c>
      <c r="E122" s="47" t="s">
        <v>469</v>
      </c>
      <c r="F122" s="47" t="s">
        <v>470</v>
      </c>
      <c r="G122" s="47" t="s">
        <v>471</v>
      </c>
      <c r="H122" s="47" t="s">
        <v>27</v>
      </c>
      <c r="I122" s="47" t="s">
        <v>472</v>
      </c>
      <c r="J122" s="47" t="s">
        <v>28</v>
      </c>
      <c r="K122" s="47" t="s">
        <v>473</v>
      </c>
      <c r="L122" s="47" t="s">
        <v>29</v>
      </c>
      <c r="M122" s="47" t="s">
        <v>474</v>
      </c>
      <c r="N122" s="47" t="s">
        <v>30</v>
      </c>
      <c r="O122" s="47" t="s">
        <v>475</v>
      </c>
      <c r="P122" s="47" t="s">
        <v>31</v>
      </c>
      <c r="Q122" s="47" t="s">
        <v>503</v>
      </c>
      <c r="R122" s="47" t="s">
        <v>32</v>
      </c>
      <c r="S122" s="47" t="s">
        <v>271</v>
      </c>
      <c r="T122" s="47" t="s">
        <v>33</v>
      </c>
      <c r="U122" s="47" t="s">
        <v>354</v>
      </c>
      <c r="V122" s="47" t="s">
        <v>1849</v>
      </c>
      <c r="W122" s="47" t="s">
        <v>1874</v>
      </c>
      <c r="X122" s="48">
        <v>997300</v>
      </c>
      <c r="Y122" s="49" t="s">
        <v>2434</v>
      </c>
      <c r="Z122" s="50">
        <v>44981</v>
      </c>
      <c r="AA122" s="47" t="s">
        <v>2271</v>
      </c>
      <c r="AB122" s="50">
        <v>44980</v>
      </c>
      <c r="AC122" s="47" t="s">
        <v>200</v>
      </c>
      <c r="AD122" s="47" t="s">
        <v>2289</v>
      </c>
      <c r="AE122" s="47" t="s">
        <v>2251</v>
      </c>
      <c r="AF122" s="47" t="s">
        <v>1875</v>
      </c>
      <c r="AG122" s="51" t="s">
        <v>1499</v>
      </c>
      <c r="AH122" s="52" t="s">
        <v>1852</v>
      </c>
      <c r="AI122" s="53" t="s">
        <v>2435</v>
      </c>
      <c r="AJ122" s="47" t="s">
        <v>181</v>
      </c>
      <c r="AK122" s="47" t="s">
        <v>2290</v>
      </c>
      <c r="AL122" s="50">
        <v>44979</v>
      </c>
      <c r="AM122" s="47" t="s">
        <v>1876</v>
      </c>
      <c r="AN122" s="50">
        <v>44956</v>
      </c>
      <c r="AO122" s="47" t="s">
        <v>1854</v>
      </c>
      <c r="AP122" s="47" t="s">
        <v>483</v>
      </c>
      <c r="AQ122" s="47" t="s">
        <v>39</v>
      </c>
      <c r="AR122" s="47" t="s">
        <v>272</v>
      </c>
      <c r="AS122" s="47" t="s">
        <v>484</v>
      </c>
      <c r="AT122" s="47" t="s">
        <v>1855</v>
      </c>
      <c r="AU122" s="47" t="s">
        <v>34</v>
      </c>
      <c r="AV122" s="47" t="s">
        <v>35</v>
      </c>
      <c r="AW122" s="47" t="s">
        <v>36</v>
      </c>
      <c r="AX122" s="47" t="s">
        <v>37</v>
      </c>
      <c r="AY122" s="48">
        <v>0</v>
      </c>
      <c r="AZ122" s="48">
        <v>0</v>
      </c>
      <c r="BA122" s="48">
        <v>0</v>
      </c>
      <c r="BB122" s="48">
        <v>0</v>
      </c>
      <c r="BC122" s="48">
        <v>0</v>
      </c>
    </row>
    <row r="123" spans="1:55" x14ac:dyDescent="0.3">
      <c r="A123" s="47" t="s">
        <v>465</v>
      </c>
      <c r="B123" s="47" t="s">
        <v>466</v>
      </c>
      <c r="C123" s="47" t="s">
        <v>467</v>
      </c>
      <c r="D123" s="47" t="s">
        <v>468</v>
      </c>
      <c r="E123" s="47" t="s">
        <v>469</v>
      </c>
      <c r="F123" s="47" t="s">
        <v>470</v>
      </c>
      <c r="G123" s="47" t="s">
        <v>558</v>
      </c>
      <c r="H123" s="47" t="s">
        <v>57</v>
      </c>
      <c r="I123" s="47" t="s">
        <v>559</v>
      </c>
      <c r="J123" s="47" t="s">
        <v>58</v>
      </c>
      <c r="K123" s="47" t="s">
        <v>637</v>
      </c>
      <c r="L123" s="47" t="s">
        <v>78</v>
      </c>
      <c r="M123" s="47" t="s">
        <v>660</v>
      </c>
      <c r="N123" s="47" t="s">
        <v>85</v>
      </c>
      <c r="O123" s="47" t="s">
        <v>562</v>
      </c>
      <c r="P123" s="47" t="s">
        <v>86</v>
      </c>
      <c r="Q123" s="47" t="s">
        <v>577</v>
      </c>
      <c r="R123" s="47" t="s">
        <v>959</v>
      </c>
      <c r="S123" s="47" t="s">
        <v>271</v>
      </c>
      <c r="T123" s="47" t="s">
        <v>33</v>
      </c>
      <c r="U123" s="47" t="s">
        <v>354</v>
      </c>
      <c r="V123" s="47" t="s">
        <v>2229</v>
      </c>
      <c r="W123" s="47" t="s">
        <v>2249</v>
      </c>
      <c r="X123" s="48">
        <v>308000</v>
      </c>
      <c r="Y123" s="49" t="s">
        <v>2434</v>
      </c>
      <c r="Z123" s="50">
        <v>44981</v>
      </c>
      <c r="AA123" s="47" t="s">
        <v>2271</v>
      </c>
      <c r="AB123" s="50">
        <v>44980</v>
      </c>
      <c r="AC123" s="47" t="s">
        <v>220</v>
      </c>
      <c r="AD123" s="47" t="s">
        <v>2291</v>
      </c>
      <c r="AE123" s="47" t="s">
        <v>2251</v>
      </c>
      <c r="AF123" s="47" t="s">
        <v>2250</v>
      </c>
      <c r="AG123" s="51" t="s">
        <v>2251</v>
      </c>
      <c r="AH123" s="52" t="s">
        <v>1852</v>
      </c>
      <c r="AI123" s="53" t="s">
        <v>2435</v>
      </c>
      <c r="AJ123" s="47" t="s">
        <v>181</v>
      </c>
      <c r="AK123" s="47" t="s">
        <v>2260</v>
      </c>
      <c r="AL123" s="50">
        <v>44979</v>
      </c>
      <c r="AM123" s="47" t="s">
        <v>2252</v>
      </c>
      <c r="AN123" s="50">
        <v>44979</v>
      </c>
      <c r="AO123" s="47" t="s">
        <v>1983</v>
      </c>
      <c r="AP123" s="47" t="s">
        <v>483</v>
      </c>
      <c r="AQ123" s="47" t="s">
        <v>39</v>
      </c>
      <c r="AR123" s="47" t="s">
        <v>272</v>
      </c>
      <c r="AS123" s="47" t="s">
        <v>484</v>
      </c>
      <c r="AT123" s="47" t="s">
        <v>2233</v>
      </c>
      <c r="AU123" s="47" t="s">
        <v>91</v>
      </c>
      <c r="AV123" s="47" t="s">
        <v>35</v>
      </c>
      <c r="AW123" s="47" t="s">
        <v>65</v>
      </c>
      <c r="AX123" s="47" t="s">
        <v>88</v>
      </c>
      <c r="AY123" s="48">
        <v>0</v>
      </c>
      <c r="AZ123" s="48">
        <v>0</v>
      </c>
      <c r="BA123" s="48">
        <v>0</v>
      </c>
      <c r="BB123" s="48">
        <v>0</v>
      </c>
      <c r="BC123" s="48">
        <v>0</v>
      </c>
    </row>
    <row r="124" spans="1:55" x14ac:dyDescent="0.3">
      <c r="A124" s="47" t="s">
        <v>465</v>
      </c>
      <c r="B124" s="47" t="s">
        <v>466</v>
      </c>
      <c r="C124" s="47" t="s">
        <v>467</v>
      </c>
      <c r="D124" s="47" t="s">
        <v>468</v>
      </c>
      <c r="E124" s="47" t="s">
        <v>469</v>
      </c>
      <c r="F124" s="47" t="s">
        <v>470</v>
      </c>
      <c r="G124" s="47" t="s">
        <v>471</v>
      </c>
      <c r="H124" s="47" t="s">
        <v>27</v>
      </c>
      <c r="I124" s="47" t="s">
        <v>472</v>
      </c>
      <c r="J124" s="47" t="s">
        <v>28</v>
      </c>
      <c r="K124" s="47" t="s">
        <v>473</v>
      </c>
      <c r="L124" s="47" t="s">
        <v>29</v>
      </c>
      <c r="M124" s="47" t="s">
        <v>474</v>
      </c>
      <c r="N124" s="47" t="s">
        <v>30</v>
      </c>
      <c r="O124" s="47" t="s">
        <v>475</v>
      </c>
      <c r="P124" s="47" t="s">
        <v>31</v>
      </c>
      <c r="Q124" s="47" t="s">
        <v>503</v>
      </c>
      <c r="R124" s="47" t="s">
        <v>32</v>
      </c>
      <c r="S124" s="47" t="s">
        <v>274</v>
      </c>
      <c r="T124" s="47" t="s">
        <v>41</v>
      </c>
      <c r="U124" s="47" t="s">
        <v>1877</v>
      </c>
      <c r="V124" s="47" t="s">
        <v>1878</v>
      </c>
      <c r="W124" s="47" t="s">
        <v>1879</v>
      </c>
      <c r="X124" s="48">
        <v>4470500</v>
      </c>
      <c r="Y124" s="49" t="s">
        <v>2434</v>
      </c>
      <c r="Z124" s="50">
        <v>44981</v>
      </c>
      <c r="AA124" s="47" t="s">
        <v>2271</v>
      </c>
      <c r="AB124" s="50">
        <v>44980</v>
      </c>
      <c r="AC124" s="47" t="s">
        <v>200</v>
      </c>
      <c r="AD124" s="47" t="s">
        <v>2292</v>
      </c>
      <c r="AE124" s="47" t="s">
        <v>2251</v>
      </c>
      <c r="AF124" s="47" t="s">
        <v>1880</v>
      </c>
      <c r="AG124" s="51" t="s">
        <v>1603</v>
      </c>
      <c r="AH124" s="52" t="s">
        <v>1852</v>
      </c>
      <c r="AI124" s="53" t="s">
        <v>2435</v>
      </c>
      <c r="AJ124" s="47" t="s">
        <v>181</v>
      </c>
      <c r="AK124" s="47" t="s">
        <v>2293</v>
      </c>
      <c r="AL124" s="50">
        <v>44979</v>
      </c>
      <c r="AM124" s="47" t="s">
        <v>1881</v>
      </c>
      <c r="AN124" s="50">
        <v>44957</v>
      </c>
      <c r="AO124" s="47" t="s">
        <v>1854</v>
      </c>
      <c r="AP124" s="47" t="s">
        <v>483</v>
      </c>
      <c r="AQ124" s="47" t="s">
        <v>39</v>
      </c>
      <c r="AR124" s="47" t="s">
        <v>495</v>
      </c>
      <c r="AS124" s="47" t="s">
        <v>484</v>
      </c>
      <c r="AT124" s="47" t="s">
        <v>1855</v>
      </c>
      <c r="AU124" s="47" t="s">
        <v>42</v>
      </c>
      <c r="AV124" s="47" t="s">
        <v>35</v>
      </c>
      <c r="AW124" s="47" t="s">
        <v>36</v>
      </c>
      <c r="AX124" s="47" t="s">
        <v>37</v>
      </c>
      <c r="AY124" s="48">
        <v>0</v>
      </c>
      <c r="AZ124" s="48">
        <v>0</v>
      </c>
      <c r="BA124" s="48">
        <v>0</v>
      </c>
      <c r="BB124" s="48">
        <v>0</v>
      </c>
      <c r="BC124" s="48">
        <v>0</v>
      </c>
    </row>
    <row r="125" spans="1:55" x14ac:dyDescent="0.3">
      <c r="A125" s="47" t="s">
        <v>465</v>
      </c>
      <c r="B125" s="47" t="s">
        <v>466</v>
      </c>
      <c r="C125" s="47" t="s">
        <v>467</v>
      </c>
      <c r="D125" s="47" t="s">
        <v>468</v>
      </c>
      <c r="E125" s="47" t="s">
        <v>469</v>
      </c>
      <c r="F125" s="47" t="s">
        <v>470</v>
      </c>
      <c r="G125" s="47" t="s">
        <v>471</v>
      </c>
      <c r="H125" s="47" t="s">
        <v>27</v>
      </c>
      <c r="I125" s="47" t="s">
        <v>472</v>
      </c>
      <c r="J125" s="47" t="s">
        <v>28</v>
      </c>
      <c r="K125" s="47" t="s">
        <v>473</v>
      </c>
      <c r="L125" s="47" t="s">
        <v>29</v>
      </c>
      <c r="M125" s="47" t="s">
        <v>474</v>
      </c>
      <c r="N125" s="47" t="s">
        <v>30</v>
      </c>
      <c r="O125" s="47" t="s">
        <v>541</v>
      </c>
      <c r="P125" s="47" t="s">
        <v>172</v>
      </c>
      <c r="Q125" s="47" t="s">
        <v>503</v>
      </c>
      <c r="R125" s="47" t="s">
        <v>542</v>
      </c>
      <c r="S125" s="47" t="s">
        <v>274</v>
      </c>
      <c r="T125" s="47" t="s">
        <v>41</v>
      </c>
      <c r="U125" s="47" t="s">
        <v>1951</v>
      </c>
      <c r="V125" s="47" t="s">
        <v>1952</v>
      </c>
      <c r="W125" s="47" t="s">
        <v>1953</v>
      </c>
      <c r="X125" s="48">
        <v>660000</v>
      </c>
      <c r="Y125" s="49" t="s">
        <v>2434</v>
      </c>
      <c r="Z125" s="50">
        <v>44981</v>
      </c>
      <c r="AA125" s="47" t="s">
        <v>2271</v>
      </c>
      <c r="AB125" s="50">
        <v>44980</v>
      </c>
      <c r="AC125" s="47" t="s">
        <v>200</v>
      </c>
      <c r="AD125" s="47" t="s">
        <v>2294</v>
      </c>
      <c r="AE125" s="47" t="s">
        <v>2251</v>
      </c>
      <c r="AF125" s="47" t="s">
        <v>1954</v>
      </c>
      <c r="AG125" s="51" t="s">
        <v>1872</v>
      </c>
      <c r="AH125" s="52" t="s">
        <v>1852</v>
      </c>
      <c r="AI125" s="53" t="s">
        <v>2435</v>
      </c>
      <c r="AJ125" s="47" t="s">
        <v>181</v>
      </c>
      <c r="AK125" s="47" t="s">
        <v>1963</v>
      </c>
      <c r="AL125" s="50">
        <v>44979</v>
      </c>
      <c r="AM125" s="47" t="s">
        <v>1955</v>
      </c>
      <c r="AN125" s="50">
        <v>44974</v>
      </c>
      <c r="AO125" s="47" t="s">
        <v>1930</v>
      </c>
      <c r="AP125" s="47" t="s">
        <v>483</v>
      </c>
      <c r="AQ125" s="47" t="s">
        <v>39</v>
      </c>
      <c r="AR125" s="47" t="s">
        <v>495</v>
      </c>
      <c r="AS125" s="47" t="s">
        <v>484</v>
      </c>
      <c r="AT125" s="47" t="s">
        <v>381</v>
      </c>
      <c r="AU125" s="47" t="s">
        <v>173</v>
      </c>
      <c r="AV125" s="47" t="s">
        <v>35</v>
      </c>
      <c r="AW125" s="47" t="s">
        <v>53</v>
      </c>
      <c r="AX125" s="47" t="s">
        <v>63</v>
      </c>
      <c r="AY125" s="48">
        <v>0</v>
      </c>
      <c r="AZ125" s="48">
        <v>0</v>
      </c>
      <c r="BA125" s="48">
        <v>0</v>
      </c>
      <c r="BB125" s="48">
        <v>0</v>
      </c>
      <c r="BC125" s="48">
        <v>0</v>
      </c>
    </row>
    <row r="126" spans="1:55" x14ac:dyDescent="0.3">
      <c r="A126" s="47" t="s">
        <v>465</v>
      </c>
      <c r="B126" s="47" t="s">
        <v>466</v>
      </c>
      <c r="C126" s="47" t="s">
        <v>467</v>
      </c>
      <c r="D126" s="47" t="s">
        <v>468</v>
      </c>
      <c r="E126" s="47" t="s">
        <v>469</v>
      </c>
      <c r="F126" s="47" t="s">
        <v>470</v>
      </c>
      <c r="G126" s="47" t="s">
        <v>471</v>
      </c>
      <c r="H126" s="47" t="s">
        <v>27</v>
      </c>
      <c r="I126" s="47" t="s">
        <v>472</v>
      </c>
      <c r="J126" s="47" t="s">
        <v>28</v>
      </c>
      <c r="K126" s="47" t="s">
        <v>473</v>
      </c>
      <c r="L126" s="47" t="s">
        <v>29</v>
      </c>
      <c r="M126" s="47" t="s">
        <v>474</v>
      </c>
      <c r="N126" s="47" t="s">
        <v>30</v>
      </c>
      <c r="O126" s="47" t="s">
        <v>475</v>
      </c>
      <c r="P126" s="47" t="s">
        <v>31</v>
      </c>
      <c r="Q126" s="47" t="s">
        <v>476</v>
      </c>
      <c r="R126" s="47" t="s">
        <v>100</v>
      </c>
      <c r="S126" s="47" t="s">
        <v>271</v>
      </c>
      <c r="T126" s="47" t="s">
        <v>33</v>
      </c>
      <c r="U126" s="47" t="s">
        <v>354</v>
      </c>
      <c r="V126" s="47" t="s">
        <v>477</v>
      </c>
      <c r="W126" s="47" t="s">
        <v>1882</v>
      </c>
      <c r="X126" s="48">
        <v>660000</v>
      </c>
      <c r="Y126" s="49" t="s">
        <v>2434</v>
      </c>
      <c r="Z126" s="50">
        <v>44981</v>
      </c>
      <c r="AA126" s="47" t="s">
        <v>2271</v>
      </c>
      <c r="AB126" s="50">
        <v>44980</v>
      </c>
      <c r="AC126" s="47" t="s">
        <v>200</v>
      </c>
      <c r="AD126" s="47" t="s">
        <v>2295</v>
      </c>
      <c r="AE126" s="47" t="s">
        <v>2251</v>
      </c>
      <c r="AF126" s="47" t="s">
        <v>1883</v>
      </c>
      <c r="AG126" s="51" t="s">
        <v>1768</v>
      </c>
      <c r="AH126" s="52" t="s">
        <v>1852</v>
      </c>
      <c r="AI126" s="53" t="s">
        <v>2435</v>
      </c>
      <c r="AJ126" s="47" t="s">
        <v>181</v>
      </c>
      <c r="AK126" s="47" t="s">
        <v>2296</v>
      </c>
      <c r="AL126" s="50">
        <v>44979</v>
      </c>
      <c r="AM126" s="47" t="s">
        <v>1884</v>
      </c>
      <c r="AN126" s="50">
        <v>44959</v>
      </c>
      <c r="AO126" s="47" t="s">
        <v>1854</v>
      </c>
      <c r="AP126" s="47" t="s">
        <v>483</v>
      </c>
      <c r="AQ126" s="47" t="s">
        <v>39</v>
      </c>
      <c r="AR126" s="47" t="s">
        <v>272</v>
      </c>
      <c r="AS126" s="47" t="s">
        <v>484</v>
      </c>
      <c r="AT126" s="47" t="s">
        <v>376</v>
      </c>
      <c r="AU126" s="47" t="s">
        <v>101</v>
      </c>
      <c r="AV126" s="47" t="s">
        <v>35</v>
      </c>
      <c r="AW126" s="47" t="s">
        <v>36</v>
      </c>
      <c r="AX126" s="47" t="s">
        <v>37</v>
      </c>
      <c r="AY126" s="48">
        <v>0</v>
      </c>
      <c r="AZ126" s="48">
        <v>0</v>
      </c>
      <c r="BA126" s="48">
        <v>0</v>
      </c>
      <c r="BB126" s="48">
        <v>0</v>
      </c>
      <c r="BC126" s="48">
        <v>0</v>
      </c>
    </row>
    <row r="127" spans="1:55" x14ac:dyDescent="0.3">
      <c r="A127" s="47" t="s">
        <v>465</v>
      </c>
      <c r="B127" s="47" t="s">
        <v>466</v>
      </c>
      <c r="C127" s="47" t="s">
        <v>467</v>
      </c>
      <c r="D127" s="47" t="s">
        <v>468</v>
      </c>
      <c r="E127" s="47" t="s">
        <v>469</v>
      </c>
      <c r="F127" s="47" t="s">
        <v>470</v>
      </c>
      <c r="G127" s="47" t="s">
        <v>471</v>
      </c>
      <c r="H127" s="47" t="s">
        <v>27</v>
      </c>
      <c r="I127" s="47" t="s">
        <v>472</v>
      </c>
      <c r="J127" s="47" t="s">
        <v>28</v>
      </c>
      <c r="K127" s="47" t="s">
        <v>473</v>
      </c>
      <c r="L127" s="47" t="s">
        <v>29</v>
      </c>
      <c r="M127" s="47" t="s">
        <v>474</v>
      </c>
      <c r="N127" s="47" t="s">
        <v>30</v>
      </c>
      <c r="O127" s="47" t="s">
        <v>541</v>
      </c>
      <c r="P127" s="47" t="s">
        <v>172</v>
      </c>
      <c r="Q127" s="47" t="s">
        <v>476</v>
      </c>
      <c r="R127" s="47" t="s">
        <v>551</v>
      </c>
      <c r="S127" s="47" t="s">
        <v>274</v>
      </c>
      <c r="T127" s="47" t="s">
        <v>41</v>
      </c>
      <c r="U127" s="47" t="s">
        <v>1956</v>
      </c>
      <c r="V127" s="47" t="s">
        <v>1957</v>
      </c>
      <c r="W127" s="47" t="s">
        <v>1961</v>
      </c>
      <c r="X127" s="48">
        <v>1290000</v>
      </c>
      <c r="Y127" s="49" t="s">
        <v>2434</v>
      </c>
      <c r="Z127" s="50">
        <v>44981</v>
      </c>
      <c r="AA127" s="47" t="s">
        <v>2271</v>
      </c>
      <c r="AB127" s="50">
        <v>44980</v>
      </c>
      <c r="AC127" s="47" t="s">
        <v>200</v>
      </c>
      <c r="AD127" s="47" t="s">
        <v>2297</v>
      </c>
      <c r="AE127" s="47" t="s">
        <v>2251</v>
      </c>
      <c r="AF127" s="47" t="s">
        <v>1962</v>
      </c>
      <c r="AG127" s="51" t="s">
        <v>1866</v>
      </c>
      <c r="AH127" s="52" t="s">
        <v>1852</v>
      </c>
      <c r="AI127" s="53" t="s">
        <v>2435</v>
      </c>
      <c r="AJ127" s="47" t="s">
        <v>181</v>
      </c>
      <c r="AK127" s="47" t="s">
        <v>1960</v>
      </c>
      <c r="AL127" s="50">
        <v>44979</v>
      </c>
      <c r="AM127" s="47" t="s">
        <v>1963</v>
      </c>
      <c r="AN127" s="50">
        <v>44973</v>
      </c>
      <c r="AO127" s="47" t="s">
        <v>1930</v>
      </c>
      <c r="AP127" s="47" t="s">
        <v>483</v>
      </c>
      <c r="AQ127" s="47" t="s">
        <v>39</v>
      </c>
      <c r="AR127" s="47" t="s">
        <v>495</v>
      </c>
      <c r="AS127" s="47" t="s">
        <v>484</v>
      </c>
      <c r="AT127" s="47" t="s">
        <v>554</v>
      </c>
      <c r="AU127" s="47" t="s">
        <v>1449</v>
      </c>
      <c r="AV127" s="47" t="s">
        <v>35</v>
      </c>
      <c r="AW127" s="47" t="s">
        <v>53</v>
      </c>
      <c r="AX127" s="47" t="s">
        <v>63</v>
      </c>
      <c r="AY127" s="48">
        <v>0</v>
      </c>
      <c r="AZ127" s="48">
        <v>0</v>
      </c>
      <c r="BA127" s="48">
        <v>0</v>
      </c>
      <c r="BB127" s="48">
        <v>0</v>
      </c>
      <c r="BC127" s="48">
        <v>0</v>
      </c>
    </row>
    <row r="128" spans="1:55" x14ac:dyDescent="0.3">
      <c r="A128" s="47" t="s">
        <v>465</v>
      </c>
      <c r="B128" s="47" t="s">
        <v>466</v>
      </c>
      <c r="C128" s="47" t="s">
        <v>467</v>
      </c>
      <c r="D128" s="47" t="s">
        <v>468</v>
      </c>
      <c r="E128" s="47" t="s">
        <v>469</v>
      </c>
      <c r="F128" s="47" t="s">
        <v>470</v>
      </c>
      <c r="G128" s="47" t="s">
        <v>471</v>
      </c>
      <c r="H128" s="47" t="s">
        <v>27</v>
      </c>
      <c r="I128" s="47" t="s">
        <v>472</v>
      </c>
      <c r="J128" s="47" t="s">
        <v>28</v>
      </c>
      <c r="K128" s="47" t="s">
        <v>473</v>
      </c>
      <c r="L128" s="47" t="s">
        <v>29</v>
      </c>
      <c r="M128" s="47" t="s">
        <v>474</v>
      </c>
      <c r="N128" s="47" t="s">
        <v>30</v>
      </c>
      <c r="O128" s="47" t="s">
        <v>475</v>
      </c>
      <c r="P128" s="47" t="s">
        <v>31</v>
      </c>
      <c r="Q128" s="47" t="s">
        <v>476</v>
      </c>
      <c r="R128" s="47" t="s">
        <v>100</v>
      </c>
      <c r="S128" s="47" t="s">
        <v>271</v>
      </c>
      <c r="T128" s="47" t="s">
        <v>33</v>
      </c>
      <c r="U128" s="47" t="s">
        <v>354</v>
      </c>
      <c r="V128" s="47" t="s">
        <v>477</v>
      </c>
      <c r="W128" s="47" t="s">
        <v>1885</v>
      </c>
      <c r="X128" s="48">
        <v>484000</v>
      </c>
      <c r="Y128" s="49" t="s">
        <v>2434</v>
      </c>
      <c r="Z128" s="50">
        <v>44981</v>
      </c>
      <c r="AA128" s="47" t="s">
        <v>2271</v>
      </c>
      <c r="AB128" s="50">
        <v>44980</v>
      </c>
      <c r="AC128" s="47" t="s">
        <v>200</v>
      </c>
      <c r="AD128" s="47" t="s">
        <v>2298</v>
      </c>
      <c r="AE128" s="47" t="s">
        <v>2251</v>
      </c>
      <c r="AF128" s="47" t="s">
        <v>1886</v>
      </c>
      <c r="AG128" s="51" t="s">
        <v>1672</v>
      </c>
      <c r="AH128" s="52" t="s">
        <v>1852</v>
      </c>
      <c r="AI128" s="53" t="s">
        <v>2435</v>
      </c>
      <c r="AJ128" s="47" t="s">
        <v>181</v>
      </c>
      <c r="AK128" s="47" t="s">
        <v>2299</v>
      </c>
      <c r="AL128" s="50">
        <v>44979</v>
      </c>
      <c r="AM128" s="47" t="s">
        <v>1887</v>
      </c>
      <c r="AN128" s="50">
        <v>44964</v>
      </c>
      <c r="AO128" s="47" t="s">
        <v>1854</v>
      </c>
      <c r="AP128" s="47" t="s">
        <v>483</v>
      </c>
      <c r="AQ128" s="47" t="s">
        <v>39</v>
      </c>
      <c r="AR128" s="47" t="s">
        <v>272</v>
      </c>
      <c r="AS128" s="47" t="s">
        <v>484</v>
      </c>
      <c r="AT128" s="47" t="s">
        <v>376</v>
      </c>
      <c r="AU128" s="47" t="s">
        <v>101</v>
      </c>
      <c r="AV128" s="47" t="s">
        <v>35</v>
      </c>
      <c r="AW128" s="47" t="s">
        <v>36</v>
      </c>
      <c r="AX128" s="47" t="s">
        <v>37</v>
      </c>
      <c r="AY128" s="48">
        <v>0</v>
      </c>
      <c r="AZ128" s="48">
        <v>0</v>
      </c>
      <c r="BA128" s="48">
        <v>0</v>
      </c>
      <c r="BB128" s="48">
        <v>0</v>
      </c>
      <c r="BC128" s="48">
        <v>0</v>
      </c>
    </row>
    <row r="129" spans="1:55" x14ac:dyDescent="0.3">
      <c r="A129" s="47" t="s">
        <v>465</v>
      </c>
      <c r="B129" s="47" t="s">
        <v>466</v>
      </c>
      <c r="C129" s="47" t="s">
        <v>467</v>
      </c>
      <c r="D129" s="47" t="s">
        <v>468</v>
      </c>
      <c r="E129" s="47" t="s">
        <v>469</v>
      </c>
      <c r="F129" s="47" t="s">
        <v>470</v>
      </c>
      <c r="G129" s="47" t="s">
        <v>471</v>
      </c>
      <c r="H129" s="47" t="s">
        <v>27</v>
      </c>
      <c r="I129" s="47" t="s">
        <v>472</v>
      </c>
      <c r="J129" s="47" t="s">
        <v>28</v>
      </c>
      <c r="K129" s="47" t="s">
        <v>473</v>
      </c>
      <c r="L129" s="47" t="s">
        <v>29</v>
      </c>
      <c r="M129" s="47" t="s">
        <v>474</v>
      </c>
      <c r="N129" s="47" t="s">
        <v>30</v>
      </c>
      <c r="O129" s="47" t="s">
        <v>541</v>
      </c>
      <c r="P129" s="47" t="s">
        <v>172</v>
      </c>
      <c r="Q129" s="47" t="s">
        <v>476</v>
      </c>
      <c r="R129" s="47" t="s">
        <v>551</v>
      </c>
      <c r="S129" s="47" t="s">
        <v>274</v>
      </c>
      <c r="T129" s="47" t="s">
        <v>41</v>
      </c>
      <c r="U129" s="47" t="s">
        <v>1956</v>
      </c>
      <c r="V129" s="47" t="s">
        <v>1957</v>
      </c>
      <c r="W129" s="47" t="s">
        <v>1958</v>
      </c>
      <c r="X129" s="48">
        <v>9752000</v>
      </c>
      <c r="Y129" s="49" t="s">
        <v>2434</v>
      </c>
      <c r="Z129" s="50">
        <v>44981</v>
      </c>
      <c r="AA129" s="47" t="s">
        <v>2271</v>
      </c>
      <c r="AB129" s="50">
        <v>44980</v>
      </c>
      <c r="AC129" s="47" t="s">
        <v>200</v>
      </c>
      <c r="AD129" s="47" t="s">
        <v>2300</v>
      </c>
      <c r="AE129" s="47" t="s">
        <v>2251</v>
      </c>
      <c r="AF129" s="47" t="s">
        <v>1959</v>
      </c>
      <c r="AG129" s="51" t="s">
        <v>1866</v>
      </c>
      <c r="AH129" s="52" t="s">
        <v>1852</v>
      </c>
      <c r="AI129" s="53" t="s">
        <v>2435</v>
      </c>
      <c r="AJ129" s="47" t="s">
        <v>181</v>
      </c>
      <c r="AK129" s="47" t="s">
        <v>1945</v>
      </c>
      <c r="AL129" s="50">
        <v>44979</v>
      </c>
      <c r="AM129" s="47" t="s">
        <v>1960</v>
      </c>
      <c r="AN129" s="50">
        <v>44973</v>
      </c>
      <c r="AO129" s="47" t="s">
        <v>1930</v>
      </c>
      <c r="AP129" s="47" t="s">
        <v>483</v>
      </c>
      <c r="AQ129" s="47" t="s">
        <v>39</v>
      </c>
      <c r="AR129" s="47" t="s">
        <v>495</v>
      </c>
      <c r="AS129" s="47" t="s">
        <v>484</v>
      </c>
      <c r="AT129" s="47" t="s">
        <v>554</v>
      </c>
      <c r="AU129" s="47" t="s">
        <v>1449</v>
      </c>
      <c r="AV129" s="47" t="s">
        <v>35</v>
      </c>
      <c r="AW129" s="47" t="s">
        <v>53</v>
      </c>
      <c r="AX129" s="47" t="s">
        <v>63</v>
      </c>
      <c r="AY129" s="48">
        <v>0</v>
      </c>
      <c r="AZ129" s="48">
        <v>0</v>
      </c>
      <c r="BA129" s="48">
        <v>0</v>
      </c>
      <c r="BB129" s="48">
        <v>0</v>
      </c>
      <c r="BC129" s="48">
        <v>0</v>
      </c>
    </row>
    <row r="130" spans="1:55" x14ac:dyDescent="0.3">
      <c r="A130" s="47" t="s">
        <v>465</v>
      </c>
      <c r="B130" s="47" t="s">
        <v>466</v>
      </c>
      <c r="C130" s="47" t="s">
        <v>467</v>
      </c>
      <c r="D130" s="47" t="s">
        <v>468</v>
      </c>
      <c r="E130" s="47" t="s">
        <v>469</v>
      </c>
      <c r="F130" s="47" t="s">
        <v>470</v>
      </c>
      <c r="G130" s="47" t="s">
        <v>471</v>
      </c>
      <c r="H130" s="47" t="s">
        <v>27</v>
      </c>
      <c r="I130" s="47" t="s">
        <v>472</v>
      </c>
      <c r="J130" s="47" t="s">
        <v>28</v>
      </c>
      <c r="K130" s="47" t="s">
        <v>473</v>
      </c>
      <c r="L130" s="47" t="s">
        <v>29</v>
      </c>
      <c r="M130" s="47" t="s">
        <v>474</v>
      </c>
      <c r="N130" s="47" t="s">
        <v>30</v>
      </c>
      <c r="O130" s="47" t="s">
        <v>475</v>
      </c>
      <c r="P130" s="47" t="s">
        <v>31</v>
      </c>
      <c r="Q130" s="47" t="s">
        <v>476</v>
      </c>
      <c r="R130" s="47" t="s">
        <v>100</v>
      </c>
      <c r="S130" s="47" t="s">
        <v>271</v>
      </c>
      <c r="T130" s="47" t="s">
        <v>33</v>
      </c>
      <c r="U130" s="47" t="s">
        <v>90</v>
      </c>
      <c r="V130" s="47" t="s">
        <v>1888</v>
      </c>
      <c r="W130" s="47" t="s">
        <v>1889</v>
      </c>
      <c r="X130" s="48">
        <v>1475000</v>
      </c>
      <c r="Y130" s="49" t="s">
        <v>2434</v>
      </c>
      <c r="Z130" s="50">
        <v>44981</v>
      </c>
      <c r="AA130" s="47" t="s">
        <v>2271</v>
      </c>
      <c r="AB130" s="50">
        <v>44980</v>
      </c>
      <c r="AC130" s="47" t="s">
        <v>200</v>
      </c>
      <c r="AD130" s="47" t="s">
        <v>2301</v>
      </c>
      <c r="AE130" s="47" t="s">
        <v>2251</v>
      </c>
      <c r="AF130" s="47" t="s">
        <v>1890</v>
      </c>
      <c r="AG130" s="51" t="s">
        <v>1499</v>
      </c>
      <c r="AH130" s="52" t="s">
        <v>1852</v>
      </c>
      <c r="AI130" s="53" t="s">
        <v>2435</v>
      </c>
      <c r="AJ130" s="47" t="s">
        <v>181</v>
      </c>
      <c r="AK130" s="47" t="s">
        <v>2302</v>
      </c>
      <c r="AL130" s="50">
        <v>44979</v>
      </c>
      <c r="AM130" s="47" t="s">
        <v>1891</v>
      </c>
      <c r="AN130" s="50">
        <v>44956</v>
      </c>
      <c r="AO130" s="47" t="s">
        <v>1854</v>
      </c>
      <c r="AP130" s="47" t="s">
        <v>483</v>
      </c>
      <c r="AQ130" s="47" t="s">
        <v>39</v>
      </c>
      <c r="AR130" s="47" t="s">
        <v>272</v>
      </c>
      <c r="AS130" s="47" t="s">
        <v>484</v>
      </c>
      <c r="AT130" s="47" t="s">
        <v>376</v>
      </c>
      <c r="AU130" s="47" t="s">
        <v>101</v>
      </c>
      <c r="AV130" s="47" t="s">
        <v>35</v>
      </c>
      <c r="AW130" s="47" t="s">
        <v>36</v>
      </c>
      <c r="AX130" s="47" t="s">
        <v>37</v>
      </c>
      <c r="AY130" s="48">
        <v>0</v>
      </c>
      <c r="AZ130" s="48">
        <v>0</v>
      </c>
      <c r="BA130" s="48">
        <v>0</v>
      </c>
      <c r="BB130" s="48">
        <v>0</v>
      </c>
      <c r="BC130" s="48">
        <v>0</v>
      </c>
    </row>
    <row r="131" spans="1:55" x14ac:dyDescent="0.3">
      <c r="A131" s="47" t="s">
        <v>465</v>
      </c>
      <c r="B131" s="47" t="s">
        <v>466</v>
      </c>
      <c r="C131" s="47" t="s">
        <v>467</v>
      </c>
      <c r="D131" s="47" t="s">
        <v>468</v>
      </c>
      <c r="E131" s="47" t="s">
        <v>469</v>
      </c>
      <c r="F131" s="47" t="s">
        <v>470</v>
      </c>
      <c r="G131" s="47" t="s">
        <v>471</v>
      </c>
      <c r="H131" s="47" t="s">
        <v>27</v>
      </c>
      <c r="I131" s="47" t="s">
        <v>472</v>
      </c>
      <c r="J131" s="47" t="s">
        <v>28</v>
      </c>
      <c r="K131" s="47" t="s">
        <v>473</v>
      </c>
      <c r="L131" s="47" t="s">
        <v>29</v>
      </c>
      <c r="M131" s="47" t="s">
        <v>474</v>
      </c>
      <c r="N131" s="47" t="s">
        <v>30</v>
      </c>
      <c r="O131" s="47" t="s">
        <v>523</v>
      </c>
      <c r="P131" s="47" t="s">
        <v>51</v>
      </c>
      <c r="Q131" s="47" t="s">
        <v>503</v>
      </c>
      <c r="R131" s="47" t="s">
        <v>524</v>
      </c>
      <c r="S131" s="47" t="s">
        <v>274</v>
      </c>
      <c r="T131" s="47" t="s">
        <v>41</v>
      </c>
      <c r="U131" s="47" t="s">
        <v>171</v>
      </c>
      <c r="V131" s="47" t="s">
        <v>244</v>
      </c>
      <c r="W131" s="47" t="s">
        <v>1942</v>
      </c>
      <c r="X131" s="48">
        <v>210000</v>
      </c>
      <c r="Y131" s="49" t="s">
        <v>2434</v>
      </c>
      <c r="Z131" s="50">
        <v>44981</v>
      </c>
      <c r="AA131" s="47" t="s">
        <v>2271</v>
      </c>
      <c r="AB131" s="50">
        <v>44980</v>
      </c>
      <c r="AC131" s="47" t="s">
        <v>200</v>
      </c>
      <c r="AD131" s="47" t="s">
        <v>2303</v>
      </c>
      <c r="AE131" s="47" t="s">
        <v>2251</v>
      </c>
      <c r="AF131" s="47" t="s">
        <v>1943</v>
      </c>
      <c r="AG131" s="51" t="s">
        <v>1944</v>
      </c>
      <c r="AH131" s="52" t="s">
        <v>1852</v>
      </c>
      <c r="AI131" s="53" t="s">
        <v>2435</v>
      </c>
      <c r="AJ131" s="47" t="s">
        <v>181</v>
      </c>
      <c r="AK131" s="47" t="s">
        <v>1950</v>
      </c>
      <c r="AL131" s="50">
        <v>44979</v>
      </c>
      <c r="AM131" s="47" t="s">
        <v>1945</v>
      </c>
      <c r="AN131" s="50">
        <v>44978</v>
      </c>
      <c r="AO131" s="47" t="s">
        <v>1860</v>
      </c>
      <c r="AP131" s="47" t="s">
        <v>483</v>
      </c>
      <c r="AQ131" s="47" t="s">
        <v>39</v>
      </c>
      <c r="AR131" s="47" t="s">
        <v>495</v>
      </c>
      <c r="AS131" s="47" t="s">
        <v>484</v>
      </c>
      <c r="AT131" s="47" t="s">
        <v>375</v>
      </c>
      <c r="AU131" s="47" t="s">
        <v>170</v>
      </c>
      <c r="AV131" s="47" t="s">
        <v>35</v>
      </c>
      <c r="AW131" s="47" t="s">
        <v>53</v>
      </c>
      <c r="AX131" s="47" t="s">
        <v>54</v>
      </c>
      <c r="AY131" s="48">
        <v>0</v>
      </c>
      <c r="AZ131" s="48">
        <v>0</v>
      </c>
      <c r="BA131" s="48">
        <v>0</v>
      </c>
      <c r="BB131" s="48">
        <v>0</v>
      </c>
      <c r="BC131" s="48">
        <v>0</v>
      </c>
    </row>
    <row r="132" spans="1:55" x14ac:dyDescent="0.3">
      <c r="A132" s="47" t="s">
        <v>465</v>
      </c>
      <c r="B132" s="47" t="s">
        <v>466</v>
      </c>
      <c r="C132" s="47" t="s">
        <v>467</v>
      </c>
      <c r="D132" s="47" t="s">
        <v>468</v>
      </c>
      <c r="E132" s="47" t="s">
        <v>469</v>
      </c>
      <c r="F132" s="47" t="s">
        <v>470</v>
      </c>
      <c r="G132" s="47" t="s">
        <v>471</v>
      </c>
      <c r="H132" s="47" t="s">
        <v>27</v>
      </c>
      <c r="I132" s="47" t="s">
        <v>472</v>
      </c>
      <c r="J132" s="47" t="s">
        <v>28</v>
      </c>
      <c r="K132" s="47" t="s">
        <v>473</v>
      </c>
      <c r="L132" s="47" t="s">
        <v>29</v>
      </c>
      <c r="M132" s="47" t="s">
        <v>474</v>
      </c>
      <c r="N132" s="47" t="s">
        <v>30</v>
      </c>
      <c r="O132" s="47" t="s">
        <v>475</v>
      </c>
      <c r="P132" s="47" t="s">
        <v>31</v>
      </c>
      <c r="Q132" s="47" t="s">
        <v>476</v>
      </c>
      <c r="R132" s="47" t="s">
        <v>100</v>
      </c>
      <c r="S132" s="47" t="s">
        <v>271</v>
      </c>
      <c r="T132" s="47" t="s">
        <v>33</v>
      </c>
      <c r="U132" s="47" t="s">
        <v>90</v>
      </c>
      <c r="V132" s="47" t="s">
        <v>1888</v>
      </c>
      <c r="W132" s="47" t="s">
        <v>1889</v>
      </c>
      <c r="X132" s="48">
        <v>990000</v>
      </c>
      <c r="Y132" s="49" t="s">
        <v>2434</v>
      </c>
      <c r="Z132" s="50">
        <v>44981</v>
      </c>
      <c r="AA132" s="47" t="s">
        <v>2271</v>
      </c>
      <c r="AB132" s="50">
        <v>44980</v>
      </c>
      <c r="AC132" s="47" t="s">
        <v>200</v>
      </c>
      <c r="AD132" s="47" t="s">
        <v>2304</v>
      </c>
      <c r="AE132" s="47" t="s">
        <v>2251</v>
      </c>
      <c r="AF132" s="47" t="s">
        <v>1892</v>
      </c>
      <c r="AG132" s="51" t="s">
        <v>1499</v>
      </c>
      <c r="AH132" s="52" t="s">
        <v>1852</v>
      </c>
      <c r="AI132" s="53" t="s">
        <v>2435</v>
      </c>
      <c r="AJ132" s="47" t="s">
        <v>181</v>
      </c>
      <c r="AK132" s="47" t="s">
        <v>2305</v>
      </c>
      <c r="AL132" s="50">
        <v>44979</v>
      </c>
      <c r="AM132" s="47" t="s">
        <v>1893</v>
      </c>
      <c r="AN132" s="50">
        <v>44956</v>
      </c>
      <c r="AO132" s="47" t="s">
        <v>1854</v>
      </c>
      <c r="AP132" s="47" t="s">
        <v>483</v>
      </c>
      <c r="AQ132" s="47" t="s">
        <v>39</v>
      </c>
      <c r="AR132" s="47" t="s">
        <v>272</v>
      </c>
      <c r="AS132" s="47" t="s">
        <v>484</v>
      </c>
      <c r="AT132" s="47" t="s">
        <v>376</v>
      </c>
      <c r="AU132" s="47" t="s">
        <v>101</v>
      </c>
      <c r="AV132" s="47" t="s">
        <v>35</v>
      </c>
      <c r="AW132" s="47" t="s">
        <v>36</v>
      </c>
      <c r="AX132" s="47" t="s">
        <v>37</v>
      </c>
      <c r="AY132" s="48">
        <v>0</v>
      </c>
      <c r="AZ132" s="48">
        <v>0</v>
      </c>
      <c r="BA132" s="48">
        <v>0</v>
      </c>
      <c r="BB132" s="48">
        <v>0</v>
      </c>
      <c r="BC132" s="48">
        <v>0</v>
      </c>
    </row>
    <row r="133" spans="1:55" x14ac:dyDescent="0.3">
      <c r="A133" s="47" t="s">
        <v>465</v>
      </c>
      <c r="B133" s="47" t="s">
        <v>466</v>
      </c>
      <c r="C133" s="47" t="s">
        <v>467</v>
      </c>
      <c r="D133" s="47" t="s">
        <v>468</v>
      </c>
      <c r="E133" s="47" t="s">
        <v>469</v>
      </c>
      <c r="F133" s="47" t="s">
        <v>470</v>
      </c>
      <c r="G133" s="47" t="s">
        <v>471</v>
      </c>
      <c r="H133" s="47" t="s">
        <v>27</v>
      </c>
      <c r="I133" s="47" t="s">
        <v>472</v>
      </c>
      <c r="J133" s="47" t="s">
        <v>28</v>
      </c>
      <c r="K133" s="47" t="s">
        <v>473</v>
      </c>
      <c r="L133" s="47" t="s">
        <v>29</v>
      </c>
      <c r="M133" s="47" t="s">
        <v>474</v>
      </c>
      <c r="N133" s="47" t="s">
        <v>30</v>
      </c>
      <c r="O133" s="47" t="s">
        <v>523</v>
      </c>
      <c r="P133" s="47" t="s">
        <v>51</v>
      </c>
      <c r="Q133" s="47" t="s">
        <v>503</v>
      </c>
      <c r="R133" s="47" t="s">
        <v>524</v>
      </c>
      <c r="S133" s="47" t="s">
        <v>278</v>
      </c>
      <c r="T133" s="47" t="s">
        <v>216</v>
      </c>
      <c r="U133" s="47" t="s">
        <v>1946</v>
      </c>
      <c r="V133" s="47" t="s">
        <v>1947</v>
      </c>
      <c r="W133" s="47" t="s">
        <v>1948</v>
      </c>
      <c r="X133" s="48">
        <v>300000</v>
      </c>
      <c r="Y133" s="49" t="s">
        <v>2434</v>
      </c>
      <c r="Z133" s="50">
        <v>44981</v>
      </c>
      <c r="AA133" s="47" t="s">
        <v>2271</v>
      </c>
      <c r="AB133" s="50">
        <v>44980</v>
      </c>
      <c r="AC133" s="47" t="s">
        <v>200</v>
      </c>
      <c r="AD133" s="47" t="s">
        <v>2306</v>
      </c>
      <c r="AE133" s="47" t="s">
        <v>2251</v>
      </c>
      <c r="AF133" s="47" t="s">
        <v>1949</v>
      </c>
      <c r="AG133" s="51" t="s">
        <v>1944</v>
      </c>
      <c r="AH133" s="52" t="s">
        <v>1852</v>
      </c>
      <c r="AI133" s="53" t="s">
        <v>2435</v>
      </c>
      <c r="AJ133" s="47" t="s">
        <v>181</v>
      </c>
      <c r="AK133" s="47" t="s">
        <v>2103</v>
      </c>
      <c r="AL133" s="50">
        <v>44979</v>
      </c>
      <c r="AM133" s="47" t="s">
        <v>1950</v>
      </c>
      <c r="AN133" s="50">
        <v>44978</v>
      </c>
      <c r="AO133" s="47" t="s">
        <v>1860</v>
      </c>
      <c r="AP133" s="47" t="s">
        <v>483</v>
      </c>
      <c r="AQ133" s="47" t="s">
        <v>39</v>
      </c>
      <c r="AR133" s="47" t="s">
        <v>495</v>
      </c>
      <c r="AS133" s="47" t="s">
        <v>484</v>
      </c>
      <c r="AT133" s="47" t="s">
        <v>375</v>
      </c>
      <c r="AU133" s="47" t="s">
        <v>279</v>
      </c>
      <c r="AV133" s="47" t="s">
        <v>35</v>
      </c>
      <c r="AW133" s="47" t="s">
        <v>53</v>
      </c>
      <c r="AX133" s="47" t="s">
        <v>54</v>
      </c>
      <c r="AY133" s="48">
        <v>0</v>
      </c>
      <c r="AZ133" s="48">
        <v>0</v>
      </c>
      <c r="BA133" s="48">
        <v>0</v>
      </c>
      <c r="BB133" s="48">
        <v>0</v>
      </c>
      <c r="BC133" s="48">
        <v>0</v>
      </c>
    </row>
    <row r="134" spans="1:55" x14ac:dyDescent="0.3">
      <c r="A134" s="47" t="s">
        <v>465</v>
      </c>
      <c r="B134" s="47" t="s">
        <v>466</v>
      </c>
      <c r="C134" s="47" t="s">
        <v>467</v>
      </c>
      <c r="D134" s="47" t="s">
        <v>468</v>
      </c>
      <c r="E134" s="47" t="s">
        <v>469</v>
      </c>
      <c r="F134" s="47" t="s">
        <v>470</v>
      </c>
      <c r="G134" s="47" t="s">
        <v>471</v>
      </c>
      <c r="H134" s="47" t="s">
        <v>27</v>
      </c>
      <c r="I134" s="47" t="s">
        <v>472</v>
      </c>
      <c r="J134" s="47" t="s">
        <v>28</v>
      </c>
      <c r="K134" s="47" t="s">
        <v>473</v>
      </c>
      <c r="L134" s="47" t="s">
        <v>29</v>
      </c>
      <c r="M134" s="47" t="s">
        <v>474</v>
      </c>
      <c r="N134" s="47" t="s">
        <v>30</v>
      </c>
      <c r="O134" s="47" t="s">
        <v>475</v>
      </c>
      <c r="P134" s="47" t="s">
        <v>31</v>
      </c>
      <c r="Q134" s="47" t="s">
        <v>476</v>
      </c>
      <c r="R134" s="47" t="s">
        <v>100</v>
      </c>
      <c r="S134" s="47" t="s">
        <v>274</v>
      </c>
      <c r="T134" s="47" t="s">
        <v>41</v>
      </c>
      <c r="U134" s="47" t="s">
        <v>491</v>
      </c>
      <c r="V134" s="47" t="s">
        <v>492</v>
      </c>
      <c r="W134" s="47" t="s">
        <v>1894</v>
      </c>
      <c r="X134" s="48">
        <v>6140000</v>
      </c>
      <c r="Y134" s="49" t="s">
        <v>2434</v>
      </c>
      <c r="Z134" s="50">
        <v>44981</v>
      </c>
      <c r="AA134" s="47" t="s">
        <v>2271</v>
      </c>
      <c r="AB134" s="50">
        <v>44980</v>
      </c>
      <c r="AC134" s="47" t="s">
        <v>200</v>
      </c>
      <c r="AD134" s="47" t="s">
        <v>2307</v>
      </c>
      <c r="AE134" s="47" t="s">
        <v>2251</v>
      </c>
      <c r="AF134" s="47" t="s">
        <v>1895</v>
      </c>
      <c r="AG134" s="51" t="s">
        <v>602</v>
      </c>
      <c r="AH134" s="52" t="s">
        <v>1852</v>
      </c>
      <c r="AI134" s="53" t="s">
        <v>2435</v>
      </c>
      <c r="AJ134" s="47" t="s">
        <v>181</v>
      </c>
      <c r="AK134" s="47" t="s">
        <v>2308</v>
      </c>
      <c r="AL134" s="50">
        <v>44979</v>
      </c>
      <c r="AM134" s="47" t="s">
        <v>1896</v>
      </c>
      <c r="AN134" s="50">
        <v>44929</v>
      </c>
      <c r="AO134" s="47" t="s">
        <v>1854</v>
      </c>
      <c r="AP134" s="47" t="s">
        <v>483</v>
      </c>
      <c r="AQ134" s="47" t="s">
        <v>39</v>
      </c>
      <c r="AR134" s="47" t="s">
        <v>495</v>
      </c>
      <c r="AS134" s="47" t="s">
        <v>484</v>
      </c>
      <c r="AT134" s="47" t="s">
        <v>376</v>
      </c>
      <c r="AU134" s="47" t="s">
        <v>168</v>
      </c>
      <c r="AV134" s="47" t="s">
        <v>35</v>
      </c>
      <c r="AW134" s="47" t="s">
        <v>36</v>
      </c>
      <c r="AX134" s="47" t="s">
        <v>37</v>
      </c>
      <c r="AY134" s="48">
        <v>0</v>
      </c>
      <c r="AZ134" s="48">
        <v>0</v>
      </c>
      <c r="BA134" s="48">
        <v>0</v>
      </c>
      <c r="BB134" s="48">
        <v>0</v>
      </c>
      <c r="BC134" s="48">
        <v>0</v>
      </c>
    </row>
    <row r="135" spans="1:55" x14ac:dyDescent="0.3">
      <c r="A135" s="47" t="s">
        <v>465</v>
      </c>
      <c r="B135" s="47" t="s">
        <v>466</v>
      </c>
      <c r="C135" s="47" t="s">
        <v>467</v>
      </c>
      <c r="D135" s="47" t="s">
        <v>468</v>
      </c>
      <c r="E135" s="47" t="s">
        <v>469</v>
      </c>
      <c r="F135" s="47" t="s">
        <v>470</v>
      </c>
      <c r="G135" s="47" t="s">
        <v>558</v>
      </c>
      <c r="H135" s="47" t="s">
        <v>57</v>
      </c>
      <c r="I135" s="47" t="s">
        <v>559</v>
      </c>
      <c r="J135" s="47" t="s">
        <v>58</v>
      </c>
      <c r="K135" s="47" t="s">
        <v>560</v>
      </c>
      <c r="L135" s="47" t="s">
        <v>59</v>
      </c>
      <c r="M135" s="47" t="s">
        <v>561</v>
      </c>
      <c r="N135" s="47" t="s">
        <v>60</v>
      </c>
      <c r="O135" s="47" t="s">
        <v>562</v>
      </c>
      <c r="P135" s="47" t="s">
        <v>61</v>
      </c>
      <c r="Q135" s="47" t="s">
        <v>759</v>
      </c>
      <c r="R135" s="47" t="s">
        <v>942</v>
      </c>
      <c r="S135" s="47" t="s">
        <v>275</v>
      </c>
      <c r="T135" s="47" t="s">
        <v>55</v>
      </c>
      <c r="U135" s="47" t="s">
        <v>1623</v>
      </c>
      <c r="V135" s="47" t="s">
        <v>1624</v>
      </c>
      <c r="W135" s="47" t="s">
        <v>2100</v>
      </c>
      <c r="X135" s="48">
        <v>146940</v>
      </c>
      <c r="Y135" s="49" t="s">
        <v>2434</v>
      </c>
      <c r="Z135" s="50">
        <v>44981</v>
      </c>
      <c r="AA135" s="47" t="s">
        <v>2271</v>
      </c>
      <c r="AB135" s="50">
        <v>44980</v>
      </c>
      <c r="AC135" s="47" t="s">
        <v>215</v>
      </c>
      <c r="AD135" s="47" t="s">
        <v>2309</v>
      </c>
      <c r="AE135" s="47" t="s">
        <v>2251</v>
      </c>
      <c r="AF135" s="47" t="s">
        <v>2101</v>
      </c>
      <c r="AG135" s="51" t="s">
        <v>2102</v>
      </c>
      <c r="AH135" s="52" t="s">
        <v>1852</v>
      </c>
      <c r="AI135" s="53" t="s">
        <v>2435</v>
      </c>
      <c r="AJ135" s="47" t="s">
        <v>181</v>
      </c>
      <c r="AK135" s="47" t="s">
        <v>1873</v>
      </c>
      <c r="AL135" s="50">
        <v>44979</v>
      </c>
      <c r="AM135" s="47" t="s">
        <v>2103</v>
      </c>
      <c r="AN135" s="50">
        <v>44967</v>
      </c>
      <c r="AO135" s="47" t="s">
        <v>1860</v>
      </c>
      <c r="AP135" s="47" t="s">
        <v>483</v>
      </c>
      <c r="AQ135" s="47" t="s">
        <v>39</v>
      </c>
      <c r="AR135" s="47" t="s">
        <v>644</v>
      </c>
      <c r="AS135" s="47" t="s">
        <v>484</v>
      </c>
      <c r="AT135" s="47" t="s">
        <v>1629</v>
      </c>
      <c r="AU135" s="47" t="s">
        <v>62</v>
      </c>
      <c r="AV135" s="47" t="s">
        <v>35</v>
      </c>
      <c r="AW135" s="47" t="s">
        <v>53</v>
      </c>
      <c r="AX135" s="47" t="s">
        <v>54</v>
      </c>
      <c r="AY135" s="48">
        <v>0</v>
      </c>
      <c r="AZ135" s="48">
        <v>0</v>
      </c>
      <c r="BA135" s="48">
        <v>0</v>
      </c>
      <c r="BB135" s="48">
        <v>0</v>
      </c>
      <c r="BC135" s="48">
        <v>0</v>
      </c>
    </row>
    <row r="136" spans="1:55" x14ac:dyDescent="0.3">
      <c r="A136" s="47" t="s">
        <v>465</v>
      </c>
      <c r="B136" s="47" t="s">
        <v>466</v>
      </c>
      <c r="C136" s="47" t="s">
        <v>467</v>
      </c>
      <c r="D136" s="47" t="s">
        <v>468</v>
      </c>
      <c r="E136" s="47" t="s">
        <v>469</v>
      </c>
      <c r="F136" s="47" t="s">
        <v>470</v>
      </c>
      <c r="G136" s="47" t="s">
        <v>471</v>
      </c>
      <c r="H136" s="47" t="s">
        <v>27</v>
      </c>
      <c r="I136" s="47" t="s">
        <v>472</v>
      </c>
      <c r="J136" s="47" t="s">
        <v>28</v>
      </c>
      <c r="K136" s="47" t="s">
        <v>473</v>
      </c>
      <c r="L136" s="47" t="s">
        <v>29</v>
      </c>
      <c r="M136" s="47" t="s">
        <v>474</v>
      </c>
      <c r="N136" s="47" t="s">
        <v>30</v>
      </c>
      <c r="O136" s="47" t="s">
        <v>502</v>
      </c>
      <c r="P136" s="47" t="s">
        <v>45</v>
      </c>
      <c r="Q136" s="47" t="s">
        <v>503</v>
      </c>
      <c r="R136" s="47" t="s">
        <v>504</v>
      </c>
      <c r="S136" s="47" t="s">
        <v>271</v>
      </c>
      <c r="T136" s="47" t="s">
        <v>33</v>
      </c>
      <c r="U136" s="47" t="s">
        <v>90</v>
      </c>
      <c r="V136" s="47" t="s">
        <v>1897</v>
      </c>
      <c r="W136" s="47" t="s">
        <v>1898</v>
      </c>
      <c r="X136" s="48">
        <v>1470000</v>
      </c>
      <c r="Y136" s="49" t="s">
        <v>2434</v>
      </c>
      <c r="Z136" s="50">
        <v>44981</v>
      </c>
      <c r="AA136" s="47" t="s">
        <v>2271</v>
      </c>
      <c r="AB136" s="50">
        <v>44980</v>
      </c>
      <c r="AC136" s="47" t="s">
        <v>200</v>
      </c>
      <c r="AD136" s="47" t="s">
        <v>2310</v>
      </c>
      <c r="AE136" s="47" t="s">
        <v>2251</v>
      </c>
      <c r="AF136" s="47" t="s">
        <v>1899</v>
      </c>
      <c r="AG136" s="51" t="s">
        <v>1603</v>
      </c>
      <c r="AH136" s="52" t="s">
        <v>1852</v>
      </c>
      <c r="AI136" s="53" t="s">
        <v>2435</v>
      </c>
      <c r="AJ136" s="47" t="s">
        <v>181</v>
      </c>
      <c r="AK136" s="47" t="s">
        <v>2311</v>
      </c>
      <c r="AL136" s="50">
        <v>44979</v>
      </c>
      <c r="AM136" s="47" t="s">
        <v>1900</v>
      </c>
      <c r="AN136" s="50">
        <v>44957</v>
      </c>
      <c r="AO136" s="47" t="s">
        <v>1854</v>
      </c>
      <c r="AP136" s="47" t="s">
        <v>483</v>
      </c>
      <c r="AQ136" s="47" t="s">
        <v>39</v>
      </c>
      <c r="AR136" s="47" t="s">
        <v>272</v>
      </c>
      <c r="AS136" s="47" t="s">
        <v>484</v>
      </c>
      <c r="AT136" s="47" t="s">
        <v>377</v>
      </c>
      <c r="AU136" s="47" t="s">
        <v>46</v>
      </c>
      <c r="AV136" s="47" t="s">
        <v>35</v>
      </c>
      <c r="AW136" s="47" t="s">
        <v>36</v>
      </c>
      <c r="AX136" s="47" t="s">
        <v>47</v>
      </c>
      <c r="AY136" s="48">
        <v>0</v>
      </c>
      <c r="AZ136" s="48">
        <v>0</v>
      </c>
      <c r="BA136" s="48">
        <v>0</v>
      </c>
      <c r="BB136" s="48">
        <v>0</v>
      </c>
      <c r="BC136" s="48">
        <v>0</v>
      </c>
    </row>
    <row r="137" spans="1:55" x14ac:dyDescent="0.3">
      <c r="A137" s="47" t="s">
        <v>465</v>
      </c>
      <c r="B137" s="47" t="s">
        <v>466</v>
      </c>
      <c r="C137" s="47" t="s">
        <v>467</v>
      </c>
      <c r="D137" s="47" t="s">
        <v>468</v>
      </c>
      <c r="E137" s="47" t="s">
        <v>469</v>
      </c>
      <c r="F137" s="47" t="s">
        <v>470</v>
      </c>
      <c r="G137" s="47" t="s">
        <v>471</v>
      </c>
      <c r="H137" s="47" t="s">
        <v>27</v>
      </c>
      <c r="I137" s="47" t="s">
        <v>472</v>
      </c>
      <c r="J137" s="47" t="s">
        <v>28</v>
      </c>
      <c r="K137" s="47" t="s">
        <v>473</v>
      </c>
      <c r="L137" s="47" t="s">
        <v>29</v>
      </c>
      <c r="M137" s="47" t="s">
        <v>474</v>
      </c>
      <c r="N137" s="47" t="s">
        <v>30</v>
      </c>
      <c r="O137" s="47" t="s">
        <v>502</v>
      </c>
      <c r="P137" s="47" t="s">
        <v>45</v>
      </c>
      <c r="Q137" s="47" t="s">
        <v>503</v>
      </c>
      <c r="R137" s="47" t="s">
        <v>504</v>
      </c>
      <c r="S137" s="47" t="s">
        <v>271</v>
      </c>
      <c r="T137" s="47" t="s">
        <v>33</v>
      </c>
      <c r="U137" s="47" t="s">
        <v>89</v>
      </c>
      <c r="V137" s="47" t="s">
        <v>1901</v>
      </c>
      <c r="W137" s="47" t="s">
        <v>1902</v>
      </c>
      <c r="X137" s="48">
        <v>988000</v>
      </c>
      <c r="Y137" s="49" t="s">
        <v>2434</v>
      </c>
      <c r="Z137" s="50">
        <v>44981</v>
      </c>
      <c r="AA137" s="47" t="s">
        <v>2271</v>
      </c>
      <c r="AB137" s="50">
        <v>44980</v>
      </c>
      <c r="AC137" s="47" t="s">
        <v>200</v>
      </c>
      <c r="AD137" s="47" t="s">
        <v>2312</v>
      </c>
      <c r="AE137" s="47" t="s">
        <v>2251</v>
      </c>
      <c r="AF137" s="47" t="s">
        <v>1903</v>
      </c>
      <c r="AG137" s="51" t="s">
        <v>1603</v>
      </c>
      <c r="AH137" s="52" t="s">
        <v>1852</v>
      </c>
      <c r="AI137" s="53" t="s">
        <v>2435</v>
      </c>
      <c r="AJ137" s="47" t="s">
        <v>181</v>
      </c>
      <c r="AK137" s="47" t="s">
        <v>2313</v>
      </c>
      <c r="AL137" s="50">
        <v>44979</v>
      </c>
      <c r="AM137" s="47" t="s">
        <v>1904</v>
      </c>
      <c r="AN137" s="50">
        <v>44957</v>
      </c>
      <c r="AO137" s="47" t="s">
        <v>1854</v>
      </c>
      <c r="AP137" s="47" t="s">
        <v>483</v>
      </c>
      <c r="AQ137" s="47" t="s">
        <v>39</v>
      </c>
      <c r="AR137" s="47" t="s">
        <v>272</v>
      </c>
      <c r="AS137" s="47" t="s">
        <v>484</v>
      </c>
      <c r="AT137" s="47" t="s">
        <v>377</v>
      </c>
      <c r="AU137" s="47" t="s">
        <v>46</v>
      </c>
      <c r="AV137" s="47" t="s">
        <v>35</v>
      </c>
      <c r="AW137" s="47" t="s">
        <v>36</v>
      </c>
      <c r="AX137" s="47" t="s">
        <v>47</v>
      </c>
      <c r="AY137" s="48">
        <v>0</v>
      </c>
      <c r="AZ137" s="48">
        <v>0</v>
      </c>
      <c r="BA137" s="48">
        <v>0</v>
      </c>
      <c r="BB137" s="48">
        <v>0</v>
      </c>
      <c r="BC137" s="48">
        <v>0</v>
      </c>
    </row>
    <row r="138" spans="1:55" x14ac:dyDescent="0.3">
      <c r="A138" s="47" t="s">
        <v>465</v>
      </c>
      <c r="B138" s="47" t="s">
        <v>466</v>
      </c>
      <c r="C138" s="47" t="s">
        <v>467</v>
      </c>
      <c r="D138" s="47" t="s">
        <v>468</v>
      </c>
      <c r="E138" s="47" t="s">
        <v>469</v>
      </c>
      <c r="F138" s="47" t="s">
        <v>470</v>
      </c>
      <c r="G138" s="47" t="s">
        <v>471</v>
      </c>
      <c r="H138" s="47" t="s">
        <v>27</v>
      </c>
      <c r="I138" s="47" t="s">
        <v>472</v>
      </c>
      <c r="J138" s="47" t="s">
        <v>28</v>
      </c>
      <c r="K138" s="47" t="s">
        <v>473</v>
      </c>
      <c r="L138" s="47" t="s">
        <v>29</v>
      </c>
      <c r="M138" s="47" t="s">
        <v>474</v>
      </c>
      <c r="N138" s="47" t="s">
        <v>30</v>
      </c>
      <c r="O138" s="47" t="s">
        <v>523</v>
      </c>
      <c r="P138" s="47" t="s">
        <v>51</v>
      </c>
      <c r="Q138" s="47" t="s">
        <v>503</v>
      </c>
      <c r="R138" s="47" t="s">
        <v>524</v>
      </c>
      <c r="S138" s="47" t="s">
        <v>271</v>
      </c>
      <c r="T138" s="47" t="s">
        <v>33</v>
      </c>
      <c r="U138" s="47" t="s">
        <v>354</v>
      </c>
      <c r="V138" s="47" t="s">
        <v>246</v>
      </c>
      <c r="W138" s="47" t="s">
        <v>1856</v>
      </c>
      <c r="X138" s="48">
        <v>3000000</v>
      </c>
      <c r="Y138" s="49" t="s">
        <v>2434</v>
      </c>
      <c r="Z138" s="50">
        <v>44981</v>
      </c>
      <c r="AA138" s="47" t="s">
        <v>2271</v>
      </c>
      <c r="AB138" s="50">
        <v>44980</v>
      </c>
      <c r="AC138" s="47" t="s">
        <v>200</v>
      </c>
      <c r="AD138" s="47" t="s">
        <v>2314</v>
      </c>
      <c r="AE138" s="47" t="s">
        <v>2251</v>
      </c>
      <c r="AF138" s="47" t="s">
        <v>1865</v>
      </c>
      <c r="AG138" s="51" t="s">
        <v>1866</v>
      </c>
      <c r="AH138" s="52" t="s">
        <v>1852</v>
      </c>
      <c r="AI138" s="53" t="s">
        <v>2435</v>
      </c>
      <c r="AJ138" s="47" t="s">
        <v>181</v>
      </c>
      <c r="AK138" s="47" t="s">
        <v>1859</v>
      </c>
      <c r="AL138" s="50">
        <v>44979</v>
      </c>
      <c r="AM138" s="47" t="s">
        <v>1867</v>
      </c>
      <c r="AN138" s="50">
        <v>44973</v>
      </c>
      <c r="AO138" s="47" t="s">
        <v>1860</v>
      </c>
      <c r="AP138" s="47" t="s">
        <v>483</v>
      </c>
      <c r="AQ138" s="47" t="s">
        <v>39</v>
      </c>
      <c r="AR138" s="47" t="s">
        <v>272</v>
      </c>
      <c r="AS138" s="47" t="s">
        <v>484</v>
      </c>
      <c r="AT138" s="47" t="s">
        <v>375</v>
      </c>
      <c r="AU138" s="47" t="s">
        <v>52</v>
      </c>
      <c r="AV138" s="47" t="s">
        <v>35</v>
      </c>
      <c r="AW138" s="47" t="s">
        <v>53</v>
      </c>
      <c r="AX138" s="47" t="s">
        <v>54</v>
      </c>
      <c r="AY138" s="48">
        <v>0</v>
      </c>
      <c r="AZ138" s="48">
        <v>0</v>
      </c>
      <c r="BA138" s="48">
        <v>0</v>
      </c>
      <c r="BB138" s="48">
        <v>120000</v>
      </c>
      <c r="BC138" s="48">
        <v>0</v>
      </c>
    </row>
    <row r="139" spans="1:55" x14ac:dyDescent="0.3">
      <c r="A139" s="47" t="s">
        <v>465</v>
      </c>
      <c r="B139" s="47" t="s">
        <v>466</v>
      </c>
      <c r="C139" s="47" t="s">
        <v>467</v>
      </c>
      <c r="D139" s="47" t="s">
        <v>468</v>
      </c>
      <c r="E139" s="47" t="s">
        <v>469</v>
      </c>
      <c r="F139" s="47" t="s">
        <v>470</v>
      </c>
      <c r="G139" s="47" t="s">
        <v>471</v>
      </c>
      <c r="H139" s="47" t="s">
        <v>27</v>
      </c>
      <c r="I139" s="47" t="s">
        <v>472</v>
      </c>
      <c r="J139" s="47" t="s">
        <v>28</v>
      </c>
      <c r="K139" s="47" t="s">
        <v>473</v>
      </c>
      <c r="L139" s="47" t="s">
        <v>29</v>
      </c>
      <c r="M139" s="47" t="s">
        <v>474</v>
      </c>
      <c r="N139" s="47" t="s">
        <v>30</v>
      </c>
      <c r="O139" s="47" t="s">
        <v>502</v>
      </c>
      <c r="P139" s="47" t="s">
        <v>45</v>
      </c>
      <c r="Q139" s="47" t="s">
        <v>503</v>
      </c>
      <c r="R139" s="47" t="s">
        <v>504</v>
      </c>
      <c r="S139" s="47" t="s">
        <v>271</v>
      </c>
      <c r="T139" s="47" t="s">
        <v>33</v>
      </c>
      <c r="U139" s="47" t="s">
        <v>354</v>
      </c>
      <c r="V139" s="47" t="s">
        <v>505</v>
      </c>
      <c r="W139" s="47" t="s">
        <v>1905</v>
      </c>
      <c r="X139" s="48">
        <v>440000</v>
      </c>
      <c r="Y139" s="49" t="s">
        <v>2434</v>
      </c>
      <c r="Z139" s="50">
        <v>44981</v>
      </c>
      <c r="AA139" s="47" t="s">
        <v>2271</v>
      </c>
      <c r="AB139" s="50">
        <v>44980</v>
      </c>
      <c r="AC139" s="47" t="s">
        <v>200</v>
      </c>
      <c r="AD139" s="47" t="s">
        <v>2315</v>
      </c>
      <c r="AE139" s="47" t="s">
        <v>2251</v>
      </c>
      <c r="AF139" s="47" t="s">
        <v>1906</v>
      </c>
      <c r="AG139" s="51" t="s">
        <v>1907</v>
      </c>
      <c r="AH139" s="52" t="s">
        <v>1852</v>
      </c>
      <c r="AI139" s="53" t="s">
        <v>2435</v>
      </c>
      <c r="AJ139" s="47" t="s">
        <v>181</v>
      </c>
      <c r="AK139" s="47" t="s">
        <v>2316</v>
      </c>
      <c r="AL139" s="50">
        <v>44979</v>
      </c>
      <c r="AM139" s="47" t="s">
        <v>1908</v>
      </c>
      <c r="AN139" s="50">
        <v>44977</v>
      </c>
      <c r="AO139" s="47" t="s">
        <v>1854</v>
      </c>
      <c r="AP139" s="47" t="s">
        <v>483</v>
      </c>
      <c r="AQ139" s="47" t="s">
        <v>39</v>
      </c>
      <c r="AR139" s="47" t="s">
        <v>272</v>
      </c>
      <c r="AS139" s="47" t="s">
        <v>484</v>
      </c>
      <c r="AT139" s="47" t="s">
        <v>377</v>
      </c>
      <c r="AU139" s="47" t="s">
        <v>46</v>
      </c>
      <c r="AV139" s="47" t="s">
        <v>35</v>
      </c>
      <c r="AW139" s="47" t="s">
        <v>36</v>
      </c>
      <c r="AX139" s="47" t="s">
        <v>47</v>
      </c>
      <c r="AY139" s="48">
        <v>0</v>
      </c>
      <c r="AZ139" s="48">
        <v>0</v>
      </c>
      <c r="BA139" s="48">
        <v>0</v>
      </c>
      <c r="BB139" s="48">
        <v>0</v>
      </c>
      <c r="BC139" s="48">
        <v>0</v>
      </c>
    </row>
    <row r="140" spans="1:55" x14ac:dyDescent="0.3">
      <c r="A140" s="47" t="s">
        <v>465</v>
      </c>
      <c r="B140" s="47" t="s">
        <v>466</v>
      </c>
      <c r="C140" s="47" t="s">
        <v>467</v>
      </c>
      <c r="D140" s="47" t="s">
        <v>468</v>
      </c>
      <c r="E140" s="47" t="s">
        <v>469</v>
      </c>
      <c r="F140" s="47" t="s">
        <v>470</v>
      </c>
      <c r="G140" s="47" t="s">
        <v>471</v>
      </c>
      <c r="H140" s="47" t="s">
        <v>27</v>
      </c>
      <c r="I140" s="47" t="s">
        <v>472</v>
      </c>
      <c r="J140" s="47" t="s">
        <v>28</v>
      </c>
      <c r="K140" s="47" t="s">
        <v>473</v>
      </c>
      <c r="L140" s="47" t="s">
        <v>29</v>
      </c>
      <c r="M140" s="47" t="s">
        <v>474</v>
      </c>
      <c r="N140" s="47" t="s">
        <v>30</v>
      </c>
      <c r="O140" s="47" t="s">
        <v>523</v>
      </c>
      <c r="P140" s="47" t="s">
        <v>51</v>
      </c>
      <c r="Q140" s="47" t="s">
        <v>503</v>
      </c>
      <c r="R140" s="47" t="s">
        <v>524</v>
      </c>
      <c r="S140" s="47" t="s">
        <v>271</v>
      </c>
      <c r="T140" s="47" t="s">
        <v>33</v>
      </c>
      <c r="U140" s="47" t="s">
        <v>354</v>
      </c>
      <c r="V140" s="47" t="s">
        <v>246</v>
      </c>
      <c r="W140" s="47" t="s">
        <v>1856</v>
      </c>
      <c r="X140" s="48">
        <v>3000000</v>
      </c>
      <c r="Y140" s="49" t="s">
        <v>2434</v>
      </c>
      <c r="Z140" s="50">
        <v>44981</v>
      </c>
      <c r="AA140" s="47" t="s">
        <v>2271</v>
      </c>
      <c r="AB140" s="50">
        <v>44980</v>
      </c>
      <c r="AC140" s="47" t="s">
        <v>200</v>
      </c>
      <c r="AD140" s="47" t="s">
        <v>2317</v>
      </c>
      <c r="AE140" s="47" t="s">
        <v>2251</v>
      </c>
      <c r="AF140" s="47" t="s">
        <v>1857</v>
      </c>
      <c r="AG140" s="51" t="s">
        <v>1858</v>
      </c>
      <c r="AH140" s="52" t="s">
        <v>1852</v>
      </c>
      <c r="AI140" s="53" t="s">
        <v>2435</v>
      </c>
      <c r="AJ140" s="47" t="s">
        <v>181</v>
      </c>
      <c r="AK140" s="47" t="s">
        <v>1941</v>
      </c>
      <c r="AL140" s="50">
        <v>44979</v>
      </c>
      <c r="AM140" s="47" t="s">
        <v>1859</v>
      </c>
      <c r="AN140" s="50">
        <v>44972</v>
      </c>
      <c r="AO140" s="47" t="s">
        <v>1860</v>
      </c>
      <c r="AP140" s="47" t="s">
        <v>483</v>
      </c>
      <c r="AQ140" s="47" t="s">
        <v>39</v>
      </c>
      <c r="AR140" s="47" t="s">
        <v>272</v>
      </c>
      <c r="AS140" s="47" t="s">
        <v>484</v>
      </c>
      <c r="AT140" s="47" t="s">
        <v>375</v>
      </c>
      <c r="AU140" s="47" t="s">
        <v>52</v>
      </c>
      <c r="AV140" s="47" t="s">
        <v>35</v>
      </c>
      <c r="AW140" s="47" t="s">
        <v>53</v>
      </c>
      <c r="AX140" s="47" t="s">
        <v>54</v>
      </c>
      <c r="AY140" s="48">
        <v>0</v>
      </c>
      <c r="AZ140" s="48">
        <v>0</v>
      </c>
      <c r="BA140" s="48">
        <v>0</v>
      </c>
      <c r="BB140" s="48">
        <v>120000</v>
      </c>
      <c r="BC140" s="48">
        <v>0</v>
      </c>
    </row>
    <row r="141" spans="1:55" x14ac:dyDescent="0.3">
      <c r="A141" s="47" t="s">
        <v>465</v>
      </c>
      <c r="B141" s="47" t="s">
        <v>466</v>
      </c>
      <c r="C141" s="47" t="s">
        <v>467</v>
      </c>
      <c r="D141" s="47" t="s">
        <v>468</v>
      </c>
      <c r="E141" s="47" t="s">
        <v>469</v>
      </c>
      <c r="F141" s="47" t="s">
        <v>470</v>
      </c>
      <c r="G141" s="47" t="s">
        <v>471</v>
      </c>
      <c r="H141" s="47" t="s">
        <v>27</v>
      </c>
      <c r="I141" s="47" t="s">
        <v>472</v>
      </c>
      <c r="J141" s="47" t="s">
        <v>28</v>
      </c>
      <c r="K141" s="47" t="s">
        <v>473</v>
      </c>
      <c r="L141" s="47" t="s">
        <v>29</v>
      </c>
      <c r="M141" s="47" t="s">
        <v>474</v>
      </c>
      <c r="N141" s="47" t="s">
        <v>30</v>
      </c>
      <c r="O141" s="47" t="s">
        <v>502</v>
      </c>
      <c r="P141" s="47" t="s">
        <v>45</v>
      </c>
      <c r="Q141" s="47" t="s">
        <v>503</v>
      </c>
      <c r="R141" s="47" t="s">
        <v>504</v>
      </c>
      <c r="S141" s="47" t="s">
        <v>274</v>
      </c>
      <c r="T141" s="47" t="s">
        <v>41</v>
      </c>
      <c r="U141" s="47" t="s">
        <v>49</v>
      </c>
      <c r="V141" s="47" t="s">
        <v>512</v>
      </c>
      <c r="W141" s="47" t="s">
        <v>1909</v>
      </c>
      <c r="X141" s="48">
        <v>1290000</v>
      </c>
      <c r="Y141" s="49" t="s">
        <v>2434</v>
      </c>
      <c r="Z141" s="50">
        <v>44981</v>
      </c>
      <c r="AA141" s="47" t="s">
        <v>2271</v>
      </c>
      <c r="AB141" s="50">
        <v>44980</v>
      </c>
      <c r="AC141" s="47" t="s">
        <v>200</v>
      </c>
      <c r="AD141" s="47" t="s">
        <v>2318</v>
      </c>
      <c r="AE141" s="47" t="s">
        <v>2251</v>
      </c>
      <c r="AF141" s="47" t="s">
        <v>1910</v>
      </c>
      <c r="AG141" s="51" t="s">
        <v>1866</v>
      </c>
      <c r="AH141" s="52" t="s">
        <v>1852</v>
      </c>
      <c r="AI141" s="53" t="s">
        <v>2435</v>
      </c>
      <c r="AJ141" s="47" t="s">
        <v>181</v>
      </c>
      <c r="AK141" s="47" t="s">
        <v>2319</v>
      </c>
      <c r="AL141" s="50">
        <v>44979</v>
      </c>
      <c r="AM141" s="47" t="s">
        <v>1911</v>
      </c>
      <c r="AN141" s="50">
        <v>44973</v>
      </c>
      <c r="AO141" s="47" t="s">
        <v>1854</v>
      </c>
      <c r="AP141" s="47" t="s">
        <v>483</v>
      </c>
      <c r="AQ141" s="47" t="s">
        <v>39</v>
      </c>
      <c r="AR141" s="47" t="s">
        <v>495</v>
      </c>
      <c r="AS141" s="47" t="s">
        <v>484</v>
      </c>
      <c r="AT141" s="47" t="s">
        <v>377</v>
      </c>
      <c r="AU141" s="47" t="s">
        <v>48</v>
      </c>
      <c r="AV141" s="47" t="s">
        <v>35</v>
      </c>
      <c r="AW141" s="47" t="s">
        <v>36</v>
      </c>
      <c r="AX141" s="47" t="s">
        <v>47</v>
      </c>
      <c r="AY141" s="48">
        <v>0</v>
      </c>
      <c r="AZ141" s="48">
        <v>0</v>
      </c>
      <c r="BA141" s="48">
        <v>0</v>
      </c>
      <c r="BB141" s="48">
        <v>0</v>
      </c>
      <c r="BC141" s="48">
        <v>0</v>
      </c>
    </row>
    <row r="142" spans="1:55" x14ac:dyDescent="0.3">
      <c r="A142" s="47" t="s">
        <v>465</v>
      </c>
      <c r="B142" s="47" t="s">
        <v>466</v>
      </c>
      <c r="C142" s="47" t="s">
        <v>467</v>
      </c>
      <c r="D142" s="47" t="s">
        <v>468</v>
      </c>
      <c r="E142" s="47" t="s">
        <v>469</v>
      </c>
      <c r="F142" s="47" t="s">
        <v>470</v>
      </c>
      <c r="G142" s="47" t="s">
        <v>471</v>
      </c>
      <c r="H142" s="47" t="s">
        <v>27</v>
      </c>
      <c r="I142" s="47" t="s">
        <v>472</v>
      </c>
      <c r="J142" s="47" t="s">
        <v>28</v>
      </c>
      <c r="K142" s="47" t="s">
        <v>473</v>
      </c>
      <c r="L142" s="47" t="s">
        <v>29</v>
      </c>
      <c r="M142" s="47" t="s">
        <v>474</v>
      </c>
      <c r="N142" s="47" t="s">
        <v>30</v>
      </c>
      <c r="O142" s="47" t="s">
        <v>523</v>
      </c>
      <c r="P142" s="47" t="s">
        <v>51</v>
      </c>
      <c r="Q142" s="47" t="s">
        <v>503</v>
      </c>
      <c r="R142" s="47" t="s">
        <v>524</v>
      </c>
      <c r="S142" s="47" t="s">
        <v>274</v>
      </c>
      <c r="T142" s="47" t="s">
        <v>41</v>
      </c>
      <c r="U142" s="47" t="s">
        <v>171</v>
      </c>
      <c r="V142" s="47" t="s">
        <v>244</v>
      </c>
      <c r="W142" s="47" t="s">
        <v>1937</v>
      </c>
      <c r="X142" s="48">
        <v>1320000</v>
      </c>
      <c r="Y142" s="49" t="s">
        <v>2434</v>
      </c>
      <c r="Z142" s="50">
        <v>44981</v>
      </c>
      <c r="AA142" s="47" t="s">
        <v>2271</v>
      </c>
      <c r="AB142" s="50">
        <v>44980</v>
      </c>
      <c r="AC142" s="47" t="s">
        <v>200</v>
      </c>
      <c r="AD142" s="47" t="s">
        <v>2320</v>
      </c>
      <c r="AE142" s="47" t="s">
        <v>2251</v>
      </c>
      <c r="AF142" s="47" t="s">
        <v>1940</v>
      </c>
      <c r="AG142" s="51" t="s">
        <v>1872</v>
      </c>
      <c r="AH142" s="52" t="s">
        <v>1852</v>
      </c>
      <c r="AI142" s="53" t="s">
        <v>2435</v>
      </c>
      <c r="AJ142" s="47" t="s">
        <v>181</v>
      </c>
      <c r="AK142" s="47" t="s">
        <v>1939</v>
      </c>
      <c r="AL142" s="50">
        <v>44979</v>
      </c>
      <c r="AM142" s="47" t="s">
        <v>1941</v>
      </c>
      <c r="AN142" s="50">
        <v>44974</v>
      </c>
      <c r="AO142" s="47" t="s">
        <v>1860</v>
      </c>
      <c r="AP142" s="47" t="s">
        <v>483</v>
      </c>
      <c r="AQ142" s="47" t="s">
        <v>39</v>
      </c>
      <c r="AR142" s="47" t="s">
        <v>495</v>
      </c>
      <c r="AS142" s="47" t="s">
        <v>484</v>
      </c>
      <c r="AT142" s="47" t="s">
        <v>375</v>
      </c>
      <c r="AU142" s="47" t="s">
        <v>170</v>
      </c>
      <c r="AV142" s="47" t="s">
        <v>35</v>
      </c>
      <c r="AW142" s="47" t="s">
        <v>53</v>
      </c>
      <c r="AX142" s="47" t="s">
        <v>54</v>
      </c>
      <c r="AY142" s="48">
        <v>0</v>
      </c>
      <c r="AZ142" s="48">
        <v>0</v>
      </c>
      <c r="BA142" s="48">
        <v>0</v>
      </c>
      <c r="BB142" s="48">
        <v>0</v>
      </c>
      <c r="BC142" s="48">
        <v>0</v>
      </c>
    </row>
    <row r="143" spans="1:55" x14ac:dyDescent="0.3">
      <c r="A143" s="47" t="s">
        <v>465</v>
      </c>
      <c r="B143" s="47" t="s">
        <v>466</v>
      </c>
      <c r="C143" s="47" t="s">
        <v>467</v>
      </c>
      <c r="D143" s="47" t="s">
        <v>468</v>
      </c>
      <c r="E143" s="47" t="s">
        <v>469</v>
      </c>
      <c r="F143" s="47" t="s">
        <v>470</v>
      </c>
      <c r="G143" s="47" t="s">
        <v>471</v>
      </c>
      <c r="H143" s="47" t="s">
        <v>27</v>
      </c>
      <c r="I143" s="47" t="s">
        <v>472</v>
      </c>
      <c r="J143" s="47" t="s">
        <v>28</v>
      </c>
      <c r="K143" s="47" t="s">
        <v>473</v>
      </c>
      <c r="L143" s="47" t="s">
        <v>29</v>
      </c>
      <c r="M143" s="47" t="s">
        <v>474</v>
      </c>
      <c r="N143" s="47" t="s">
        <v>30</v>
      </c>
      <c r="O143" s="47" t="s">
        <v>502</v>
      </c>
      <c r="P143" s="47" t="s">
        <v>45</v>
      </c>
      <c r="Q143" s="47" t="s">
        <v>503</v>
      </c>
      <c r="R143" s="47" t="s">
        <v>504</v>
      </c>
      <c r="S143" s="47" t="s">
        <v>274</v>
      </c>
      <c r="T143" s="47" t="s">
        <v>41</v>
      </c>
      <c r="U143" s="47" t="s">
        <v>49</v>
      </c>
      <c r="V143" s="47" t="s">
        <v>512</v>
      </c>
      <c r="W143" s="47" t="s">
        <v>1912</v>
      </c>
      <c r="X143" s="48">
        <v>1950000</v>
      </c>
      <c r="Y143" s="49" t="s">
        <v>2434</v>
      </c>
      <c r="Z143" s="50">
        <v>44981</v>
      </c>
      <c r="AA143" s="47" t="s">
        <v>2271</v>
      </c>
      <c r="AB143" s="50">
        <v>44980</v>
      </c>
      <c r="AC143" s="47" t="s">
        <v>200</v>
      </c>
      <c r="AD143" s="47" t="s">
        <v>2321</v>
      </c>
      <c r="AE143" s="47" t="s">
        <v>2251</v>
      </c>
      <c r="AF143" s="47" t="s">
        <v>1913</v>
      </c>
      <c r="AG143" s="51" t="s">
        <v>1872</v>
      </c>
      <c r="AH143" s="52" t="s">
        <v>1852</v>
      </c>
      <c r="AI143" s="53" t="s">
        <v>2435</v>
      </c>
      <c r="AJ143" s="47" t="s">
        <v>181</v>
      </c>
      <c r="AK143" s="47" t="s">
        <v>2322</v>
      </c>
      <c r="AL143" s="50">
        <v>44979</v>
      </c>
      <c r="AM143" s="47" t="s">
        <v>1914</v>
      </c>
      <c r="AN143" s="50">
        <v>44974</v>
      </c>
      <c r="AO143" s="47" t="s">
        <v>1854</v>
      </c>
      <c r="AP143" s="47" t="s">
        <v>483</v>
      </c>
      <c r="AQ143" s="47" t="s">
        <v>39</v>
      </c>
      <c r="AR143" s="47" t="s">
        <v>495</v>
      </c>
      <c r="AS143" s="47" t="s">
        <v>484</v>
      </c>
      <c r="AT143" s="47" t="s">
        <v>377</v>
      </c>
      <c r="AU143" s="47" t="s">
        <v>48</v>
      </c>
      <c r="AV143" s="47" t="s">
        <v>35</v>
      </c>
      <c r="AW143" s="47" t="s">
        <v>36</v>
      </c>
      <c r="AX143" s="47" t="s">
        <v>47</v>
      </c>
      <c r="AY143" s="48">
        <v>0</v>
      </c>
      <c r="AZ143" s="48">
        <v>0</v>
      </c>
      <c r="BA143" s="48">
        <v>0</v>
      </c>
      <c r="BB143" s="48">
        <v>0</v>
      </c>
      <c r="BC143" s="48">
        <v>0</v>
      </c>
    </row>
    <row r="144" spans="1:55" x14ac:dyDescent="0.3">
      <c r="A144" s="47" t="s">
        <v>465</v>
      </c>
      <c r="B144" s="47" t="s">
        <v>466</v>
      </c>
      <c r="C144" s="47" t="s">
        <v>467</v>
      </c>
      <c r="D144" s="47" t="s">
        <v>468</v>
      </c>
      <c r="E144" s="47" t="s">
        <v>469</v>
      </c>
      <c r="F144" s="47" t="s">
        <v>470</v>
      </c>
      <c r="G144" s="47" t="s">
        <v>471</v>
      </c>
      <c r="H144" s="47" t="s">
        <v>27</v>
      </c>
      <c r="I144" s="47" t="s">
        <v>472</v>
      </c>
      <c r="J144" s="47" t="s">
        <v>28</v>
      </c>
      <c r="K144" s="47" t="s">
        <v>473</v>
      </c>
      <c r="L144" s="47" t="s">
        <v>29</v>
      </c>
      <c r="M144" s="47" t="s">
        <v>474</v>
      </c>
      <c r="N144" s="47" t="s">
        <v>30</v>
      </c>
      <c r="O144" s="47" t="s">
        <v>523</v>
      </c>
      <c r="P144" s="47" t="s">
        <v>51</v>
      </c>
      <c r="Q144" s="47" t="s">
        <v>503</v>
      </c>
      <c r="R144" s="47" t="s">
        <v>524</v>
      </c>
      <c r="S144" s="47" t="s">
        <v>274</v>
      </c>
      <c r="T144" s="47" t="s">
        <v>41</v>
      </c>
      <c r="U144" s="47" t="s">
        <v>171</v>
      </c>
      <c r="V144" s="47" t="s">
        <v>244</v>
      </c>
      <c r="W144" s="47" t="s">
        <v>1937</v>
      </c>
      <c r="X144" s="48">
        <v>8800000</v>
      </c>
      <c r="Y144" s="49" t="s">
        <v>2434</v>
      </c>
      <c r="Z144" s="50">
        <v>44981</v>
      </c>
      <c r="AA144" s="47" t="s">
        <v>2271</v>
      </c>
      <c r="AB144" s="50">
        <v>44980</v>
      </c>
      <c r="AC144" s="47" t="s">
        <v>200</v>
      </c>
      <c r="AD144" s="47" t="s">
        <v>2323</v>
      </c>
      <c r="AE144" s="47" t="s">
        <v>2251</v>
      </c>
      <c r="AF144" s="47" t="s">
        <v>1938</v>
      </c>
      <c r="AG144" s="51" t="s">
        <v>1872</v>
      </c>
      <c r="AH144" s="52" t="s">
        <v>1852</v>
      </c>
      <c r="AI144" s="53" t="s">
        <v>2435</v>
      </c>
      <c r="AJ144" s="47" t="s">
        <v>181</v>
      </c>
      <c r="AK144" s="47" t="s">
        <v>1936</v>
      </c>
      <c r="AL144" s="50">
        <v>44979</v>
      </c>
      <c r="AM144" s="47" t="s">
        <v>1939</v>
      </c>
      <c r="AN144" s="50">
        <v>44974</v>
      </c>
      <c r="AO144" s="47" t="s">
        <v>1930</v>
      </c>
      <c r="AP144" s="47" t="s">
        <v>483</v>
      </c>
      <c r="AQ144" s="47" t="s">
        <v>39</v>
      </c>
      <c r="AR144" s="47" t="s">
        <v>495</v>
      </c>
      <c r="AS144" s="47" t="s">
        <v>484</v>
      </c>
      <c r="AT144" s="47" t="s">
        <v>375</v>
      </c>
      <c r="AU144" s="47" t="s">
        <v>170</v>
      </c>
      <c r="AV144" s="47" t="s">
        <v>35</v>
      </c>
      <c r="AW144" s="47" t="s">
        <v>53</v>
      </c>
      <c r="AX144" s="47" t="s">
        <v>54</v>
      </c>
      <c r="AY144" s="48">
        <v>0</v>
      </c>
      <c r="AZ144" s="48">
        <v>0</v>
      </c>
      <c r="BA144" s="48">
        <v>0</v>
      </c>
      <c r="BB144" s="48">
        <v>0</v>
      </c>
      <c r="BC144" s="48">
        <v>0</v>
      </c>
    </row>
    <row r="145" spans="1:55" x14ac:dyDescent="0.3">
      <c r="A145" s="47" t="s">
        <v>465</v>
      </c>
      <c r="B145" s="47" t="s">
        <v>466</v>
      </c>
      <c r="C145" s="47" t="s">
        <v>467</v>
      </c>
      <c r="D145" s="47" t="s">
        <v>468</v>
      </c>
      <c r="E145" s="47" t="s">
        <v>469</v>
      </c>
      <c r="F145" s="47" t="s">
        <v>470</v>
      </c>
      <c r="G145" s="47" t="s">
        <v>471</v>
      </c>
      <c r="H145" s="47" t="s">
        <v>27</v>
      </c>
      <c r="I145" s="47" t="s">
        <v>472</v>
      </c>
      <c r="J145" s="47" t="s">
        <v>28</v>
      </c>
      <c r="K145" s="47" t="s">
        <v>473</v>
      </c>
      <c r="L145" s="47" t="s">
        <v>29</v>
      </c>
      <c r="M145" s="47" t="s">
        <v>474</v>
      </c>
      <c r="N145" s="47" t="s">
        <v>30</v>
      </c>
      <c r="O145" s="47" t="s">
        <v>502</v>
      </c>
      <c r="P145" s="47" t="s">
        <v>45</v>
      </c>
      <c r="Q145" s="47" t="s">
        <v>503</v>
      </c>
      <c r="R145" s="47" t="s">
        <v>504</v>
      </c>
      <c r="S145" s="47" t="s">
        <v>274</v>
      </c>
      <c r="T145" s="47" t="s">
        <v>41</v>
      </c>
      <c r="U145" s="47" t="s">
        <v>49</v>
      </c>
      <c r="V145" s="47" t="s">
        <v>512</v>
      </c>
      <c r="W145" s="47" t="s">
        <v>1915</v>
      </c>
      <c r="X145" s="48">
        <v>2370000</v>
      </c>
      <c r="Y145" s="49" t="s">
        <v>2434</v>
      </c>
      <c r="Z145" s="50">
        <v>44981</v>
      </c>
      <c r="AA145" s="47" t="s">
        <v>2271</v>
      </c>
      <c r="AB145" s="50">
        <v>44980</v>
      </c>
      <c r="AC145" s="47" t="s">
        <v>200</v>
      </c>
      <c r="AD145" s="47" t="s">
        <v>2324</v>
      </c>
      <c r="AE145" s="47" t="s">
        <v>2251</v>
      </c>
      <c r="AF145" s="47" t="s">
        <v>1916</v>
      </c>
      <c r="AG145" s="51" t="s">
        <v>1907</v>
      </c>
      <c r="AH145" s="52" t="s">
        <v>1852</v>
      </c>
      <c r="AI145" s="53" t="s">
        <v>2435</v>
      </c>
      <c r="AJ145" s="47" t="s">
        <v>181</v>
      </c>
      <c r="AK145" s="47" t="s">
        <v>2325</v>
      </c>
      <c r="AL145" s="50">
        <v>44979</v>
      </c>
      <c r="AM145" s="47" t="s">
        <v>1917</v>
      </c>
      <c r="AN145" s="50">
        <v>44977</v>
      </c>
      <c r="AO145" s="47" t="s">
        <v>1854</v>
      </c>
      <c r="AP145" s="47" t="s">
        <v>483</v>
      </c>
      <c r="AQ145" s="47" t="s">
        <v>39</v>
      </c>
      <c r="AR145" s="47" t="s">
        <v>495</v>
      </c>
      <c r="AS145" s="47" t="s">
        <v>484</v>
      </c>
      <c r="AT145" s="47" t="s">
        <v>377</v>
      </c>
      <c r="AU145" s="47" t="s">
        <v>48</v>
      </c>
      <c r="AV145" s="47" t="s">
        <v>35</v>
      </c>
      <c r="AW145" s="47" t="s">
        <v>36</v>
      </c>
      <c r="AX145" s="47" t="s">
        <v>47</v>
      </c>
      <c r="AY145" s="48">
        <v>0</v>
      </c>
      <c r="AZ145" s="48">
        <v>0</v>
      </c>
      <c r="BA145" s="48">
        <v>0</v>
      </c>
      <c r="BB145" s="48">
        <v>0</v>
      </c>
      <c r="BC145" s="48">
        <v>0</v>
      </c>
    </row>
    <row r="146" spans="1:55" x14ac:dyDescent="0.3">
      <c r="A146" s="47" t="s">
        <v>465</v>
      </c>
      <c r="B146" s="47" t="s">
        <v>466</v>
      </c>
      <c r="C146" s="47" t="s">
        <v>467</v>
      </c>
      <c r="D146" s="47" t="s">
        <v>468</v>
      </c>
      <c r="E146" s="47" t="s">
        <v>469</v>
      </c>
      <c r="F146" s="47" t="s">
        <v>470</v>
      </c>
      <c r="G146" s="47" t="s">
        <v>471</v>
      </c>
      <c r="H146" s="47" t="s">
        <v>27</v>
      </c>
      <c r="I146" s="47" t="s">
        <v>472</v>
      </c>
      <c r="J146" s="47" t="s">
        <v>28</v>
      </c>
      <c r="K146" s="47" t="s">
        <v>473</v>
      </c>
      <c r="L146" s="47" t="s">
        <v>29</v>
      </c>
      <c r="M146" s="47" t="s">
        <v>474</v>
      </c>
      <c r="N146" s="47" t="s">
        <v>30</v>
      </c>
      <c r="O146" s="47" t="s">
        <v>523</v>
      </c>
      <c r="P146" s="47" t="s">
        <v>51</v>
      </c>
      <c r="Q146" s="47" t="s">
        <v>503</v>
      </c>
      <c r="R146" s="47" t="s">
        <v>524</v>
      </c>
      <c r="S146" s="47" t="s">
        <v>274</v>
      </c>
      <c r="T146" s="47" t="s">
        <v>41</v>
      </c>
      <c r="U146" s="47" t="s">
        <v>171</v>
      </c>
      <c r="V146" s="47" t="s">
        <v>244</v>
      </c>
      <c r="W146" s="47" t="s">
        <v>1934</v>
      </c>
      <c r="X146" s="48">
        <v>3076500</v>
      </c>
      <c r="Y146" s="49" t="s">
        <v>2434</v>
      </c>
      <c r="Z146" s="50">
        <v>44981</v>
      </c>
      <c r="AA146" s="47" t="s">
        <v>2271</v>
      </c>
      <c r="AB146" s="50">
        <v>44980</v>
      </c>
      <c r="AC146" s="47" t="s">
        <v>200</v>
      </c>
      <c r="AD146" s="47" t="s">
        <v>2326</v>
      </c>
      <c r="AE146" s="47" t="s">
        <v>2251</v>
      </c>
      <c r="AF146" s="47" t="s">
        <v>1935</v>
      </c>
      <c r="AG146" s="51" t="s">
        <v>1872</v>
      </c>
      <c r="AH146" s="52" t="s">
        <v>1852</v>
      </c>
      <c r="AI146" s="53" t="s">
        <v>2435</v>
      </c>
      <c r="AJ146" s="47" t="s">
        <v>181</v>
      </c>
      <c r="AK146" s="47" t="s">
        <v>1933</v>
      </c>
      <c r="AL146" s="50">
        <v>44979</v>
      </c>
      <c r="AM146" s="47" t="s">
        <v>1936</v>
      </c>
      <c r="AN146" s="50">
        <v>44974</v>
      </c>
      <c r="AO146" s="47" t="s">
        <v>1930</v>
      </c>
      <c r="AP146" s="47" t="s">
        <v>483</v>
      </c>
      <c r="AQ146" s="47" t="s">
        <v>39</v>
      </c>
      <c r="AR146" s="47" t="s">
        <v>495</v>
      </c>
      <c r="AS146" s="47" t="s">
        <v>484</v>
      </c>
      <c r="AT146" s="47" t="s">
        <v>375</v>
      </c>
      <c r="AU146" s="47" t="s">
        <v>170</v>
      </c>
      <c r="AV146" s="47" t="s">
        <v>35</v>
      </c>
      <c r="AW146" s="47" t="s">
        <v>53</v>
      </c>
      <c r="AX146" s="47" t="s">
        <v>54</v>
      </c>
      <c r="AY146" s="48">
        <v>0</v>
      </c>
      <c r="AZ146" s="48">
        <v>0</v>
      </c>
      <c r="BA146" s="48">
        <v>0</v>
      </c>
      <c r="BB146" s="48">
        <v>0</v>
      </c>
      <c r="BC146" s="48">
        <v>0</v>
      </c>
    </row>
    <row r="147" spans="1:55" x14ac:dyDescent="0.3">
      <c r="A147" s="47" t="s">
        <v>465</v>
      </c>
      <c r="B147" s="47" t="s">
        <v>466</v>
      </c>
      <c r="C147" s="47" t="s">
        <v>467</v>
      </c>
      <c r="D147" s="47" t="s">
        <v>468</v>
      </c>
      <c r="E147" s="47" t="s">
        <v>469</v>
      </c>
      <c r="F147" s="47" t="s">
        <v>470</v>
      </c>
      <c r="G147" s="47" t="s">
        <v>471</v>
      </c>
      <c r="H147" s="47" t="s">
        <v>27</v>
      </c>
      <c r="I147" s="47" t="s">
        <v>472</v>
      </c>
      <c r="J147" s="47" t="s">
        <v>28</v>
      </c>
      <c r="K147" s="47" t="s">
        <v>473</v>
      </c>
      <c r="L147" s="47" t="s">
        <v>29</v>
      </c>
      <c r="M147" s="47" t="s">
        <v>474</v>
      </c>
      <c r="N147" s="47" t="s">
        <v>30</v>
      </c>
      <c r="O147" s="47" t="s">
        <v>502</v>
      </c>
      <c r="P147" s="47" t="s">
        <v>45</v>
      </c>
      <c r="Q147" s="47" t="s">
        <v>476</v>
      </c>
      <c r="R147" s="47" t="s">
        <v>935</v>
      </c>
      <c r="S147" s="47" t="s">
        <v>271</v>
      </c>
      <c r="T147" s="47" t="s">
        <v>33</v>
      </c>
      <c r="U147" s="47" t="s">
        <v>90</v>
      </c>
      <c r="V147" s="47" t="s">
        <v>1918</v>
      </c>
      <c r="W147" s="47" t="s">
        <v>1919</v>
      </c>
      <c r="X147" s="48">
        <v>1495000</v>
      </c>
      <c r="Y147" s="49" t="s">
        <v>2434</v>
      </c>
      <c r="Z147" s="50">
        <v>44981</v>
      </c>
      <c r="AA147" s="47" t="s">
        <v>2271</v>
      </c>
      <c r="AB147" s="50">
        <v>44980</v>
      </c>
      <c r="AC147" s="47" t="s">
        <v>200</v>
      </c>
      <c r="AD147" s="47" t="s">
        <v>2327</v>
      </c>
      <c r="AE147" s="47" t="s">
        <v>2251</v>
      </c>
      <c r="AF147" s="47" t="s">
        <v>1920</v>
      </c>
      <c r="AG147" s="51" t="s">
        <v>1603</v>
      </c>
      <c r="AH147" s="52" t="s">
        <v>1852</v>
      </c>
      <c r="AI147" s="53" t="s">
        <v>2435</v>
      </c>
      <c r="AJ147" s="47" t="s">
        <v>181</v>
      </c>
      <c r="AK147" s="47" t="s">
        <v>2328</v>
      </c>
      <c r="AL147" s="50">
        <v>44979</v>
      </c>
      <c r="AM147" s="47" t="s">
        <v>1921</v>
      </c>
      <c r="AN147" s="50">
        <v>44957</v>
      </c>
      <c r="AO147" s="47" t="s">
        <v>1854</v>
      </c>
      <c r="AP147" s="47" t="s">
        <v>483</v>
      </c>
      <c r="AQ147" s="47" t="s">
        <v>39</v>
      </c>
      <c r="AR147" s="47" t="s">
        <v>272</v>
      </c>
      <c r="AS147" s="47" t="s">
        <v>484</v>
      </c>
      <c r="AT147" s="47" t="s">
        <v>1922</v>
      </c>
      <c r="AU147" s="47" t="s">
        <v>1446</v>
      </c>
      <c r="AV147" s="47" t="s">
        <v>35</v>
      </c>
      <c r="AW147" s="47" t="s">
        <v>36</v>
      </c>
      <c r="AX147" s="47" t="s">
        <v>47</v>
      </c>
      <c r="AY147" s="48">
        <v>0</v>
      </c>
      <c r="AZ147" s="48">
        <v>0</v>
      </c>
      <c r="BA147" s="48">
        <v>0</v>
      </c>
      <c r="BB147" s="48">
        <v>0</v>
      </c>
      <c r="BC147" s="48">
        <v>0</v>
      </c>
    </row>
    <row r="148" spans="1:55" x14ac:dyDescent="0.3">
      <c r="A148" s="47" t="s">
        <v>465</v>
      </c>
      <c r="B148" s="47" t="s">
        <v>466</v>
      </c>
      <c r="C148" s="47" t="s">
        <v>467</v>
      </c>
      <c r="D148" s="47" t="s">
        <v>468</v>
      </c>
      <c r="E148" s="47" t="s">
        <v>469</v>
      </c>
      <c r="F148" s="47" t="s">
        <v>470</v>
      </c>
      <c r="G148" s="47" t="s">
        <v>471</v>
      </c>
      <c r="H148" s="47" t="s">
        <v>27</v>
      </c>
      <c r="I148" s="47" t="s">
        <v>472</v>
      </c>
      <c r="J148" s="47" t="s">
        <v>28</v>
      </c>
      <c r="K148" s="47" t="s">
        <v>473</v>
      </c>
      <c r="L148" s="47" t="s">
        <v>29</v>
      </c>
      <c r="M148" s="47" t="s">
        <v>474</v>
      </c>
      <c r="N148" s="47" t="s">
        <v>30</v>
      </c>
      <c r="O148" s="47" t="s">
        <v>523</v>
      </c>
      <c r="P148" s="47" t="s">
        <v>51</v>
      </c>
      <c r="Q148" s="47" t="s">
        <v>503</v>
      </c>
      <c r="R148" s="47" t="s">
        <v>524</v>
      </c>
      <c r="S148" s="47" t="s">
        <v>274</v>
      </c>
      <c r="T148" s="47" t="s">
        <v>41</v>
      </c>
      <c r="U148" s="47" t="s">
        <v>171</v>
      </c>
      <c r="V148" s="47" t="s">
        <v>244</v>
      </c>
      <c r="W148" s="47" t="s">
        <v>1931</v>
      </c>
      <c r="X148" s="48">
        <v>2173000</v>
      </c>
      <c r="Y148" s="49" t="s">
        <v>2434</v>
      </c>
      <c r="Z148" s="50">
        <v>44981</v>
      </c>
      <c r="AA148" s="47" t="s">
        <v>2271</v>
      </c>
      <c r="AB148" s="50">
        <v>44980</v>
      </c>
      <c r="AC148" s="47" t="s">
        <v>200</v>
      </c>
      <c r="AD148" s="47" t="s">
        <v>2329</v>
      </c>
      <c r="AE148" s="47" t="s">
        <v>2251</v>
      </c>
      <c r="AF148" s="47" t="s">
        <v>1932</v>
      </c>
      <c r="AG148" s="51" t="s">
        <v>1872</v>
      </c>
      <c r="AH148" s="52" t="s">
        <v>1852</v>
      </c>
      <c r="AI148" s="53" t="s">
        <v>2435</v>
      </c>
      <c r="AJ148" s="47" t="s">
        <v>181</v>
      </c>
      <c r="AK148" s="47" t="s">
        <v>1929</v>
      </c>
      <c r="AL148" s="50">
        <v>44979</v>
      </c>
      <c r="AM148" s="47" t="s">
        <v>1933</v>
      </c>
      <c r="AN148" s="50">
        <v>44974</v>
      </c>
      <c r="AO148" s="47" t="s">
        <v>1930</v>
      </c>
      <c r="AP148" s="47" t="s">
        <v>483</v>
      </c>
      <c r="AQ148" s="47" t="s">
        <v>39</v>
      </c>
      <c r="AR148" s="47" t="s">
        <v>495</v>
      </c>
      <c r="AS148" s="47" t="s">
        <v>484</v>
      </c>
      <c r="AT148" s="47" t="s">
        <v>375</v>
      </c>
      <c r="AU148" s="47" t="s">
        <v>170</v>
      </c>
      <c r="AV148" s="47" t="s">
        <v>35</v>
      </c>
      <c r="AW148" s="47" t="s">
        <v>53</v>
      </c>
      <c r="AX148" s="47" t="s">
        <v>54</v>
      </c>
      <c r="AY148" s="48">
        <v>0</v>
      </c>
      <c r="AZ148" s="48">
        <v>0</v>
      </c>
      <c r="BA148" s="48">
        <v>0</v>
      </c>
      <c r="BB148" s="48">
        <v>0</v>
      </c>
      <c r="BC148" s="48">
        <v>0</v>
      </c>
    </row>
    <row r="149" spans="1:55" x14ac:dyDescent="0.3">
      <c r="A149" s="47" t="s">
        <v>465</v>
      </c>
      <c r="B149" s="47" t="s">
        <v>466</v>
      </c>
      <c r="C149" s="47" t="s">
        <v>467</v>
      </c>
      <c r="D149" s="47" t="s">
        <v>468</v>
      </c>
      <c r="E149" s="47" t="s">
        <v>469</v>
      </c>
      <c r="F149" s="47" t="s">
        <v>470</v>
      </c>
      <c r="G149" s="47" t="s">
        <v>471</v>
      </c>
      <c r="H149" s="47" t="s">
        <v>27</v>
      </c>
      <c r="I149" s="47" t="s">
        <v>472</v>
      </c>
      <c r="J149" s="47" t="s">
        <v>28</v>
      </c>
      <c r="K149" s="47" t="s">
        <v>473</v>
      </c>
      <c r="L149" s="47" t="s">
        <v>29</v>
      </c>
      <c r="M149" s="47" t="s">
        <v>474</v>
      </c>
      <c r="N149" s="47" t="s">
        <v>30</v>
      </c>
      <c r="O149" s="47" t="s">
        <v>502</v>
      </c>
      <c r="P149" s="47" t="s">
        <v>45</v>
      </c>
      <c r="Q149" s="47" t="s">
        <v>476</v>
      </c>
      <c r="R149" s="47" t="s">
        <v>935</v>
      </c>
      <c r="S149" s="47" t="s">
        <v>271</v>
      </c>
      <c r="T149" s="47" t="s">
        <v>33</v>
      </c>
      <c r="U149" s="47" t="s">
        <v>89</v>
      </c>
      <c r="V149" s="47" t="s">
        <v>1923</v>
      </c>
      <c r="W149" s="47" t="s">
        <v>1924</v>
      </c>
      <c r="X149" s="48">
        <v>990000</v>
      </c>
      <c r="Y149" s="49" t="s">
        <v>2434</v>
      </c>
      <c r="Z149" s="50">
        <v>44981</v>
      </c>
      <c r="AA149" s="47" t="s">
        <v>2271</v>
      </c>
      <c r="AB149" s="50">
        <v>44980</v>
      </c>
      <c r="AC149" s="47" t="s">
        <v>200</v>
      </c>
      <c r="AD149" s="47" t="s">
        <v>2330</v>
      </c>
      <c r="AE149" s="47" t="s">
        <v>2251</v>
      </c>
      <c r="AF149" s="47" t="s">
        <v>1925</v>
      </c>
      <c r="AG149" s="51" t="s">
        <v>1666</v>
      </c>
      <c r="AH149" s="52" t="s">
        <v>1852</v>
      </c>
      <c r="AI149" s="53" t="s">
        <v>2435</v>
      </c>
      <c r="AJ149" s="47" t="s">
        <v>181</v>
      </c>
      <c r="AK149" s="47" t="s">
        <v>1908</v>
      </c>
      <c r="AL149" s="50">
        <v>44979</v>
      </c>
      <c r="AM149" s="47" t="s">
        <v>1926</v>
      </c>
      <c r="AN149" s="50">
        <v>44958</v>
      </c>
      <c r="AO149" s="47" t="s">
        <v>1854</v>
      </c>
      <c r="AP149" s="47" t="s">
        <v>483</v>
      </c>
      <c r="AQ149" s="47" t="s">
        <v>39</v>
      </c>
      <c r="AR149" s="47" t="s">
        <v>272</v>
      </c>
      <c r="AS149" s="47" t="s">
        <v>484</v>
      </c>
      <c r="AT149" s="47" t="s">
        <v>1922</v>
      </c>
      <c r="AU149" s="47" t="s">
        <v>1446</v>
      </c>
      <c r="AV149" s="47" t="s">
        <v>35</v>
      </c>
      <c r="AW149" s="47" t="s">
        <v>36</v>
      </c>
      <c r="AX149" s="47" t="s">
        <v>47</v>
      </c>
      <c r="AY149" s="48">
        <v>0</v>
      </c>
      <c r="AZ149" s="48">
        <v>0</v>
      </c>
      <c r="BA149" s="48">
        <v>0</v>
      </c>
      <c r="BB149" s="48">
        <v>0</v>
      </c>
      <c r="BC149" s="48">
        <v>0</v>
      </c>
    </row>
    <row r="150" spans="1:55" x14ac:dyDescent="0.3">
      <c r="A150" s="47" t="s">
        <v>465</v>
      </c>
      <c r="B150" s="47" t="s">
        <v>466</v>
      </c>
      <c r="C150" s="47" t="s">
        <v>467</v>
      </c>
      <c r="D150" s="47" t="s">
        <v>468</v>
      </c>
      <c r="E150" s="47" t="s">
        <v>469</v>
      </c>
      <c r="F150" s="47" t="s">
        <v>470</v>
      </c>
      <c r="G150" s="47" t="s">
        <v>471</v>
      </c>
      <c r="H150" s="47" t="s">
        <v>27</v>
      </c>
      <c r="I150" s="47" t="s">
        <v>472</v>
      </c>
      <c r="J150" s="47" t="s">
        <v>28</v>
      </c>
      <c r="K150" s="47" t="s">
        <v>473</v>
      </c>
      <c r="L150" s="47" t="s">
        <v>29</v>
      </c>
      <c r="M150" s="47" t="s">
        <v>474</v>
      </c>
      <c r="N150" s="47" t="s">
        <v>30</v>
      </c>
      <c r="O150" s="47" t="s">
        <v>523</v>
      </c>
      <c r="P150" s="47" t="s">
        <v>51</v>
      </c>
      <c r="Q150" s="47" t="s">
        <v>503</v>
      </c>
      <c r="R150" s="47" t="s">
        <v>524</v>
      </c>
      <c r="S150" s="47" t="s">
        <v>274</v>
      </c>
      <c r="T150" s="47" t="s">
        <v>41</v>
      </c>
      <c r="U150" s="47" t="s">
        <v>171</v>
      </c>
      <c r="V150" s="47" t="s">
        <v>244</v>
      </c>
      <c r="W150" s="47" t="s">
        <v>1927</v>
      </c>
      <c r="X150" s="48">
        <v>5778680</v>
      </c>
      <c r="Y150" s="49" t="s">
        <v>2434</v>
      </c>
      <c r="Z150" s="50">
        <v>44981</v>
      </c>
      <c r="AA150" s="47" t="s">
        <v>2271</v>
      </c>
      <c r="AB150" s="50">
        <v>44980</v>
      </c>
      <c r="AC150" s="47" t="s">
        <v>200</v>
      </c>
      <c r="AD150" s="47" t="s">
        <v>2331</v>
      </c>
      <c r="AE150" s="47" t="s">
        <v>2251</v>
      </c>
      <c r="AF150" s="47" t="s">
        <v>1928</v>
      </c>
      <c r="AG150" s="51" t="s">
        <v>1872</v>
      </c>
      <c r="AH150" s="52" t="s">
        <v>1852</v>
      </c>
      <c r="AI150" s="53" t="s">
        <v>2435</v>
      </c>
      <c r="AJ150" s="47" t="s">
        <v>181</v>
      </c>
      <c r="AK150" s="47" t="s">
        <v>2099</v>
      </c>
      <c r="AL150" s="50">
        <v>44979</v>
      </c>
      <c r="AM150" s="47" t="s">
        <v>1929</v>
      </c>
      <c r="AN150" s="50">
        <v>44974</v>
      </c>
      <c r="AO150" s="47" t="s">
        <v>1930</v>
      </c>
      <c r="AP150" s="47" t="s">
        <v>483</v>
      </c>
      <c r="AQ150" s="47" t="s">
        <v>39</v>
      </c>
      <c r="AR150" s="47" t="s">
        <v>495</v>
      </c>
      <c r="AS150" s="47" t="s">
        <v>484</v>
      </c>
      <c r="AT150" s="47" t="s">
        <v>375</v>
      </c>
      <c r="AU150" s="47" t="s">
        <v>170</v>
      </c>
      <c r="AV150" s="47" t="s">
        <v>35</v>
      </c>
      <c r="AW150" s="47" t="s">
        <v>53</v>
      </c>
      <c r="AX150" s="47" t="s">
        <v>54</v>
      </c>
      <c r="AY150" s="48">
        <v>0</v>
      </c>
      <c r="AZ150" s="48">
        <v>0</v>
      </c>
      <c r="BA150" s="48">
        <v>0</v>
      </c>
      <c r="BB150" s="48">
        <v>0</v>
      </c>
      <c r="BC150" s="48">
        <v>0</v>
      </c>
    </row>
    <row r="151" spans="1:55" x14ac:dyDescent="0.3">
      <c r="A151" s="47" t="s">
        <v>465</v>
      </c>
      <c r="B151" s="47" t="s">
        <v>466</v>
      </c>
      <c r="C151" s="47" t="s">
        <v>467</v>
      </c>
      <c r="D151" s="47" t="s">
        <v>468</v>
      </c>
      <c r="E151" s="47" t="s">
        <v>469</v>
      </c>
      <c r="F151" s="47" t="s">
        <v>470</v>
      </c>
      <c r="G151" s="47" t="s">
        <v>558</v>
      </c>
      <c r="H151" s="47" t="s">
        <v>57</v>
      </c>
      <c r="I151" s="47" t="s">
        <v>559</v>
      </c>
      <c r="J151" s="47" t="s">
        <v>58</v>
      </c>
      <c r="K151" s="47" t="s">
        <v>560</v>
      </c>
      <c r="L151" s="47" t="s">
        <v>59</v>
      </c>
      <c r="M151" s="47" t="s">
        <v>561</v>
      </c>
      <c r="N151" s="47" t="s">
        <v>60</v>
      </c>
      <c r="O151" s="47" t="s">
        <v>562</v>
      </c>
      <c r="P151" s="47" t="s">
        <v>61</v>
      </c>
      <c r="Q151" s="47" t="s">
        <v>582</v>
      </c>
      <c r="R151" s="47" t="s">
        <v>71</v>
      </c>
      <c r="S151" s="47" t="s">
        <v>274</v>
      </c>
      <c r="T151" s="47" t="s">
        <v>41</v>
      </c>
      <c r="U151" s="47" t="s">
        <v>73</v>
      </c>
      <c r="V151" s="47" t="s">
        <v>583</v>
      </c>
      <c r="W151" s="47" t="s">
        <v>2097</v>
      </c>
      <c r="X151" s="48">
        <v>2871500</v>
      </c>
      <c r="Y151" s="49" t="s">
        <v>2434</v>
      </c>
      <c r="Z151" s="50">
        <v>44981</v>
      </c>
      <c r="AA151" s="47" t="s">
        <v>2271</v>
      </c>
      <c r="AB151" s="50">
        <v>44980</v>
      </c>
      <c r="AC151" s="47" t="s">
        <v>215</v>
      </c>
      <c r="AD151" s="47" t="s">
        <v>2332</v>
      </c>
      <c r="AE151" s="47" t="s">
        <v>2251</v>
      </c>
      <c r="AF151" s="47" t="s">
        <v>2098</v>
      </c>
      <c r="AG151" s="51" t="s">
        <v>1872</v>
      </c>
      <c r="AH151" s="52" t="s">
        <v>1852</v>
      </c>
      <c r="AI151" s="53" t="s">
        <v>2435</v>
      </c>
      <c r="AJ151" s="47" t="s">
        <v>181</v>
      </c>
      <c r="AK151" s="47" t="s">
        <v>2096</v>
      </c>
      <c r="AL151" s="50">
        <v>44979</v>
      </c>
      <c r="AM151" s="47" t="s">
        <v>2099</v>
      </c>
      <c r="AN151" s="50">
        <v>44974</v>
      </c>
      <c r="AO151" s="47" t="s">
        <v>2073</v>
      </c>
      <c r="AP151" s="47" t="s">
        <v>483</v>
      </c>
      <c r="AQ151" s="47" t="s">
        <v>39</v>
      </c>
      <c r="AR151" s="47" t="s">
        <v>495</v>
      </c>
      <c r="AS151" s="47" t="s">
        <v>484</v>
      </c>
      <c r="AT151" s="47" t="s">
        <v>378</v>
      </c>
      <c r="AU151" s="47" t="s">
        <v>72</v>
      </c>
      <c r="AV151" s="47" t="s">
        <v>35</v>
      </c>
      <c r="AW151" s="47" t="s">
        <v>65</v>
      </c>
      <c r="AX151" s="47" t="s">
        <v>66</v>
      </c>
      <c r="AY151" s="48">
        <v>0</v>
      </c>
      <c r="AZ151" s="48">
        <v>0</v>
      </c>
      <c r="BA151" s="48">
        <v>0</v>
      </c>
      <c r="BB151" s="48">
        <v>0</v>
      </c>
      <c r="BC151" s="48">
        <v>0</v>
      </c>
    </row>
    <row r="152" spans="1:55" x14ac:dyDescent="0.3">
      <c r="A152" s="47" t="s">
        <v>465</v>
      </c>
      <c r="B152" s="47" t="s">
        <v>466</v>
      </c>
      <c r="C152" s="47" t="s">
        <v>467</v>
      </c>
      <c r="D152" s="47" t="s">
        <v>468</v>
      </c>
      <c r="E152" s="47" t="s">
        <v>469</v>
      </c>
      <c r="F152" s="47" t="s">
        <v>470</v>
      </c>
      <c r="G152" s="47" t="s">
        <v>558</v>
      </c>
      <c r="H152" s="47" t="s">
        <v>57</v>
      </c>
      <c r="I152" s="47" t="s">
        <v>559</v>
      </c>
      <c r="J152" s="47" t="s">
        <v>58</v>
      </c>
      <c r="K152" s="47" t="s">
        <v>560</v>
      </c>
      <c r="L152" s="47" t="s">
        <v>59</v>
      </c>
      <c r="M152" s="47" t="s">
        <v>561</v>
      </c>
      <c r="N152" s="47" t="s">
        <v>60</v>
      </c>
      <c r="O152" s="47" t="s">
        <v>562</v>
      </c>
      <c r="P152" s="47" t="s">
        <v>61</v>
      </c>
      <c r="Q152" s="47" t="s">
        <v>582</v>
      </c>
      <c r="R152" s="47" t="s">
        <v>71</v>
      </c>
      <c r="S152" s="47" t="s">
        <v>274</v>
      </c>
      <c r="T152" s="47" t="s">
        <v>41</v>
      </c>
      <c r="U152" s="47" t="s">
        <v>73</v>
      </c>
      <c r="V152" s="47" t="s">
        <v>583</v>
      </c>
      <c r="W152" s="47" t="s">
        <v>2094</v>
      </c>
      <c r="X152" s="48">
        <v>1120000</v>
      </c>
      <c r="Y152" s="49" t="s">
        <v>2434</v>
      </c>
      <c r="Z152" s="50">
        <v>44981</v>
      </c>
      <c r="AA152" s="47" t="s">
        <v>2271</v>
      </c>
      <c r="AB152" s="50">
        <v>44980</v>
      </c>
      <c r="AC152" s="47" t="s">
        <v>215</v>
      </c>
      <c r="AD152" s="47" t="s">
        <v>2333</v>
      </c>
      <c r="AE152" s="47" t="s">
        <v>2251</v>
      </c>
      <c r="AF152" s="47" t="s">
        <v>2095</v>
      </c>
      <c r="AG152" s="51" t="s">
        <v>1627</v>
      </c>
      <c r="AH152" s="52" t="s">
        <v>1852</v>
      </c>
      <c r="AI152" s="53" t="s">
        <v>2435</v>
      </c>
      <c r="AJ152" s="47" t="s">
        <v>181</v>
      </c>
      <c r="AK152" s="47" t="s">
        <v>2093</v>
      </c>
      <c r="AL152" s="50">
        <v>44979</v>
      </c>
      <c r="AM152" s="47" t="s">
        <v>2096</v>
      </c>
      <c r="AN152" s="50">
        <v>44953</v>
      </c>
      <c r="AO152" s="47" t="s">
        <v>2073</v>
      </c>
      <c r="AP152" s="47" t="s">
        <v>483</v>
      </c>
      <c r="AQ152" s="47" t="s">
        <v>39</v>
      </c>
      <c r="AR152" s="47" t="s">
        <v>495</v>
      </c>
      <c r="AS152" s="47" t="s">
        <v>484</v>
      </c>
      <c r="AT152" s="47" t="s">
        <v>378</v>
      </c>
      <c r="AU152" s="47" t="s">
        <v>72</v>
      </c>
      <c r="AV152" s="47" t="s">
        <v>35</v>
      </c>
      <c r="AW152" s="47" t="s">
        <v>65</v>
      </c>
      <c r="AX152" s="47" t="s">
        <v>66</v>
      </c>
      <c r="AY152" s="48">
        <v>0</v>
      </c>
      <c r="AZ152" s="48">
        <v>0</v>
      </c>
      <c r="BA152" s="48">
        <v>0</v>
      </c>
      <c r="BB152" s="48">
        <v>0</v>
      </c>
      <c r="BC152" s="48">
        <v>0</v>
      </c>
    </row>
    <row r="153" spans="1:55" x14ac:dyDescent="0.3">
      <c r="A153" s="47" t="s">
        <v>465</v>
      </c>
      <c r="B153" s="47" t="s">
        <v>466</v>
      </c>
      <c r="C153" s="47" t="s">
        <v>467</v>
      </c>
      <c r="D153" s="47" t="s">
        <v>468</v>
      </c>
      <c r="E153" s="47" t="s">
        <v>469</v>
      </c>
      <c r="F153" s="47" t="s">
        <v>470</v>
      </c>
      <c r="G153" s="47" t="s">
        <v>558</v>
      </c>
      <c r="H153" s="47" t="s">
        <v>57</v>
      </c>
      <c r="I153" s="47" t="s">
        <v>559</v>
      </c>
      <c r="J153" s="47" t="s">
        <v>58</v>
      </c>
      <c r="K153" s="47" t="s">
        <v>560</v>
      </c>
      <c r="L153" s="47" t="s">
        <v>59</v>
      </c>
      <c r="M153" s="47" t="s">
        <v>561</v>
      </c>
      <c r="N153" s="47" t="s">
        <v>60</v>
      </c>
      <c r="O153" s="47" t="s">
        <v>562</v>
      </c>
      <c r="P153" s="47" t="s">
        <v>61</v>
      </c>
      <c r="Q153" s="47" t="s">
        <v>582</v>
      </c>
      <c r="R153" s="47" t="s">
        <v>71</v>
      </c>
      <c r="S153" s="47" t="s">
        <v>271</v>
      </c>
      <c r="T153" s="47" t="s">
        <v>33</v>
      </c>
      <c r="U153" s="47" t="s">
        <v>2049</v>
      </c>
      <c r="V153" s="47" t="s">
        <v>2090</v>
      </c>
      <c r="W153" s="47" t="s">
        <v>2091</v>
      </c>
      <c r="X153" s="48">
        <v>999900</v>
      </c>
      <c r="Y153" s="49" t="s">
        <v>2434</v>
      </c>
      <c r="Z153" s="50">
        <v>44981</v>
      </c>
      <c r="AA153" s="47" t="s">
        <v>2271</v>
      </c>
      <c r="AB153" s="50">
        <v>44980</v>
      </c>
      <c r="AC153" s="47" t="s">
        <v>215</v>
      </c>
      <c r="AD153" s="47" t="s">
        <v>2334</v>
      </c>
      <c r="AE153" s="47" t="s">
        <v>2251</v>
      </c>
      <c r="AF153" s="47" t="s">
        <v>2092</v>
      </c>
      <c r="AG153" s="51" t="s">
        <v>1999</v>
      </c>
      <c r="AH153" s="52" t="s">
        <v>1852</v>
      </c>
      <c r="AI153" s="53" t="s">
        <v>2435</v>
      </c>
      <c r="AJ153" s="47" t="s">
        <v>181</v>
      </c>
      <c r="AK153" s="47" t="s">
        <v>2089</v>
      </c>
      <c r="AL153" s="50">
        <v>44979</v>
      </c>
      <c r="AM153" s="47" t="s">
        <v>2093</v>
      </c>
      <c r="AN153" s="50">
        <v>44961</v>
      </c>
      <c r="AO153" s="47" t="s">
        <v>2073</v>
      </c>
      <c r="AP153" s="47" t="s">
        <v>483</v>
      </c>
      <c r="AQ153" s="47" t="s">
        <v>39</v>
      </c>
      <c r="AR153" s="47" t="s">
        <v>272</v>
      </c>
      <c r="AS153" s="47" t="s">
        <v>484</v>
      </c>
      <c r="AT153" s="47" t="s">
        <v>378</v>
      </c>
      <c r="AU153" s="47" t="s">
        <v>238</v>
      </c>
      <c r="AV153" s="47" t="s">
        <v>35</v>
      </c>
      <c r="AW153" s="47" t="s">
        <v>65</v>
      </c>
      <c r="AX153" s="47" t="s">
        <v>66</v>
      </c>
      <c r="AY153" s="48">
        <v>0</v>
      </c>
      <c r="AZ153" s="48">
        <v>0</v>
      </c>
      <c r="BA153" s="48">
        <v>0</v>
      </c>
      <c r="BB153" s="48">
        <v>19998</v>
      </c>
      <c r="BC153" s="48">
        <v>0</v>
      </c>
    </row>
    <row r="154" spans="1:55" x14ac:dyDescent="0.3">
      <c r="A154" s="47" t="s">
        <v>465</v>
      </c>
      <c r="B154" s="47" t="s">
        <v>466</v>
      </c>
      <c r="C154" s="47" t="s">
        <v>467</v>
      </c>
      <c r="D154" s="47" t="s">
        <v>468</v>
      </c>
      <c r="E154" s="47" t="s">
        <v>469</v>
      </c>
      <c r="F154" s="47" t="s">
        <v>470</v>
      </c>
      <c r="G154" s="47" t="s">
        <v>558</v>
      </c>
      <c r="H154" s="47" t="s">
        <v>57</v>
      </c>
      <c r="I154" s="47" t="s">
        <v>559</v>
      </c>
      <c r="J154" s="47" t="s">
        <v>58</v>
      </c>
      <c r="K154" s="47" t="s">
        <v>560</v>
      </c>
      <c r="L154" s="47" t="s">
        <v>59</v>
      </c>
      <c r="M154" s="47" t="s">
        <v>561</v>
      </c>
      <c r="N154" s="47" t="s">
        <v>60</v>
      </c>
      <c r="O154" s="47" t="s">
        <v>562</v>
      </c>
      <c r="P154" s="47" t="s">
        <v>61</v>
      </c>
      <c r="Q154" s="47" t="s">
        <v>582</v>
      </c>
      <c r="R154" s="47" t="s">
        <v>71</v>
      </c>
      <c r="S154" s="47" t="s">
        <v>271</v>
      </c>
      <c r="T154" s="47" t="s">
        <v>33</v>
      </c>
      <c r="U154" s="47" t="s">
        <v>89</v>
      </c>
      <c r="V154" s="47" t="s">
        <v>2086</v>
      </c>
      <c r="W154" s="47" t="s">
        <v>2087</v>
      </c>
      <c r="X154" s="48">
        <v>1000000</v>
      </c>
      <c r="Y154" s="49" t="s">
        <v>2434</v>
      </c>
      <c r="Z154" s="50">
        <v>44981</v>
      </c>
      <c r="AA154" s="47" t="s">
        <v>2271</v>
      </c>
      <c r="AB154" s="50">
        <v>44980</v>
      </c>
      <c r="AC154" s="47" t="s">
        <v>215</v>
      </c>
      <c r="AD154" s="47" t="s">
        <v>2335</v>
      </c>
      <c r="AE154" s="47" t="s">
        <v>2251</v>
      </c>
      <c r="AF154" s="47" t="s">
        <v>2088</v>
      </c>
      <c r="AG154" s="51" t="s">
        <v>1621</v>
      </c>
      <c r="AH154" s="52" t="s">
        <v>1852</v>
      </c>
      <c r="AI154" s="53" t="s">
        <v>2435</v>
      </c>
      <c r="AJ154" s="47" t="s">
        <v>181</v>
      </c>
      <c r="AK154" s="47" t="s">
        <v>2085</v>
      </c>
      <c r="AL154" s="50">
        <v>44979</v>
      </c>
      <c r="AM154" s="47" t="s">
        <v>2089</v>
      </c>
      <c r="AN154" s="50">
        <v>44960</v>
      </c>
      <c r="AO154" s="47" t="s">
        <v>2073</v>
      </c>
      <c r="AP154" s="47" t="s">
        <v>483</v>
      </c>
      <c r="AQ154" s="47" t="s">
        <v>39</v>
      </c>
      <c r="AR154" s="47" t="s">
        <v>272</v>
      </c>
      <c r="AS154" s="47" t="s">
        <v>484</v>
      </c>
      <c r="AT154" s="47" t="s">
        <v>378</v>
      </c>
      <c r="AU154" s="47" t="s">
        <v>238</v>
      </c>
      <c r="AV154" s="47" t="s">
        <v>35</v>
      </c>
      <c r="AW154" s="47" t="s">
        <v>65</v>
      </c>
      <c r="AX154" s="47" t="s">
        <v>66</v>
      </c>
      <c r="AY154" s="48">
        <v>0</v>
      </c>
      <c r="AZ154" s="48">
        <v>0</v>
      </c>
      <c r="BA154" s="48">
        <v>0</v>
      </c>
      <c r="BB154" s="48">
        <v>0</v>
      </c>
      <c r="BC154" s="48">
        <v>0</v>
      </c>
    </row>
    <row r="155" spans="1:55" x14ac:dyDescent="0.3">
      <c r="A155" s="47" t="s">
        <v>465</v>
      </c>
      <c r="B155" s="47" t="s">
        <v>466</v>
      </c>
      <c r="C155" s="47" t="s">
        <v>467</v>
      </c>
      <c r="D155" s="47" t="s">
        <v>468</v>
      </c>
      <c r="E155" s="47" t="s">
        <v>469</v>
      </c>
      <c r="F155" s="47" t="s">
        <v>470</v>
      </c>
      <c r="G155" s="47" t="s">
        <v>558</v>
      </c>
      <c r="H155" s="47" t="s">
        <v>57</v>
      </c>
      <c r="I155" s="47" t="s">
        <v>559</v>
      </c>
      <c r="J155" s="47" t="s">
        <v>58</v>
      </c>
      <c r="K155" s="47" t="s">
        <v>560</v>
      </c>
      <c r="L155" s="47" t="s">
        <v>59</v>
      </c>
      <c r="M155" s="47" t="s">
        <v>561</v>
      </c>
      <c r="N155" s="47" t="s">
        <v>60</v>
      </c>
      <c r="O155" s="47" t="s">
        <v>562</v>
      </c>
      <c r="P155" s="47" t="s">
        <v>61</v>
      </c>
      <c r="Q155" s="47" t="s">
        <v>582</v>
      </c>
      <c r="R155" s="47" t="s">
        <v>71</v>
      </c>
      <c r="S155" s="47" t="s">
        <v>271</v>
      </c>
      <c r="T155" s="47" t="s">
        <v>33</v>
      </c>
      <c r="U155" s="47" t="s">
        <v>90</v>
      </c>
      <c r="V155" s="47" t="s">
        <v>2082</v>
      </c>
      <c r="W155" s="47" t="s">
        <v>2083</v>
      </c>
      <c r="X155" s="48">
        <v>1480000</v>
      </c>
      <c r="Y155" s="49" t="s">
        <v>2434</v>
      </c>
      <c r="Z155" s="50">
        <v>44981</v>
      </c>
      <c r="AA155" s="47" t="s">
        <v>2271</v>
      </c>
      <c r="AB155" s="50">
        <v>44980</v>
      </c>
      <c r="AC155" s="47" t="s">
        <v>215</v>
      </c>
      <c r="AD155" s="47" t="s">
        <v>2336</v>
      </c>
      <c r="AE155" s="47" t="s">
        <v>2251</v>
      </c>
      <c r="AF155" s="47" t="s">
        <v>2084</v>
      </c>
      <c r="AG155" s="51" t="s">
        <v>1621</v>
      </c>
      <c r="AH155" s="52" t="s">
        <v>1852</v>
      </c>
      <c r="AI155" s="53" t="s">
        <v>2435</v>
      </c>
      <c r="AJ155" s="47" t="s">
        <v>181</v>
      </c>
      <c r="AK155" s="47" t="s">
        <v>2081</v>
      </c>
      <c r="AL155" s="50">
        <v>44979</v>
      </c>
      <c r="AM155" s="47" t="s">
        <v>2085</v>
      </c>
      <c r="AN155" s="50">
        <v>44960</v>
      </c>
      <c r="AO155" s="47" t="s">
        <v>2073</v>
      </c>
      <c r="AP155" s="47" t="s">
        <v>483</v>
      </c>
      <c r="AQ155" s="47" t="s">
        <v>39</v>
      </c>
      <c r="AR155" s="47" t="s">
        <v>272</v>
      </c>
      <c r="AS155" s="47" t="s">
        <v>484</v>
      </c>
      <c r="AT155" s="47" t="s">
        <v>378</v>
      </c>
      <c r="AU155" s="47" t="s">
        <v>238</v>
      </c>
      <c r="AV155" s="47" t="s">
        <v>35</v>
      </c>
      <c r="AW155" s="47" t="s">
        <v>65</v>
      </c>
      <c r="AX155" s="47" t="s">
        <v>66</v>
      </c>
      <c r="AY155" s="48">
        <v>0</v>
      </c>
      <c r="AZ155" s="48">
        <v>0</v>
      </c>
      <c r="BA155" s="48">
        <v>0</v>
      </c>
      <c r="BB155" s="48">
        <v>0</v>
      </c>
      <c r="BC155" s="48">
        <v>0</v>
      </c>
    </row>
    <row r="156" spans="1:55" x14ac:dyDescent="0.3">
      <c r="A156" s="47" t="s">
        <v>465</v>
      </c>
      <c r="B156" s="47" t="s">
        <v>466</v>
      </c>
      <c r="C156" s="47" t="s">
        <v>467</v>
      </c>
      <c r="D156" s="47" t="s">
        <v>468</v>
      </c>
      <c r="E156" s="47" t="s">
        <v>469</v>
      </c>
      <c r="F156" s="47" t="s">
        <v>470</v>
      </c>
      <c r="G156" s="47" t="s">
        <v>558</v>
      </c>
      <c r="H156" s="47" t="s">
        <v>57</v>
      </c>
      <c r="I156" s="47" t="s">
        <v>559</v>
      </c>
      <c r="J156" s="47" t="s">
        <v>58</v>
      </c>
      <c r="K156" s="47" t="s">
        <v>560</v>
      </c>
      <c r="L156" s="47" t="s">
        <v>59</v>
      </c>
      <c r="M156" s="47" t="s">
        <v>561</v>
      </c>
      <c r="N156" s="47" t="s">
        <v>60</v>
      </c>
      <c r="O156" s="47" t="s">
        <v>562</v>
      </c>
      <c r="P156" s="47" t="s">
        <v>61</v>
      </c>
      <c r="Q156" s="47" t="s">
        <v>582</v>
      </c>
      <c r="R156" s="47" t="s">
        <v>71</v>
      </c>
      <c r="S156" s="47" t="s">
        <v>271</v>
      </c>
      <c r="T156" s="47" t="s">
        <v>33</v>
      </c>
      <c r="U156" s="47" t="s">
        <v>1964</v>
      </c>
      <c r="V156" s="47" t="s">
        <v>2078</v>
      </c>
      <c r="W156" s="47" t="s">
        <v>2079</v>
      </c>
      <c r="X156" s="48">
        <v>1498000</v>
      </c>
      <c r="Y156" s="49" t="s">
        <v>2434</v>
      </c>
      <c r="Z156" s="50">
        <v>44981</v>
      </c>
      <c r="AA156" s="47" t="s">
        <v>2271</v>
      </c>
      <c r="AB156" s="50">
        <v>44980</v>
      </c>
      <c r="AC156" s="47" t="s">
        <v>215</v>
      </c>
      <c r="AD156" s="47" t="s">
        <v>2337</v>
      </c>
      <c r="AE156" s="47" t="s">
        <v>2251</v>
      </c>
      <c r="AF156" s="47" t="s">
        <v>2080</v>
      </c>
      <c r="AG156" s="51" t="s">
        <v>1621</v>
      </c>
      <c r="AH156" s="52" t="s">
        <v>1852</v>
      </c>
      <c r="AI156" s="53" t="s">
        <v>2435</v>
      </c>
      <c r="AJ156" s="47" t="s">
        <v>181</v>
      </c>
      <c r="AK156" s="47" t="s">
        <v>2077</v>
      </c>
      <c r="AL156" s="50">
        <v>44979</v>
      </c>
      <c r="AM156" s="47" t="s">
        <v>2081</v>
      </c>
      <c r="AN156" s="50">
        <v>44960</v>
      </c>
      <c r="AO156" s="47" t="s">
        <v>2073</v>
      </c>
      <c r="AP156" s="47" t="s">
        <v>483</v>
      </c>
      <c r="AQ156" s="47" t="s">
        <v>39</v>
      </c>
      <c r="AR156" s="47" t="s">
        <v>272</v>
      </c>
      <c r="AS156" s="47" t="s">
        <v>484</v>
      </c>
      <c r="AT156" s="47" t="s">
        <v>378</v>
      </c>
      <c r="AU156" s="47" t="s">
        <v>238</v>
      </c>
      <c r="AV156" s="47" t="s">
        <v>35</v>
      </c>
      <c r="AW156" s="47" t="s">
        <v>65</v>
      </c>
      <c r="AX156" s="47" t="s">
        <v>66</v>
      </c>
      <c r="AY156" s="48">
        <v>0</v>
      </c>
      <c r="AZ156" s="48">
        <v>0</v>
      </c>
      <c r="BA156" s="48">
        <v>0</v>
      </c>
      <c r="BB156" s="48">
        <v>29960</v>
      </c>
      <c r="BC156" s="48">
        <v>0</v>
      </c>
    </row>
    <row r="157" spans="1:55" x14ac:dyDescent="0.3">
      <c r="A157" s="47" t="s">
        <v>465</v>
      </c>
      <c r="B157" s="47" t="s">
        <v>466</v>
      </c>
      <c r="C157" s="47" t="s">
        <v>467</v>
      </c>
      <c r="D157" s="47" t="s">
        <v>468</v>
      </c>
      <c r="E157" s="47" t="s">
        <v>469</v>
      </c>
      <c r="F157" s="47" t="s">
        <v>470</v>
      </c>
      <c r="G157" s="47" t="s">
        <v>558</v>
      </c>
      <c r="H157" s="47" t="s">
        <v>57</v>
      </c>
      <c r="I157" s="47" t="s">
        <v>559</v>
      </c>
      <c r="J157" s="47" t="s">
        <v>58</v>
      </c>
      <c r="K157" s="47" t="s">
        <v>560</v>
      </c>
      <c r="L157" s="47" t="s">
        <v>59</v>
      </c>
      <c r="M157" s="47" t="s">
        <v>561</v>
      </c>
      <c r="N157" s="47" t="s">
        <v>60</v>
      </c>
      <c r="O157" s="47" t="s">
        <v>562</v>
      </c>
      <c r="P157" s="47" t="s">
        <v>61</v>
      </c>
      <c r="Q157" s="47" t="s">
        <v>270</v>
      </c>
      <c r="R157" s="47" t="s">
        <v>208</v>
      </c>
      <c r="S157" s="47" t="s">
        <v>271</v>
      </c>
      <c r="T157" s="47" t="s">
        <v>33</v>
      </c>
      <c r="U157" s="47" t="s">
        <v>2049</v>
      </c>
      <c r="V157" s="47" t="s">
        <v>2074</v>
      </c>
      <c r="W157" s="47" t="s">
        <v>2075</v>
      </c>
      <c r="X157" s="48">
        <v>1000000</v>
      </c>
      <c r="Y157" s="49" t="s">
        <v>2434</v>
      </c>
      <c r="Z157" s="50">
        <v>44981</v>
      </c>
      <c r="AA157" s="47" t="s">
        <v>2271</v>
      </c>
      <c r="AB157" s="50">
        <v>44980</v>
      </c>
      <c r="AC157" s="47" t="s">
        <v>215</v>
      </c>
      <c r="AD157" s="47" t="s">
        <v>2338</v>
      </c>
      <c r="AE157" s="47" t="s">
        <v>2251</v>
      </c>
      <c r="AF157" s="47" t="s">
        <v>2076</v>
      </c>
      <c r="AG157" s="51" t="s">
        <v>1621</v>
      </c>
      <c r="AH157" s="52" t="s">
        <v>1852</v>
      </c>
      <c r="AI157" s="53" t="s">
        <v>2435</v>
      </c>
      <c r="AJ157" s="47" t="s">
        <v>181</v>
      </c>
      <c r="AK157" s="47" t="s">
        <v>2072</v>
      </c>
      <c r="AL157" s="50">
        <v>44979</v>
      </c>
      <c r="AM157" s="47" t="s">
        <v>2077</v>
      </c>
      <c r="AN157" s="50">
        <v>44960</v>
      </c>
      <c r="AO157" s="47" t="s">
        <v>2073</v>
      </c>
      <c r="AP157" s="47" t="s">
        <v>483</v>
      </c>
      <c r="AQ157" s="47" t="s">
        <v>39</v>
      </c>
      <c r="AR157" s="47" t="s">
        <v>272</v>
      </c>
      <c r="AS157" s="47" t="s">
        <v>484</v>
      </c>
      <c r="AT157" s="47" t="s">
        <v>2064</v>
      </c>
      <c r="AU157" s="47" t="s">
        <v>237</v>
      </c>
      <c r="AV157" s="47" t="s">
        <v>35</v>
      </c>
      <c r="AW157" s="47" t="s">
        <v>65</v>
      </c>
      <c r="AX157" s="47" t="s">
        <v>66</v>
      </c>
      <c r="AY157" s="48">
        <v>0</v>
      </c>
      <c r="AZ157" s="48">
        <v>0</v>
      </c>
      <c r="BA157" s="48">
        <v>0</v>
      </c>
      <c r="BB157" s="48">
        <v>20000</v>
      </c>
      <c r="BC157" s="48">
        <v>0</v>
      </c>
    </row>
    <row r="158" spans="1:55" x14ac:dyDescent="0.3">
      <c r="A158" s="47" t="s">
        <v>465</v>
      </c>
      <c r="B158" s="47" t="s">
        <v>466</v>
      </c>
      <c r="C158" s="47" t="s">
        <v>467</v>
      </c>
      <c r="D158" s="47" t="s">
        <v>468</v>
      </c>
      <c r="E158" s="47" t="s">
        <v>469</v>
      </c>
      <c r="F158" s="47" t="s">
        <v>470</v>
      </c>
      <c r="G158" s="47" t="s">
        <v>558</v>
      </c>
      <c r="H158" s="47" t="s">
        <v>57</v>
      </c>
      <c r="I158" s="47" t="s">
        <v>559</v>
      </c>
      <c r="J158" s="47" t="s">
        <v>58</v>
      </c>
      <c r="K158" s="47" t="s">
        <v>560</v>
      </c>
      <c r="L158" s="47" t="s">
        <v>59</v>
      </c>
      <c r="M158" s="47" t="s">
        <v>561</v>
      </c>
      <c r="N158" s="47" t="s">
        <v>60</v>
      </c>
      <c r="O158" s="47" t="s">
        <v>562</v>
      </c>
      <c r="P158" s="47" t="s">
        <v>61</v>
      </c>
      <c r="Q158" s="47" t="s">
        <v>270</v>
      </c>
      <c r="R158" s="47" t="s">
        <v>208</v>
      </c>
      <c r="S158" s="47" t="s">
        <v>271</v>
      </c>
      <c r="T158" s="47" t="s">
        <v>33</v>
      </c>
      <c r="U158" s="47" t="s">
        <v>89</v>
      </c>
      <c r="V158" s="47" t="s">
        <v>2069</v>
      </c>
      <c r="W158" s="47" t="s">
        <v>2070</v>
      </c>
      <c r="X158" s="48">
        <v>1000000</v>
      </c>
      <c r="Y158" s="49" t="s">
        <v>2434</v>
      </c>
      <c r="Z158" s="50">
        <v>44981</v>
      </c>
      <c r="AA158" s="47" t="s">
        <v>2271</v>
      </c>
      <c r="AB158" s="50">
        <v>44980</v>
      </c>
      <c r="AC158" s="47" t="s">
        <v>215</v>
      </c>
      <c r="AD158" s="47" t="s">
        <v>2339</v>
      </c>
      <c r="AE158" s="47" t="s">
        <v>2251</v>
      </c>
      <c r="AF158" s="47" t="s">
        <v>2071</v>
      </c>
      <c r="AG158" s="51" t="s">
        <v>1627</v>
      </c>
      <c r="AH158" s="52" t="s">
        <v>1852</v>
      </c>
      <c r="AI158" s="53" t="s">
        <v>2435</v>
      </c>
      <c r="AJ158" s="47" t="s">
        <v>181</v>
      </c>
      <c r="AK158" s="47" t="s">
        <v>2068</v>
      </c>
      <c r="AL158" s="50">
        <v>44979</v>
      </c>
      <c r="AM158" s="47" t="s">
        <v>2072</v>
      </c>
      <c r="AN158" s="50">
        <v>44953</v>
      </c>
      <c r="AO158" s="47" t="s">
        <v>2073</v>
      </c>
      <c r="AP158" s="47" t="s">
        <v>483</v>
      </c>
      <c r="AQ158" s="47" t="s">
        <v>39</v>
      </c>
      <c r="AR158" s="47" t="s">
        <v>272</v>
      </c>
      <c r="AS158" s="47" t="s">
        <v>484</v>
      </c>
      <c r="AT158" s="47" t="s">
        <v>2064</v>
      </c>
      <c r="AU158" s="47" t="s">
        <v>237</v>
      </c>
      <c r="AV158" s="47" t="s">
        <v>35</v>
      </c>
      <c r="AW158" s="47" t="s">
        <v>65</v>
      </c>
      <c r="AX158" s="47" t="s">
        <v>66</v>
      </c>
      <c r="AY158" s="48">
        <v>0</v>
      </c>
      <c r="AZ158" s="48">
        <v>0</v>
      </c>
      <c r="BA158" s="48">
        <v>0</v>
      </c>
      <c r="BB158" s="48">
        <v>0</v>
      </c>
      <c r="BC158" s="48">
        <v>0</v>
      </c>
    </row>
    <row r="159" spans="1:55" x14ac:dyDescent="0.3">
      <c r="A159" s="47" t="s">
        <v>465</v>
      </c>
      <c r="B159" s="47" t="s">
        <v>466</v>
      </c>
      <c r="C159" s="47" t="s">
        <v>467</v>
      </c>
      <c r="D159" s="47" t="s">
        <v>468</v>
      </c>
      <c r="E159" s="47" t="s">
        <v>469</v>
      </c>
      <c r="F159" s="47" t="s">
        <v>470</v>
      </c>
      <c r="G159" s="47" t="s">
        <v>558</v>
      </c>
      <c r="H159" s="47" t="s">
        <v>57</v>
      </c>
      <c r="I159" s="47" t="s">
        <v>559</v>
      </c>
      <c r="J159" s="47" t="s">
        <v>58</v>
      </c>
      <c r="K159" s="47" t="s">
        <v>560</v>
      </c>
      <c r="L159" s="47" t="s">
        <v>59</v>
      </c>
      <c r="M159" s="47" t="s">
        <v>561</v>
      </c>
      <c r="N159" s="47" t="s">
        <v>60</v>
      </c>
      <c r="O159" s="47" t="s">
        <v>562</v>
      </c>
      <c r="P159" s="47" t="s">
        <v>61</v>
      </c>
      <c r="Q159" s="47" t="s">
        <v>270</v>
      </c>
      <c r="R159" s="47" t="s">
        <v>208</v>
      </c>
      <c r="S159" s="47" t="s">
        <v>271</v>
      </c>
      <c r="T159" s="47" t="s">
        <v>33</v>
      </c>
      <c r="U159" s="47" t="s">
        <v>90</v>
      </c>
      <c r="V159" s="47" t="s">
        <v>2065</v>
      </c>
      <c r="W159" s="47" t="s">
        <v>2066</v>
      </c>
      <c r="X159" s="48">
        <v>1490000</v>
      </c>
      <c r="Y159" s="49" t="s">
        <v>2434</v>
      </c>
      <c r="Z159" s="50">
        <v>44981</v>
      </c>
      <c r="AA159" s="47" t="s">
        <v>2271</v>
      </c>
      <c r="AB159" s="50">
        <v>44980</v>
      </c>
      <c r="AC159" s="47" t="s">
        <v>215</v>
      </c>
      <c r="AD159" s="47" t="s">
        <v>2340</v>
      </c>
      <c r="AE159" s="47" t="s">
        <v>2251</v>
      </c>
      <c r="AF159" s="47" t="s">
        <v>2067</v>
      </c>
      <c r="AG159" s="51" t="s">
        <v>1627</v>
      </c>
      <c r="AH159" s="52" t="s">
        <v>1852</v>
      </c>
      <c r="AI159" s="53" t="s">
        <v>2435</v>
      </c>
      <c r="AJ159" s="47" t="s">
        <v>181</v>
      </c>
      <c r="AK159" s="47" t="s">
        <v>2063</v>
      </c>
      <c r="AL159" s="50">
        <v>44979</v>
      </c>
      <c r="AM159" s="47" t="s">
        <v>2068</v>
      </c>
      <c r="AN159" s="50">
        <v>44953</v>
      </c>
      <c r="AO159" s="47" t="s">
        <v>2024</v>
      </c>
      <c r="AP159" s="47" t="s">
        <v>483</v>
      </c>
      <c r="AQ159" s="47" t="s">
        <v>39</v>
      </c>
      <c r="AR159" s="47" t="s">
        <v>272</v>
      </c>
      <c r="AS159" s="47" t="s">
        <v>484</v>
      </c>
      <c r="AT159" s="47" t="s">
        <v>2064</v>
      </c>
      <c r="AU159" s="47" t="s">
        <v>237</v>
      </c>
      <c r="AV159" s="47" t="s">
        <v>35</v>
      </c>
      <c r="AW159" s="47" t="s">
        <v>65</v>
      </c>
      <c r="AX159" s="47" t="s">
        <v>66</v>
      </c>
      <c r="AY159" s="48">
        <v>0</v>
      </c>
      <c r="AZ159" s="48">
        <v>0</v>
      </c>
      <c r="BA159" s="48">
        <v>0</v>
      </c>
      <c r="BB159" s="48">
        <v>0</v>
      </c>
      <c r="BC159" s="48">
        <v>0</v>
      </c>
    </row>
    <row r="160" spans="1:55" x14ac:dyDescent="0.3">
      <c r="A160" s="47" t="s">
        <v>465</v>
      </c>
      <c r="B160" s="47" t="s">
        <v>466</v>
      </c>
      <c r="C160" s="47" t="s">
        <v>467</v>
      </c>
      <c r="D160" s="47" t="s">
        <v>468</v>
      </c>
      <c r="E160" s="47" t="s">
        <v>469</v>
      </c>
      <c r="F160" s="47" t="s">
        <v>470</v>
      </c>
      <c r="G160" s="47" t="s">
        <v>558</v>
      </c>
      <c r="H160" s="47" t="s">
        <v>57</v>
      </c>
      <c r="I160" s="47" t="s">
        <v>559</v>
      </c>
      <c r="J160" s="47" t="s">
        <v>58</v>
      </c>
      <c r="K160" s="47" t="s">
        <v>560</v>
      </c>
      <c r="L160" s="47" t="s">
        <v>59</v>
      </c>
      <c r="M160" s="47" t="s">
        <v>561</v>
      </c>
      <c r="N160" s="47" t="s">
        <v>60</v>
      </c>
      <c r="O160" s="47" t="s">
        <v>562</v>
      </c>
      <c r="P160" s="47" t="s">
        <v>61</v>
      </c>
      <c r="Q160" s="47" t="s">
        <v>270</v>
      </c>
      <c r="R160" s="47" t="s">
        <v>208</v>
      </c>
      <c r="S160" s="47" t="s">
        <v>271</v>
      </c>
      <c r="T160" s="47" t="s">
        <v>33</v>
      </c>
      <c r="U160" s="47" t="s">
        <v>1964</v>
      </c>
      <c r="V160" s="47" t="s">
        <v>2060</v>
      </c>
      <c r="W160" s="47" t="s">
        <v>2061</v>
      </c>
      <c r="X160" s="48">
        <v>1495000</v>
      </c>
      <c r="Y160" s="49" t="s">
        <v>2434</v>
      </c>
      <c r="Z160" s="50">
        <v>44981</v>
      </c>
      <c r="AA160" s="47" t="s">
        <v>2271</v>
      </c>
      <c r="AB160" s="50">
        <v>44980</v>
      </c>
      <c r="AC160" s="47" t="s">
        <v>215</v>
      </c>
      <c r="AD160" s="47" t="s">
        <v>2341</v>
      </c>
      <c r="AE160" s="47" t="s">
        <v>2251</v>
      </c>
      <c r="AF160" s="47" t="s">
        <v>2062</v>
      </c>
      <c r="AG160" s="51" t="s">
        <v>1627</v>
      </c>
      <c r="AH160" s="52" t="s">
        <v>1852</v>
      </c>
      <c r="AI160" s="53" t="s">
        <v>2435</v>
      </c>
      <c r="AJ160" s="47" t="s">
        <v>181</v>
      </c>
      <c r="AK160" s="47" t="s">
        <v>2059</v>
      </c>
      <c r="AL160" s="50">
        <v>44979</v>
      </c>
      <c r="AM160" s="47" t="s">
        <v>2063</v>
      </c>
      <c r="AN160" s="50">
        <v>44953</v>
      </c>
      <c r="AO160" s="47" t="s">
        <v>2024</v>
      </c>
      <c r="AP160" s="47" t="s">
        <v>483</v>
      </c>
      <c r="AQ160" s="47" t="s">
        <v>39</v>
      </c>
      <c r="AR160" s="47" t="s">
        <v>272</v>
      </c>
      <c r="AS160" s="47" t="s">
        <v>484</v>
      </c>
      <c r="AT160" s="47" t="s">
        <v>2064</v>
      </c>
      <c r="AU160" s="47" t="s">
        <v>237</v>
      </c>
      <c r="AV160" s="47" t="s">
        <v>35</v>
      </c>
      <c r="AW160" s="47" t="s">
        <v>65</v>
      </c>
      <c r="AX160" s="47" t="s">
        <v>66</v>
      </c>
      <c r="AY160" s="48">
        <v>0</v>
      </c>
      <c r="AZ160" s="48">
        <v>0</v>
      </c>
      <c r="BA160" s="48">
        <v>0</v>
      </c>
      <c r="BB160" s="48">
        <v>29900</v>
      </c>
      <c r="BC160" s="48">
        <v>0</v>
      </c>
    </row>
    <row r="161" spans="1:55" x14ac:dyDescent="0.3">
      <c r="A161" s="47" t="s">
        <v>465</v>
      </c>
      <c r="B161" s="47" t="s">
        <v>466</v>
      </c>
      <c r="C161" s="47" t="s">
        <v>467</v>
      </c>
      <c r="D161" s="47" t="s">
        <v>468</v>
      </c>
      <c r="E161" s="47" t="s">
        <v>469</v>
      </c>
      <c r="F161" s="47" t="s">
        <v>470</v>
      </c>
      <c r="G161" s="47" t="s">
        <v>558</v>
      </c>
      <c r="H161" s="47" t="s">
        <v>57</v>
      </c>
      <c r="I161" s="47" t="s">
        <v>559</v>
      </c>
      <c r="J161" s="47" t="s">
        <v>58</v>
      </c>
      <c r="K161" s="47" t="s">
        <v>560</v>
      </c>
      <c r="L161" s="47" t="s">
        <v>59</v>
      </c>
      <c r="M161" s="47" t="s">
        <v>561</v>
      </c>
      <c r="N161" s="47" t="s">
        <v>60</v>
      </c>
      <c r="O161" s="47" t="s">
        <v>562</v>
      </c>
      <c r="P161" s="47" t="s">
        <v>61</v>
      </c>
      <c r="Q161" s="47" t="s">
        <v>577</v>
      </c>
      <c r="R161" s="47" t="s">
        <v>68</v>
      </c>
      <c r="S161" s="47" t="s">
        <v>274</v>
      </c>
      <c r="T161" s="47" t="s">
        <v>41</v>
      </c>
      <c r="U161" s="47" t="s">
        <v>70</v>
      </c>
      <c r="V161" s="47" t="s">
        <v>578</v>
      </c>
      <c r="W161" s="47" t="s">
        <v>2057</v>
      </c>
      <c r="X161" s="48">
        <v>128000</v>
      </c>
      <c r="Y161" s="49" t="s">
        <v>2434</v>
      </c>
      <c r="Z161" s="50">
        <v>44981</v>
      </c>
      <c r="AA161" s="47" t="s">
        <v>2271</v>
      </c>
      <c r="AB161" s="50">
        <v>44980</v>
      </c>
      <c r="AC161" s="47" t="s">
        <v>215</v>
      </c>
      <c r="AD161" s="47" t="s">
        <v>2342</v>
      </c>
      <c r="AE161" s="47" t="s">
        <v>2251</v>
      </c>
      <c r="AF161" s="47" t="s">
        <v>2058</v>
      </c>
      <c r="AG161" s="51" t="s">
        <v>1872</v>
      </c>
      <c r="AH161" s="52" t="s">
        <v>1852</v>
      </c>
      <c r="AI161" s="53" t="s">
        <v>2435</v>
      </c>
      <c r="AJ161" s="47" t="s">
        <v>181</v>
      </c>
      <c r="AK161" s="47" t="s">
        <v>2056</v>
      </c>
      <c r="AL161" s="50">
        <v>44979</v>
      </c>
      <c r="AM161" s="47" t="s">
        <v>2059</v>
      </c>
      <c r="AN161" s="50">
        <v>44974</v>
      </c>
      <c r="AO161" s="47" t="s">
        <v>2024</v>
      </c>
      <c r="AP161" s="47" t="s">
        <v>483</v>
      </c>
      <c r="AQ161" s="47" t="s">
        <v>39</v>
      </c>
      <c r="AR161" s="47" t="s">
        <v>495</v>
      </c>
      <c r="AS161" s="47" t="s">
        <v>484</v>
      </c>
      <c r="AT161" s="47" t="s">
        <v>380</v>
      </c>
      <c r="AU161" s="47" t="s">
        <v>69</v>
      </c>
      <c r="AV161" s="47" t="s">
        <v>35</v>
      </c>
      <c r="AW161" s="47" t="s">
        <v>65</v>
      </c>
      <c r="AX161" s="47" t="s">
        <v>66</v>
      </c>
      <c r="AY161" s="48">
        <v>0</v>
      </c>
      <c r="AZ161" s="48">
        <v>0</v>
      </c>
      <c r="BA161" s="48">
        <v>0</v>
      </c>
      <c r="BB161" s="48">
        <v>0</v>
      </c>
      <c r="BC161" s="48">
        <v>0</v>
      </c>
    </row>
    <row r="162" spans="1:55" x14ac:dyDescent="0.3">
      <c r="A162" s="47" t="s">
        <v>465</v>
      </c>
      <c r="B162" s="47" t="s">
        <v>466</v>
      </c>
      <c r="C162" s="47" t="s">
        <v>467</v>
      </c>
      <c r="D162" s="47" t="s">
        <v>468</v>
      </c>
      <c r="E162" s="47" t="s">
        <v>469</v>
      </c>
      <c r="F162" s="47" t="s">
        <v>470</v>
      </c>
      <c r="G162" s="47" t="s">
        <v>558</v>
      </c>
      <c r="H162" s="47" t="s">
        <v>57</v>
      </c>
      <c r="I162" s="47" t="s">
        <v>559</v>
      </c>
      <c r="J162" s="47" t="s">
        <v>58</v>
      </c>
      <c r="K162" s="47" t="s">
        <v>560</v>
      </c>
      <c r="L162" s="47" t="s">
        <v>59</v>
      </c>
      <c r="M162" s="47" t="s">
        <v>561</v>
      </c>
      <c r="N162" s="47" t="s">
        <v>60</v>
      </c>
      <c r="O162" s="47" t="s">
        <v>562</v>
      </c>
      <c r="P162" s="47" t="s">
        <v>61</v>
      </c>
      <c r="Q162" s="47" t="s">
        <v>577</v>
      </c>
      <c r="R162" s="47" t="s">
        <v>68</v>
      </c>
      <c r="S162" s="47" t="s">
        <v>274</v>
      </c>
      <c r="T162" s="47" t="s">
        <v>41</v>
      </c>
      <c r="U162" s="47" t="s">
        <v>70</v>
      </c>
      <c r="V162" s="47" t="s">
        <v>578</v>
      </c>
      <c r="W162" s="47" t="s">
        <v>2054</v>
      </c>
      <c r="X162" s="48">
        <v>5761170</v>
      </c>
      <c r="Y162" s="49" t="s">
        <v>2434</v>
      </c>
      <c r="Z162" s="50">
        <v>44981</v>
      </c>
      <c r="AA162" s="47" t="s">
        <v>2271</v>
      </c>
      <c r="AB162" s="50">
        <v>44980</v>
      </c>
      <c r="AC162" s="47" t="s">
        <v>215</v>
      </c>
      <c r="AD162" s="47" t="s">
        <v>2343</v>
      </c>
      <c r="AE162" s="47" t="s">
        <v>2251</v>
      </c>
      <c r="AF162" s="47" t="s">
        <v>2055</v>
      </c>
      <c r="AG162" s="51" t="s">
        <v>1999</v>
      </c>
      <c r="AH162" s="52" t="s">
        <v>1852</v>
      </c>
      <c r="AI162" s="53" t="s">
        <v>2435</v>
      </c>
      <c r="AJ162" s="47" t="s">
        <v>181</v>
      </c>
      <c r="AK162" s="47" t="s">
        <v>2053</v>
      </c>
      <c r="AL162" s="50">
        <v>44979</v>
      </c>
      <c r="AM162" s="47" t="s">
        <v>2056</v>
      </c>
      <c r="AN162" s="50">
        <v>44961</v>
      </c>
      <c r="AO162" s="47" t="s">
        <v>2024</v>
      </c>
      <c r="AP162" s="47" t="s">
        <v>483</v>
      </c>
      <c r="AQ162" s="47" t="s">
        <v>39</v>
      </c>
      <c r="AR162" s="47" t="s">
        <v>495</v>
      </c>
      <c r="AS162" s="47" t="s">
        <v>484</v>
      </c>
      <c r="AT162" s="47" t="s">
        <v>380</v>
      </c>
      <c r="AU162" s="47" t="s">
        <v>69</v>
      </c>
      <c r="AV162" s="47" t="s">
        <v>35</v>
      </c>
      <c r="AW162" s="47" t="s">
        <v>65</v>
      </c>
      <c r="AX162" s="47" t="s">
        <v>66</v>
      </c>
      <c r="AY162" s="48">
        <v>0</v>
      </c>
      <c r="AZ162" s="48">
        <v>0</v>
      </c>
      <c r="BA162" s="48">
        <v>0</v>
      </c>
      <c r="BB162" s="48">
        <v>0</v>
      </c>
      <c r="BC162" s="48">
        <v>0</v>
      </c>
    </row>
    <row r="163" spans="1:55" x14ac:dyDescent="0.3">
      <c r="A163" s="47" t="s">
        <v>465</v>
      </c>
      <c r="B163" s="47" t="s">
        <v>466</v>
      </c>
      <c r="C163" s="47" t="s">
        <v>467</v>
      </c>
      <c r="D163" s="47" t="s">
        <v>468</v>
      </c>
      <c r="E163" s="47" t="s">
        <v>469</v>
      </c>
      <c r="F163" s="47" t="s">
        <v>470</v>
      </c>
      <c r="G163" s="47" t="s">
        <v>558</v>
      </c>
      <c r="H163" s="47" t="s">
        <v>57</v>
      </c>
      <c r="I163" s="47" t="s">
        <v>559</v>
      </c>
      <c r="J163" s="47" t="s">
        <v>58</v>
      </c>
      <c r="K163" s="47" t="s">
        <v>560</v>
      </c>
      <c r="L163" s="47" t="s">
        <v>59</v>
      </c>
      <c r="M163" s="47" t="s">
        <v>561</v>
      </c>
      <c r="N163" s="47" t="s">
        <v>60</v>
      </c>
      <c r="O163" s="47" t="s">
        <v>562</v>
      </c>
      <c r="P163" s="47" t="s">
        <v>61</v>
      </c>
      <c r="Q163" s="47" t="s">
        <v>577</v>
      </c>
      <c r="R163" s="47" t="s">
        <v>68</v>
      </c>
      <c r="S163" s="47" t="s">
        <v>271</v>
      </c>
      <c r="T163" s="47" t="s">
        <v>33</v>
      </c>
      <c r="U163" s="47" t="s">
        <v>2049</v>
      </c>
      <c r="V163" s="47" t="s">
        <v>2050</v>
      </c>
      <c r="W163" s="47" t="s">
        <v>2051</v>
      </c>
      <c r="X163" s="48">
        <v>999300</v>
      </c>
      <c r="Y163" s="49" t="s">
        <v>2434</v>
      </c>
      <c r="Z163" s="50">
        <v>44981</v>
      </c>
      <c r="AA163" s="47" t="s">
        <v>2271</v>
      </c>
      <c r="AB163" s="50">
        <v>44980</v>
      </c>
      <c r="AC163" s="47" t="s">
        <v>215</v>
      </c>
      <c r="AD163" s="47" t="s">
        <v>2344</v>
      </c>
      <c r="AE163" s="47" t="s">
        <v>2251</v>
      </c>
      <c r="AF163" s="47" t="s">
        <v>2052</v>
      </c>
      <c r="AG163" s="51" t="s">
        <v>1621</v>
      </c>
      <c r="AH163" s="52" t="s">
        <v>1852</v>
      </c>
      <c r="AI163" s="53" t="s">
        <v>2435</v>
      </c>
      <c r="AJ163" s="47" t="s">
        <v>181</v>
      </c>
      <c r="AK163" s="47" t="s">
        <v>2048</v>
      </c>
      <c r="AL163" s="50">
        <v>44979</v>
      </c>
      <c r="AM163" s="47" t="s">
        <v>2053</v>
      </c>
      <c r="AN163" s="50">
        <v>44960</v>
      </c>
      <c r="AO163" s="47" t="s">
        <v>2024</v>
      </c>
      <c r="AP163" s="47" t="s">
        <v>483</v>
      </c>
      <c r="AQ163" s="47" t="s">
        <v>39</v>
      </c>
      <c r="AR163" s="47" t="s">
        <v>272</v>
      </c>
      <c r="AS163" s="47" t="s">
        <v>484</v>
      </c>
      <c r="AT163" s="47" t="s">
        <v>380</v>
      </c>
      <c r="AU163" s="47" t="s">
        <v>112</v>
      </c>
      <c r="AV163" s="47" t="s">
        <v>35</v>
      </c>
      <c r="AW163" s="47" t="s">
        <v>65</v>
      </c>
      <c r="AX163" s="47" t="s">
        <v>66</v>
      </c>
      <c r="AY163" s="48">
        <v>0</v>
      </c>
      <c r="AZ163" s="48">
        <v>0</v>
      </c>
      <c r="BA163" s="48">
        <v>0</v>
      </c>
      <c r="BB163" s="48">
        <v>19986</v>
      </c>
      <c r="BC163" s="48">
        <v>0</v>
      </c>
    </row>
    <row r="164" spans="1:55" x14ac:dyDescent="0.3">
      <c r="A164" s="47" t="s">
        <v>465</v>
      </c>
      <c r="B164" s="47" t="s">
        <v>466</v>
      </c>
      <c r="C164" s="47" t="s">
        <v>467</v>
      </c>
      <c r="D164" s="47" t="s">
        <v>468</v>
      </c>
      <c r="E164" s="47" t="s">
        <v>469</v>
      </c>
      <c r="F164" s="47" t="s">
        <v>470</v>
      </c>
      <c r="G164" s="47" t="s">
        <v>558</v>
      </c>
      <c r="H164" s="47" t="s">
        <v>57</v>
      </c>
      <c r="I164" s="47" t="s">
        <v>559</v>
      </c>
      <c r="J164" s="47" t="s">
        <v>58</v>
      </c>
      <c r="K164" s="47" t="s">
        <v>560</v>
      </c>
      <c r="L164" s="47" t="s">
        <v>59</v>
      </c>
      <c r="M164" s="47" t="s">
        <v>561</v>
      </c>
      <c r="N164" s="47" t="s">
        <v>60</v>
      </c>
      <c r="O164" s="47" t="s">
        <v>562</v>
      </c>
      <c r="P164" s="47" t="s">
        <v>61</v>
      </c>
      <c r="Q164" s="47" t="s">
        <v>577</v>
      </c>
      <c r="R164" s="47" t="s">
        <v>68</v>
      </c>
      <c r="S164" s="47" t="s">
        <v>271</v>
      </c>
      <c r="T164" s="47" t="s">
        <v>33</v>
      </c>
      <c r="U164" s="47" t="s">
        <v>89</v>
      </c>
      <c r="V164" s="47" t="s">
        <v>2045</v>
      </c>
      <c r="W164" s="47" t="s">
        <v>2046</v>
      </c>
      <c r="X164" s="48">
        <v>997500</v>
      </c>
      <c r="Y164" s="49" t="s">
        <v>2434</v>
      </c>
      <c r="Z164" s="50">
        <v>44981</v>
      </c>
      <c r="AA164" s="47" t="s">
        <v>2271</v>
      </c>
      <c r="AB164" s="50">
        <v>44980</v>
      </c>
      <c r="AC164" s="47" t="s">
        <v>215</v>
      </c>
      <c r="AD164" s="47" t="s">
        <v>2345</v>
      </c>
      <c r="AE164" s="47" t="s">
        <v>2251</v>
      </c>
      <c r="AF164" s="47" t="s">
        <v>2047</v>
      </c>
      <c r="AG164" s="51" t="s">
        <v>1627</v>
      </c>
      <c r="AH164" s="52" t="s">
        <v>1852</v>
      </c>
      <c r="AI164" s="53" t="s">
        <v>2435</v>
      </c>
      <c r="AJ164" s="47" t="s">
        <v>181</v>
      </c>
      <c r="AK164" s="47" t="s">
        <v>2044</v>
      </c>
      <c r="AL164" s="50">
        <v>44979</v>
      </c>
      <c r="AM164" s="47" t="s">
        <v>2048</v>
      </c>
      <c r="AN164" s="50">
        <v>44953</v>
      </c>
      <c r="AO164" s="47" t="s">
        <v>2024</v>
      </c>
      <c r="AP164" s="47" t="s">
        <v>483</v>
      </c>
      <c r="AQ164" s="47" t="s">
        <v>39</v>
      </c>
      <c r="AR164" s="47" t="s">
        <v>272</v>
      </c>
      <c r="AS164" s="47" t="s">
        <v>484</v>
      </c>
      <c r="AT164" s="47" t="s">
        <v>380</v>
      </c>
      <c r="AU164" s="47" t="s">
        <v>112</v>
      </c>
      <c r="AV164" s="47" t="s">
        <v>35</v>
      </c>
      <c r="AW164" s="47" t="s">
        <v>65</v>
      </c>
      <c r="AX164" s="47" t="s">
        <v>66</v>
      </c>
      <c r="AY164" s="48">
        <v>0</v>
      </c>
      <c r="AZ164" s="48">
        <v>0</v>
      </c>
      <c r="BA164" s="48">
        <v>0</v>
      </c>
      <c r="BB164" s="48">
        <v>0</v>
      </c>
      <c r="BC164" s="48">
        <v>0</v>
      </c>
    </row>
    <row r="165" spans="1:55" x14ac:dyDescent="0.3">
      <c r="A165" s="47" t="s">
        <v>465</v>
      </c>
      <c r="B165" s="47" t="s">
        <v>466</v>
      </c>
      <c r="C165" s="47" t="s">
        <v>467</v>
      </c>
      <c r="D165" s="47" t="s">
        <v>468</v>
      </c>
      <c r="E165" s="47" t="s">
        <v>469</v>
      </c>
      <c r="F165" s="47" t="s">
        <v>470</v>
      </c>
      <c r="G165" s="47" t="s">
        <v>558</v>
      </c>
      <c r="H165" s="47" t="s">
        <v>57</v>
      </c>
      <c r="I165" s="47" t="s">
        <v>559</v>
      </c>
      <c r="J165" s="47" t="s">
        <v>58</v>
      </c>
      <c r="K165" s="47" t="s">
        <v>560</v>
      </c>
      <c r="L165" s="47" t="s">
        <v>59</v>
      </c>
      <c r="M165" s="47" t="s">
        <v>561</v>
      </c>
      <c r="N165" s="47" t="s">
        <v>60</v>
      </c>
      <c r="O165" s="47" t="s">
        <v>562</v>
      </c>
      <c r="P165" s="47" t="s">
        <v>61</v>
      </c>
      <c r="Q165" s="47" t="s">
        <v>577</v>
      </c>
      <c r="R165" s="47" t="s">
        <v>68</v>
      </c>
      <c r="S165" s="47" t="s">
        <v>271</v>
      </c>
      <c r="T165" s="47" t="s">
        <v>33</v>
      </c>
      <c r="U165" s="47" t="s">
        <v>90</v>
      </c>
      <c r="V165" s="47" t="s">
        <v>2041</v>
      </c>
      <c r="W165" s="47" t="s">
        <v>2042</v>
      </c>
      <c r="X165" s="48">
        <v>1490000</v>
      </c>
      <c r="Y165" s="49" t="s">
        <v>2434</v>
      </c>
      <c r="Z165" s="50">
        <v>44981</v>
      </c>
      <c r="AA165" s="47" t="s">
        <v>2271</v>
      </c>
      <c r="AB165" s="50">
        <v>44980</v>
      </c>
      <c r="AC165" s="47" t="s">
        <v>215</v>
      </c>
      <c r="AD165" s="47" t="s">
        <v>2346</v>
      </c>
      <c r="AE165" s="47" t="s">
        <v>2251</v>
      </c>
      <c r="AF165" s="47" t="s">
        <v>2043</v>
      </c>
      <c r="AG165" s="51" t="s">
        <v>1627</v>
      </c>
      <c r="AH165" s="52" t="s">
        <v>1852</v>
      </c>
      <c r="AI165" s="53" t="s">
        <v>2435</v>
      </c>
      <c r="AJ165" s="47" t="s">
        <v>181</v>
      </c>
      <c r="AK165" s="47" t="s">
        <v>2040</v>
      </c>
      <c r="AL165" s="50">
        <v>44979</v>
      </c>
      <c r="AM165" s="47" t="s">
        <v>2044</v>
      </c>
      <c r="AN165" s="50">
        <v>44953</v>
      </c>
      <c r="AO165" s="47" t="s">
        <v>2024</v>
      </c>
      <c r="AP165" s="47" t="s">
        <v>483</v>
      </c>
      <c r="AQ165" s="47" t="s">
        <v>39</v>
      </c>
      <c r="AR165" s="47" t="s">
        <v>272</v>
      </c>
      <c r="AS165" s="47" t="s">
        <v>484</v>
      </c>
      <c r="AT165" s="47" t="s">
        <v>380</v>
      </c>
      <c r="AU165" s="47" t="s">
        <v>112</v>
      </c>
      <c r="AV165" s="47" t="s">
        <v>35</v>
      </c>
      <c r="AW165" s="47" t="s">
        <v>65</v>
      </c>
      <c r="AX165" s="47" t="s">
        <v>66</v>
      </c>
      <c r="AY165" s="48">
        <v>0</v>
      </c>
      <c r="AZ165" s="48">
        <v>0</v>
      </c>
      <c r="BA165" s="48">
        <v>0</v>
      </c>
      <c r="BB165" s="48">
        <v>0</v>
      </c>
      <c r="BC165" s="48">
        <v>0</v>
      </c>
    </row>
    <row r="166" spans="1:55" x14ac:dyDescent="0.3">
      <c r="A166" s="47" t="s">
        <v>465</v>
      </c>
      <c r="B166" s="47" t="s">
        <v>466</v>
      </c>
      <c r="C166" s="47" t="s">
        <v>467</v>
      </c>
      <c r="D166" s="47" t="s">
        <v>468</v>
      </c>
      <c r="E166" s="47" t="s">
        <v>469</v>
      </c>
      <c r="F166" s="47" t="s">
        <v>470</v>
      </c>
      <c r="G166" s="47" t="s">
        <v>558</v>
      </c>
      <c r="H166" s="47" t="s">
        <v>57</v>
      </c>
      <c r="I166" s="47" t="s">
        <v>559</v>
      </c>
      <c r="J166" s="47" t="s">
        <v>58</v>
      </c>
      <c r="K166" s="47" t="s">
        <v>560</v>
      </c>
      <c r="L166" s="47" t="s">
        <v>59</v>
      </c>
      <c r="M166" s="47" t="s">
        <v>768</v>
      </c>
      <c r="N166" s="47" t="s">
        <v>94</v>
      </c>
      <c r="O166" s="47" t="s">
        <v>940</v>
      </c>
      <c r="P166" s="47" t="s">
        <v>941</v>
      </c>
      <c r="Q166" s="47" t="s">
        <v>503</v>
      </c>
      <c r="R166" s="47" t="s">
        <v>95</v>
      </c>
      <c r="S166" s="47" t="s">
        <v>271</v>
      </c>
      <c r="T166" s="47" t="s">
        <v>33</v>
      </c>
      <c r="U166" s="47" t="s">
        <v>1964</v>
      </c>
      <c r="V166" s="47" t="s">
        <v>1965</v>
      </c>
      <c r="W166" s="47" t="s">
        <v>1966</v>
      </c>
      <c r="X166" s="48">
        <v>1466600</v>
      </c>
      <c r="Y166" s="49" t="s">
        <v>2434</v>
      </c>
      <c r="Z166" s="50">
        <v>44981</v>
      </c>
      <c r="AA166" s="47" t="s">
        <v>2271</v>
      </c>
      <c r="AB166" s="50">
        <v>44980</v>
      </c>
      <c r="AC166" s="47" t="s">
        <v>215</v>
      </c>
      <c r="AD166" s="47" t="s">
        <v>2347</v>
      </c>
      <c r="AE166" s="47" t="s">
        <v>2251</v>
      </c>
      <c r="AF166" s="47" t="s">
        <v>1967</v>
      </c>
      <c r="AG166" s="51" t="s">
        <v>1741</v>
      </c>
      <c r="AH166" s="52" t="s">
        <v>1852</v>
      </c>
      <c r="AI166" s="53" t="s">
        <v>2435</v>
      </c>
      <c r="AJ166" s="47" t="s">
        <v>181</v>
      </c>
      <c r="AK166" s="47" t="s">
        <v>2348</v>
      </c>
      <c r="AL166" s="50">
        <v>44979</v>
      </c>
      <c r="AM166" s="47" t="s">
        <v>1968</v>
      </c>
      <c r="AN166" s="50">
        <v>44952</v>
      </c>
      <c r="AO166" s="47" t="s">
        <v>1969</v>
      </c>
      <c r="AP166" s="47" t="s">
        <v>483</v>
      </c>
      <c r="AQ166" s="47" t="s">
        <v>39</v>
      </c>
      <c r="AR166" s="47" t="s">
        <v>272</v>
      </c>
      <c r="AS166" s="47" t="s">
        <v>484</v>
      </c>
      <c r="AT166" s="47" t="s">
        <v>1970</v>
      </c>
      <c r="AU166" s="47" t="s">
        <v>1450</v>
      </c>
      <c r="AV166" s="47" t="s">
        <v>35</v>
      </c>
      <c r="AW166" s="47" t="s">
        <v>82</v>
      </c>
      <c r="AX166" s="47" t="s">
        <v>96</v>
      </c>
      <c r="AY166" s="48">
        <v>0</v>
      </c>
      <c r="AZ166" s="48">
        <v>0</v>
      </c>
      <c r="BA166" s="48">
        <v>0</v>
      </c>
      <c r="BB166" s="48">
        <v>29332</v>
      </c>
      <c r="BC166" s="48">
        <v>0</v>
      </c>
    </row>
    <row r="167" spans="1:55" x14ac:dyDescent="0.3">
      <c r="A167" s="47" t="s">
        <v>465</v>
      </c>
      <c r="B167" s="47" t="s">
        <v>466</v>
      </c>
      <c r="C167" s="47" t="s">
        <v>467</v>
      </c>
      <c r="D167" s="47" t="s">
        <v>468</v>
      </c>
      <c r="E167" s="47" t="s">
        <v>469</v>
      </c>
      <c r="F167" s="47" t="s">
        <v>470</v>
      </c>
      <c r="G167" s="47" t="s">
        <v>558</v>
      </c>
      <c r="H167" s="47" t="s">
        <v>57</v>
      </c>
      <c r="I167" s="47" t="s">
        <v>559</v>
      </c>
      <c r="J167" s="47" t="s">
        <v>58</v>
      </c>
      <c r="K167" s="47" t="s">
        <v>560</v>
      </c>
      <c r="L167" s="47" t="s">
        <v>59</v>
      </c>
      <c r="M167" s="47" t="s">
        <v>561</v>
      </c>
      <c r="N167" s="47" t="s">
        <v>60</v>
      </c>
      <c r="O167" s="47" t="s">
        <v>562</v>
      </c>
      <c r="P167" s="47" t="s">
        <v>61</v>
      </c>
      <c r="Q167" s="47" t="s">
        <v>577</v>
      </c>
      <c r="R167" s="47" t="s">
        <v>68</v>
      </c>
      <c r="S167" s="47" t="s">
        <v>271</v>
      </c>
      <c r="T167" s="47" t="s">
        <v>33</v>
      </c>
      <c r="U167" s="47" t="s">
        <v>267</v>
      </c>
      <c r="V167" s="47" t="s">
        <v>2037</v>
      </c>
      <c r="W167" s="47" t="s">
        <v>2038</v>
      </c>
      <c r="X167" s="48">
        <v>1500000</v>
      </c>
      <c r="Y167" s="49" t="s">
        <v>2434</v>
      </c>
      <c r="Z167" s="50">
        <v>44981</v>
      </c>
      <c r="AA167" s="47" t="s">
        <v>2271</v>
      </c>
      <c r="AB167" s="50">
        <v>44980</v>
      </c>
      <c r="AC167" s="47" t="s">
        <v>215</v>
      </c>
      <c r="AD167" s="47" t="s">
        <v>2349</v>
      </c>
      <c r="AE167" s="47" t="s">
        <v>2251</v>
      </c>
      <c r="AF167" s="47" t="s">
        <v>2039</v>
      </c>
      <c r="AG167" s="51" t="s">
        <v>1627</v>
      </c>
      <c r="AH167" s="52" t="s">
        <v>1852</v>
      </c>
      <c r="AI167" s="53" t="s">
        <v>2435</v>
      </c>
      <c r="AJ167" s="47" t="s">
        <v>181</v>
      </c>
      <c r="AK167" s="47" t="s">
        <v>2036</v>
      </c>
      <c r="AL167" s="50">
        <v>44979</v>
      </c>
      <c r="AM167" s="47" t="s">
        <v>2040</v>
      </c>
      <c r="AN167" s="50">
        <v>44953</v>
      </c>
      <c r="AO167" s="47" t="s">
        <v>2024</v>
      </c>
      <c r="AP167" s="47" t="s">
        <v>483</v>
      </c>
      <c r="AQ167" s="47" t="s">
        <v>39</v>
      </c>
      <c r="AR167" s="47" t="s">
        <v>272</v>
      </c>
      <c r="AS167" s="47" t="s">
        <v>484</v>
      </c>
      <c r="AT167" s="47" t="s">
        <v>380</v>
      </c>
      <c r="AU167" s="47" t="s">
        <v>112</v>
      </c>
      <c r="AV167" s="47" t="s">
        <v>35</v>
      </c>
      <c r="AW167" s="47" t="s">
        <v>65</v>
      </c>
      <c r="AX167" s="47" t="s">
        <v>66</v>
      </c>
      <c r="AY167" s="48">
        <v>0</v>
      </c>
      <c r="AZ167" s="48">
        <v>0</v>
      </c>
      <c r="BA167" s="48">
        <v>0</v>
      </c>
      <c r="BB167" s="48">
        <v>30000</v>
      </c>
      <c r="BC167" s="48">
        <v>0</v>
      </c>
    </row>
    <row r="168" spans="1:55" x14ac:dyDescent="0.3">
      <c r="A168" s="47" t="s">
        <v>465</v>
      </c>
      <c r="B168" s="47" t="s">
        <v>466</v>
      </c>
      <c r="C168" s="47" t="s">
        <v>467</v>
      </c>
      <c r="D168" s="47" t="s">
        <v>468</v>
      </c>
      <c r="E168" s="47" t="s">
        <v>469</v>
      </c>
      <c r="F168" s="47" t="s">
        <v>470</v>
      </c>
      <c r="G168" s="47" t="s">
        <v>558</v>
      </c>
      <c r="H168" s="47" t="s">
        <v>57</v>
      </c>
      <c r="I168" s="47" t="s">
        <v>559</v>
      </c>
      <c r="J168" s="47" t="s">
        <v>58</v>
      </c>
      <c r="K168" s="47" t="s">
        <v>560</v>
      </c>
      <c r="L168" s="47" t="s">
        <v>59</v>
      </c>
      <c r="M168" s="47" t="s">
        <v>768</v>
      </c>
      <c r="N168" s="47" t="s">
        <v>94</v>
      </c>
      <c r="O168" s="47" t="s">
        <v>940</v>
      </c>
      <c r="P168" s="47" t="s">
        <v>941</v>
      </c>
      <c r="Q168" s="47" t="s">
        <v>503</v>
      </c>
      <c r="R168" s="47" t="s">
        <v>95</v>
      </c>
      <c r="S168" s="47" t="s">
        <v>271</v>
      </c>
      <c r="T168" s="47" t="s">
        <v>33</v>
      </c>
      <c r="U168" s="47" t="s">
        <v>90</v>
      </c>
      <c r="V168" s="47" t="s">
        <v>1971</v>
      </c>
      <c r="W168" s="47" t="s">
        <v>1972</v>
      </c>
      <c r="X168" s="48">
        <v>1415000</v>
      </c>
      <c r="Y168" s="49" t="s">
        <v>2434</v>
      </c>
      <c r="Z168" s="50">
        <v>44981</v>
      </c>
      <c r="AA168" s="47" t="s">
        <v>2271</v>
      </c>
      <c r="AB168" s="50">
        <v>44980</v>
      </c>
      <c r="AC168" s="47" t="s">
        <v>215</v>
      </c>
      <c r="AD168" s="47" t="s">
        <v>2350</v>
      </c>
      <c r="AE168" s="47" t="s">
        <v>2251</v>
      </c>
      <c r="AF168" s="47" t="s">
        <v>1973</v>
      </c>
      <c r="AG168" s="51" t="s">
        <v>1621</v>
      </c>
      <c r="AH168" s="52" t="s">
        <v>1852</v>
      </c>
      <c r="AI168" s="53" t="s">
        <v>2435</v>
      </c>
      <c r="AJ168" s="47" t="s">
        <v>181</v>
      </c>
      <c r="AK168" s="47" t="s">
        <v>2351</v>
      </c>
      <c r="AL168" s="50">
        <v>44979</v>
      </c>
      <c r="AM168" s="47" t="s">
        <v>1974</v>
      </c>
      <c r="AN168" s="50">
        <v>44960</v>
      </c>
      <c r="AO168" s="47" t="s">
        <v>1969</v>
      </c>
      <c r="AP168" s="47" t="s">
        <v>483</v>
      </c>
      <c r="AQ168" s="47" t="s">
        <v>39</v>
      </c>
      <c r="AR168" s="47" t="s">
        <v>272</v>
      </c>
      <c r="AS168" s="47" t="s">
        <v>484</v>
      </c>
      <c r="AT168" s="47" t="s">
        <v>1970</v>
      </c>
      <c r="AU168" s="47" t="s">
        <v>1450</v>
      </c>
      <c r="AV168" s="47" t="s">
        <v>35</v>
      </c>
      <c r="AW168" s="47" t="s">
        <v>82</v>
      </c>
      <c r="AX168" s="47" t="s">
        <v>96</v>
      </c>
      <c r="AY168" s="48">
        <v>0</v>
      </c>
      <c r="AZ168" s="48">
        <v>0</v>
      </c>
      <c r="BA168" s="48">
        <v>0</v>
      </c>
      <c r="BB168" s="48">
        <v>0</v>
      </c>
      <c r="BC168" s="48">
        <v>0</v>
      </c>
    </row>
    <row r="169" spans="1:55" x14ac:dyDescent="0.3">
      <c r="A169" s="47" t="s">
        <v>465</v>
      </c>
      <c r="B169" s="47" t="s">
        <v>466</v>
      </c>
      <c r="C169" s="47" t="s">
        <v>467</v>
      </c>
      <c r="D169" s="47" t="s">
        <v>468</v>
      </c>
      <c r="E169" s="47" t="s">
        <v>469</v>
      </c>
      <c r="F169" s="47" t="s">
        <v>470</v>
      </c>
      <c r="G169" s="47" t="s">
        <v>558</v>
      </c>
      <c r="H169" s="47" t="s">
        <v>57</v>
      </c>
      <c r="I169" s="47" t="s">
        <v>559</v>
      </c>
      <c r="J169" s="47" t="s">
        <v>58</v>
      </c>
      <c r="K169" s="47" t="s">
        <v>560</v>
      </c>
      <c r="L169" s="47" t="s">
        <v>59</v>
      </c>
      <c r="M169" s="47" t="s">
        <v>561</v>
      </c>
      <c r="N169" s="47" t="s">
        <v>60</v>
      </c>
      <c r="O169" s="47" t="s">
        <v>562</v>
      </c>
      <c r="P169" s="47" t="s">
        <v>61</v>
      </c>
      <c r="Q169" s="47" t="s">
        <v>476</v>
      </c>
      <c r="R169" s="47" t="s">
        <v>571</v>
      </c>
      <c r="S169" s="47" t="s">
        <v>274</v>
      </c>
      <c r="T169" s="47" t="s">
        <v>41</v>
      </c>
      <c r="U169" s="47" t="s">
        <v>2013</v>
      </c>
      <c r="V169" s="47" t="s">
        <v>2014</v>
      </c>
      <c r="W169" s="47" t="s">
        <v>2034</v>
      </c>
      <c r="X169" s="48">
        <v>4294100</v>
      </c>
      <c r="Y169" s="49" t="s">
        <v>2434</v>
      </c>
      <c r="Z169" s="50">
        <v>44981</v>
      </c>
      <c r="AA169" s="47" t="s">
        <v>2271</v>
      </c>
      <c r="AB169" s="50">
        <v>44980</v>
      </c>
      <c r="AC169" s="47" t="s">
        <v>215</v>
      </c>
      <c r="AD169" s="47" t="s">
        <v>2352</v>
      </c>
      <c r="AE169" s="47" t="s">
        <v>2251</v>
      </c>
      <c r="AF169" s="47" t="s">
        <v>2035</v>
      </c>
      <c r="AG169" s="51" t="s">
        <v>1872</v>
      </c>
      <c r="AH169" s="52" t="s">
        <v>1852</v>
      </c>
      <c r="AI169" s="53" t="s">
        <v>2435</v>
      </c>
      <c r="AJ169" s="47" t="s">
        <v>181</v>
      </c>
      <c r="AK169" s="47" t="s">
        <v>2033</v>
      </c>
      <c r="AL169" s="50">
        <v>44979</v>
      </c>
      <c r="AM169" s="47" t="s">
        <v>2036</v>
      </c>
      <c r="AN169" s="50">
        <v>44974</v>
      </c>
      <c r="AO169" s="47" t="s">
        <v>2024</v>
      </c>
      <c r="AP169" s="47" t="s">
        <v>483</v>
      </c>
      <c r="AQ169" s="47" t="s">
        <v>39</v>
      </c>
      <c r="AR169" s="47" t="s">
        <v>495</v>
      </c>
      <c r="AS169" s="47" t="s">
        <v>484</v>
      </c>
      <c r="AT169" s="47" t="s">
        <v>379</v>
      </c>
      <c r="AU169" s="47" t="s">
        <v>67</v>
      </c>
      <c r="AV169" s="47" t="s">
        <v>35</v>
      </c>
      <c r="AW169" s="47" t="s">
        <v>65</v>
      </c>
      <c r="AX169" s="47" t="s">
        <v>66</v>
      </c>
      <c r="AY169" s="48">
        <v>0</v>
      </c>
      <c r="AZ169" s="48">
        <v>0</v>
      </c>
      <c r="BA169" s="48">
        <v>0</v>
      </c>
      <c r="BB169" s="48">
        <v>0</v>
      </c>
      <c r="BC169" s="48">
        <v>0</v>
      </c>
    </row>
    <row r="170" spans="1:55" x14ac:dyDescent="0.3">
      <c r="A170" s="47" t="s">
        <v>465</v>
      </c>
      <c r="B170" s="47" t="s">
        <v>466</v>
      </c>
      <c r="C170" s="47" t="s">
        <v>467</v>
      </c>
      <c r="D170" s="47" t="s">
        <v>468</v>
      </c>
      <c r="E170" s="47" t="s">
        <v>469</v>
      </c>
      <c r="F170" s="47" t="s">
        <v>470</v>
      </c>
      <c r="G170" s="47" t="s">
        <v>558</v>
      </c>
      <c r="H170" s="47" t="s">
        <v>57</v>
      </c>
      <c r="I170" s="47" t="s">
        <v>559</v>
      </c>
      <c r="J170" s="47" t="s">
        <v>58</v>
      </c>
      <c r="K170" s="47" t="s">
        <v>560</v>
      </c>
      <c r="L170" s="47" t="s">
        <v>59</v>
      </c>
      <c r="M170" s="47" t="s">
        <v>768</v>
      </c>
      <c r="N170" s="47" t="s">
        <v>94</v>
      </c>
      <c r="O170" s="47" t="s">
        <v>940</v>
      </c>
      <c r="P170" s="47" t="s">
        <v>941</v>
      </c>
      <c r="Q170" s="47" t="s">
        <v>503</v>
      </c>
      <c r="R170" s="47" t="s">
        <v>95</v>
      </c>
      <c r="S170" s="47" t="s">
        <v>271</v>
      </c>
      <c r="T170" s="47" t="s">
        <v>33</v>
      </c>
      <c r="U170" s="47" t="s">
        <v>89</v>
      </c>
      <c r="V170" s="47" t="s">
        <v>1975</v>
      </c>
      <c r="W170" s="47" t="s">
        <v>1976</v>
      </c>
      <c r="X170" s="48">
        <v>970000</v>
      </c>
      <c r="Y170" s="49" t="s">
        <v>2434</v>
      </c>
      <c r="Z170" s="50">
        <v>44981</v>
      </c>
      <c r="AA170" s="47" t="s">
        <v>2271</v>
      </c>
      <c r="AB170" s="50">
        <v>44980</v>
      </c>
      <c r="AC170" s="47" t="s">
        <v>215</v>
      </c>
      <c r="AD170" s="47" t="s">
        <v>2353</v>
      </c>
      <c r="AE170" s="47" t="s">
        <v>2251</v>
      </c>
      <c r="AF170" s="47" t="s">
        <v>1977</v>
      </c>
      <c r="AG170" s="51" t="s">
        <v>1640</v>
      </c>
      <c r="AH170" s="52" t="s">
        <v>1852</v>
      </c>
      <c r="AI170" s="53" t="s">
        <v>2435</v>
      </c>
      <c r="AJ170" s="47" t="s">
        <v>181</v>
      </c>
      <c r="AK170" s="47" t="s">
        <v>2354</v>
      </c>
      <c r="AL170" s="50">
        <v>44979</v>
      </c>
      <c r="AM170" s="47" t="s">
        <v>1978</v>
      </c>
      <c r="AN170" s="50">
        <v>44963</v>
      </c>
      <c r="AO170" s="47" t="s">
        <v>1969</v>
      </c>
      <c r="AP170" s="47" t="s">
        <v>483</v>
      </c>
      <c r="AQ170" s="47" t="s">
        <v>39</v>
      </c>
      <c r="AR170" s="47" t="s">
        <v>272</v>
      </c>
      <c r="AS170" s="47" t="s">
        <v>484</v>
      </c>
      <c r="AT170" s="47" t="s">
        <v>1970</v>
      </c>
      <c r="AU170" s="47" t="s">
        <v>1450</v>
      </c>
      <c r="AV170" s="47" t="s">
        <v>35</v>
      </c>
      <c r="AW170" s="47" t="s">
        <v>82</v>
      </c>
      <c r="AX170" s="47" t="s">
        <v>96</v>
      </c>
      <c r="AY170" s="48">
        <v>0</v>
      </c>
      <c r="AZ170" s="48">
        <v>0</v>
      </c>
      <c r="BA170" s="48">
        <v>0</v>
      </c>
      <c r="BB170" s="48">
        <v>0</v>
      </c>
      <c r="BC170" s="48">
        <v>0</v>
      </c>
    </row>
    <row r="171" spans="1:55" x14ac:dyDescent="0.3">
      <c r="A171" s="47" t="s">
        <v>465</v>
      </c>
      <c r="B171" s="47" t="s">
        <v>466</v>
      </c>
      <c r="C171" s="47" t="s">
        <v>467</v>
      </c>
      <c r="D171" s="47" t="s">
        <v>468</v>
      </c>
      <c r="E171" s="47" t="s">
        <v>469</v>
      </c>
      <c r="F171" s="47" t="s">
        <v>470</v>
      </c>
      <c r="G171" s="47" t="s">
        <v>558</v>
      </c>
      <c r="H171" s="47" t="s">
        <v>57</v>
      </c>
      <c r="I171" s="47" t="s">
        <v>559</v>
      </c>
      <c r="J171" s="47" t="s">
        <v>58</v>
      </c>
      <c r="K171" s="47" t="s">
        <v>560</v>
      </c>
      <c r="L171" s="47" t="s">
        <v>59</v>
      </c>
      <c r="M171" s="47" t="s">
        <v>561</v>
      </c>
      <c r="N171" s="47" t="s">
        <v>60</v>
      </c>
      <c r="O171" s="47" t="s">
        <v>562</v>
      </c>
      <c r="P171" s="47" t="s">
        <v>61</v>
      </c>
      <c r="Q171" s="47" t="s">
        <v>476</v>
      </c>
      <c r="R171" s="47" t="s">
        <v>571</v>
      </c>
      <c r="S171" s="47" t="s">
        <v>274</v>
      </c>
      <c r="T171" s="47" t="s">
        <v>41</v>
      </c>
      <c r="U171" s="47" t="s">
        <v>2013</v>
      </c>
      <c r="V171" s="47" t="s">
        <v>2014</v>
      </c>
      <c r="W171" s="47" t="s">
        <v>2031</v>
      </c>
      <c r="X171" s="48">
        <v>4034100</v>
      </c>
      <c r="Y171" s="49" t="s">
        <v>2434</v>
      </c>
      <c r="Z171" s="50">
        <v>44981</v>
      </c>
      <c r="AA171" s="47" t="s">
        <v>2271</v>
      </c>
      <c r="AB171" s="50">
        <v>44980</v>
      </c>
      <c r="AC171" s="47" t="s">
        <v>215</v>
      </c>
      <c r="AD171" s="47" t="s">
        <v>2355</v>
      </c>
      <c r="AE171" s="47" t="s">
        <v>2251</v>
      </c>
      <c r="AF171" s="47" t="s">
        <v>2032</v>
      </c>
      <c r="AG171" s="51" t="s">
        <v>1872</v>
      </c>
      <c r="AH171" s="52" t="s">
        <v>1852</v>
      </c>
      <c r="AI171" s="53" t="s">
        <v>2435</v>
      </c>
      <c r="AJ171" s="47" t="s">
        <v>181</v>
      </c>
      <c r="AK171" s="47" t="s">
        <v>2030</v>
      </c>
      <c r="AL171" s="50">
        <v>44979</v>
      </c>
      <c r="AM171" s="47" t="s">
        <v>2033</v>
      </c>
      <c r="AN171" s="50">
        <v>44974</v>
      </c>
      <c r="AO171" s="47" t="s">
        <v>2024</v>
      </c>
      <c r="AP171" s="47" t="s">
        <v>483</v>
      </c>
      <c r="AQ171" s="47" t="s">
        <v>39</v>
      </c>
      <c r="AR171" s="47" t="s">
        <v>495</v>
      </c>
      <c r="AS171" s="47" t="s">
        <v>484</v>
      </c>
      <c r="AT171" s="47" t="s">
        <v>379</v>
      </c>
      <c r="AU171" s="47" t="s">
        <v>67</v>
      </c>
      <c r="AV171" s="47" t="s">
        <v>35</v>
      </c>
      <c r="AW171" s="47" t="s">
        <v>65</v>
      </c>
      <c r="AX171" s="47" t="s">
        <v>66</v>
      </c>
      <c r="AY171" s="48">
        <v>0</v>
      </c>
      <c r="AZ171" s="48">
        <v>0</v>
      </c>
      <c r="BA171" s="48">
        <v>0</v>
      </c>
      <c r="BB171" s="48">
        <v>0</v>
      </c>
      <c r="BC171" s="48">
        <v>0</v>
      </c>
    </row>
    <row r="172" spans="1:55" x14ac:dyDescent="0.3">
      <c r="A172" s="47" t="s">
        <v>465</v>
      </c>
      <c r="B172" s="47" t="s">
        <v>466</v>
      </c>
      <c r="C172" s="47" t="s">
        <v>467</v>
      </c>
      <c r="D172" s="47" t="s">
        <v>468</v>
      </c>
      <c r="E172" s="47" t="s">
        <v>469</v>
      </c>
      <c r="F172" s="47" t="s">
        <v>470</v>
      </c>
      <c r="G172" s="47" t="s">
        <v>558</v>
      </c>
      <c r="H172" s="47" t="s">
        <v>57</v>
      </c>
      <c r="I172" s="47" t="s">
        <v>559</v>
      </c>
      <c r="J172" s="47" t="s">
        <v>58</v>
      </c>
      <c r="K172" s="47" t="s">
        <v>560</v>
      </c>
      <c r="L172" s="47" t="s">
        <v>59</v>
      </c>
      <c r="M172" s="47" t="s">
        <v>561</v>
      </c>
      <c r="N172" s="47" t="s">
        <v>60</v>
      </c>
      <c r="O172" s="47" t="s">
        <v>562</v>
      </c>
      <c r="P172" s="47" t="s">
        <v>61</v>
      </c>
      <c r="Q172" s="47" t="s">
        <v>503</v>
      </c>
      <c r="R172" s="47" t="s">
        <v>563</v>
      </c>
      <c r="S172" s="47" t="s">
        <v>271</v>
      </c>
      <c r="T172" s="47" t="s">
        <v>33</v>
      </c>
      <c r="U172" s="47" t="s">
        <v>90</v>
      </c>
      <c r="V172" s="47" t="s">
        <v>1979</v>
      </c>
      <c r="W172" s="47" t="s">
        <v>1980</v>
      </c>
      <c r="X172" s="48">
        <v>1500000</v>
      </c>
      <c r="Y172" s="49" t="s">
        <v>2434</v>
      </c>
      <c r="Z172" s="50">
        <v>44981</v>
      </c>
      <c r="AA172" s="47" t="s">
        <v>2271</v>
      </c>
      <c r="AB172" s="50">
        <v>44980</v>
      </c>
      <c r="AC172" s="47" t="s">
        <v>215</v>
      </c>
      <c r="AD172" s="47" t="s">
        <v>2356</v>
      </c>
      <c r="AE172" s="47" t="s">
        <v>2251</v>
      </c>
      <c r="AF172" s="47" t="s">
        <v>1981</v>
      </c>
      <c r="AG172" s="51" t="s">
        <v>1627</v>
      </c>
      <c r="AH172" s="52" t="s">
        <v>1852</v>
      </c>
      <c r="AI172" s="53" t="s">
        <v>2435</v>
      </c>
      <c r="AJ172" s="47" t="s">
        <v>181</v>
      </c>
      <c r="AK172" s="47" t="s">
        <v>2269</v>
      </c>
      <c r="AL172" s="50">
        <v>44979</v>
      </c>
      <c r="AM172" s="47" t="s">
        <v>1982</v>
      </c>
      <c r="AN172" s="50">
        <v>44953</v>
      </c>
      <c r="AO172" s="47" t="s">
        <v>1983</v>
      </c>
      <c r="AP172" s="47" t="s">
        <v>483</v>
      </c>
      <c r="AQ172" s="47" t="s">
        <v>39</v>
      </c>
      <c r="AR172" s="47" t="s">
        <v>272</v>
      </c>
      <c r="AS172" s="47" t="s">
        <v>484</v>
      </c>
      <c r="AT172" s="47" t="s">
        <v>384</v>
      </c>
      <c r="AU172" s="47" t="s">
        <v>239</v>
      </c>
      <c r="AV172" s="47" t="s">
        <v>35</v>
      </c>
      <c r="AW172" s="47" t="s">
        <v>65</v>
      </c>
      <c r="AX172" s="47" t="s">
        <v>66</v>
      </c>
      <c r="AY172" s="48">
        <v>0</v>
      </c>
      <c r="AZ172" s="48">
        <v>0</v>
      </c>
      <c r="BA172" s="48">
        <v>0</v>
      </c>
      <c r="BB172" s="48">
        <v>0</v>
      </c>
      <c r="BC172" s="48">
        <v>0</v>
      </c>
    </row>
    <row r="173" spans="1:55" x14ac:dyDescent="0.3">
      <c r="A173" s="47" t="s">
        <v>465</v>
      </c>
      <c r="B173" s="47" t="s">
        <v>466</v>
      </c>
      <c r="C173" s="47" t="s">
        <v>467</v>
      </c>
      <c r="D173" s="47" t="s">
        <v>468</v>
      </c>
      <c r="E173" s="47" t="s">
        <v>469</v>
      </c>
      <c r="F173" s="47" t="s">
        <v>470</v>
      </c>
      <c r="G173" s="47" t="s">
        <v>558</v>
      </c>
      <c r="H173" s="47" t="s">
        <v>57</v>
      </c>
      <c r="I173" s="47" t="s">
        <v>559</v>
      </c>
      <c r="J173" s="47" t="s">
        <v>58</v>
      </c>
      <c r="K173" s="47" t="s">
        <v>560</v>
      </c>
      <c r="L173" s="47" t="s">
        <v>59</v>
      </c>
      <c r="M173" s="47" t="s">
        <v>561</v>
      </c>
      <c r="N173" s="47" t="s">
        <v>60</v>
      </c>
      <c r="O173" s="47" t="s">
        <v>562</v>
      </c>
      <c r="P173" s="47" t="s">
        <v>61</v>
      </c>
      <c r="Q173" s="47" t="s">
        <v>476</v>
      </c>
      <c r="R173" s="47" t="s">
        <v>571</v>
      </c>
      <c r="S173" s="47" t="s">
        <v>274</v>
      </c>
      <c r="T173" s="47" t="s">
        <v>41</v>
      </c>
      <c r="U173" s="47" t="s">
        <v>2013</v>
      </c>
      <c r="V173" s="47" t="s">
        <v>2014</v>
      </c>
      <c r="W173" s="47" t="s">
        <v>2028</v>
      </c>
      <c r="X173" s="48">
        <v>210000</v>
      </c>
      <c r="Y173" s="49" t="s">
        <v>2434</v>
      </c>
      <c r="Z173" s="50">
        <v>44981</v>
      </c>
      <c r="AA173" s="47" t="s">
        <v>2271</v>
      </c>
      <c r="AB173" s="50">
        <v>44980</v>
      </c>
      <c r="AC173" s="47" t="s">
        <v>215</v>
      </c>
      <c r="AD173" s="47" t="s">
        <v>2357</v>
      </c>
      <c r="AE173" s="47" t="s">
        <v>2251</v>
      </c>
      <c r="AF173" s="47" t="s">
        <v>2029</v>
      </c>
      <c r="AG173" s="51" t="s">
        <v>1858</v>
      </c>
      <c r="AH173" s="52" t="s">
        <v>1852</v>
      </c>
      <c r="AI173" s="53" t="s">
        <v>2435</v>
      </c>
      <c r="AJ173" s="47" t="s">
        <v>181</v>
      </c>
      <c r="AK173" s="47" t="s">
        <v>2027</v>
      </c>
      <c r="AL173" s="50">
        <v>44979</v>
      </c>
      <c r="AM173" s="47" t="s">
        <v>2030</v>
      </c>
      <c r="AN173" s="50">
        <v>44972</v>
      </c>
      <c r="AO173" s="47" t="s">
        <v>2024</v>
      </c>
      <c r="AP173" s="47" t="s">
        <v>483</v>
      </c>
      <c r="AQ173" s="47" t="s">
        <v>39</v>
      </c>
      <c r="AR173" s="47" t="s">
        <v>495</v>
      </c>
      <c r="AS173" s="47" t="s">
        <v>484</v>
      </c>
      <c r="AT173" s="47" t="s">
        <v>379</v>
      </c>
      <c r="AU173" s="47" t="s">
        <v>67</v>
      </c>
      <c r="AV173" s="47" t="s">
        <v>35</v>
      </c>
      <c r="AW173" s="47" t="s">
        <v>65</v>
      </c>
      <c r="AX173" s="47" t="s">
        <v>66</v>
      </c>
      <c r="AY173" s="48">
        <v>0</v>
      </c>
      <c r="AZ173" s="48">
        <v>0</v>
      </c>
      <c r="BA173" s="48">
        <v>0</v>
      </c>
      <c r="BB173" s="48">
        <v>0</v>
      </c>
      <c r="BC173" s="48">
        <v>0</v>
      </c>
    </row>
    <row r="174" spans="1:55" x14ac:dyDescent="0.3">
      <c r="A174" s="47" t="s">
        <v>465</v>
      </c>
      <c r="B174" s="47" t="s">
        <v>466</v>
      </c>
      <c r="C174" s="47" t="s">
        <v>467</v>
      </c>
      <c r="D174" s="47" t="s">
        <v>468</v>
      </c>
      <c r="E174" s="47" t="s">
        <v>469</v>
      </c>
      <c r="F174" s="47" t="s">
        <v>470</v>
      </c>
      <c r="G174" s="47" t="s">
        <v>558</v>
      </c>
      <c r="H174" s="47" t="s">
        <v>57</v>
      </c>
      <c r="I174" s="47" t="s">
        <v>559</v>
      </c>
      <c r="J174" s="47" t="s">
        <v>58</v>
      </c>
      <c r="K174" s="47" t="s">
        <v>560</v>
      </c>
      <c r="L174" s="47" t="s">
        <v>59</v>
      </c>
      <c r="M174" s="47" t="s">
        <v>561</v>
      </c>
      <c r="N174" s="47" t="s">
        <v>60</v>
      </c>
      <c r="O174" s="47" t="s">
        <v>562</v>
      </c>
      <c r="P174" s="47" t="s">
        <v>61</v>
      </c>
      <c r="Q174" s="47" t="s">
        <v>503</v>
      </c>
      <c r="R174" s="47" t="s">
        <v>563</v>
      </c>
      <c r="S174" s="47" t="s">
        <v>271</v>
      </c>
      <c r="T174" s="47" t="s">
        <v>33</v>
      </c>
      <c r="U174" s="47" t="s">
        <v>89</v>
      </c>
      <c r="V174" s="47" t="s">
        <v>1984</v>
      </c>
      <c r="W174" s="47" t="s">
        <v>1985</v>
      </c>
      <c r="X174" s="48">
        <v>998000</v>
      </c>
      <c r="Y174" s="49" t="s">
        <v>2434</v>
      </c>
      <c r="Z174" s="50">
        <v>44981</v>
      </c>
      <c r="AA174" s="47" t="s">
        <v>2271</v>
      </c>
      <c r="AB174" s="50">
        <v>44980</v>
      </c>
      <c r="AC174" s="47" t="s">
        <v>215</v>
      </c>
      <c r="AD174" s="47" t="s">
        <v>2358</v>
      </c>
      <c r="AE174" s="47" t="s">
        <v>2251</v>
      </c>
      <c r="AF174" s="47" t="s">
        <v>1986</v>
      </c>
      <c r="AG174" s="51" t="s">
        <v>1627</v>
      </c>
      <c r="AH174" s="52" t="s">
        <v>1852</v>
      </c>
      <c r="AI174" s="53" t="s">
        <v>2435</v>
      </c>
      <c r="AJ174" s="47" t="s">
        <v>181</v>
      </c>
      <c r="AK174" s="47" t="s">
        <v>1982</v>
      </c>
      <c r="AL174" s="50">
        <v>44979</v>
      </c>
      <c r="AM174" s="47" t="s">
        <v>1987</v>
      </c>
      <c r="AN174" s="50">
        <v>44953</v>
      </c>
      <c r="AO174" s="47" t="s">
        <v>1983</v>
      </c>
      <c r="AP174" s="47" t="s">
        <v>483</v>
      </c>
      <c r="AQ174" s="47" t="s">
        <v>39</v>
      </c>
      <c r="AR174" s="47" t="s">
        <v>272</v>
      </c>
      <c r="AS174" s="47" t="s">
        <v>484</v>
      </c>
      <c r="AT174" s="47" t="s">
        <v>384</v>
      </c>
      <c r="AU174" s="47" t="s">
        <v>239</v>
      </c>
      <c r="AV174" s="47" t="s">
        <v>35</v>
      </c>
      <c r="AW174" s="47" t="s">
        <v>65</v>
      </c>
      <c r="AX174" s="47" t="s">
        <v>66</v>
      </c>
      <c r="AY174" s="48">
        <v>0</v>
      </c>
      <c r="AZ174" s="48">
        <v>0</v>
      </c>
      <c r="BA174" s="48">
        <v>0</v>
      </c>
      <c r="BB174" s="48">
        <v>0</v>
      </c>
      <c r="BC174" s="48">
        <v>0</v>
      </c>
    </row>
    <row r="175" spans="1:55" x14ac:dyDescent="0.3">
      <c r="A175" s="47" t="s">
        <v>465</v>
      </c>
      <c r="B175" s="47" t="s">
        <v>466</v>
      </c>
      <c r="C175" s="47" t="s">
        <v>467</v>
      </c>
      <c r="D175" s="47" t="s">
        <v>468</v>
      </c>
      <c r="E175" s="47" t="s">
        <v>469</v>
      </c>
      <c r="F175" s="47" t="s">
        <v>470</v>
      </c>
      <c r="G175" s="47" t="s">
        <v>558</v>
      </c>
      <c r="H175" s="47" t="s">
        <v>57</v>
      </c>
      <c r="I175" s="47" t="s">
        <v>559</v>
      </c>
      <c r="J175" s="47" t="s">
        <v>58</v>
      </c>
      <c r="K175" s="47" t="s">
        <v>560</v>
      </c>
      <c r="L175" s="47" t="s">
        <v>59</v>
      </c>
      <c r="M175" s="47" t="s">
        <v>561</v>
      </c>
      <c r="N175" s="47" t="s">
        <v>60</v>
      </c>
      <c r="O175" s="47" t="s">
        <v>562</v>
      </c>
      <c r="P175" s="47" t="s">
        <v>61</v>
      </c>
      <c r="Q175" s="47" t="s">
        <v>476</v>
      </c>
      <c r="R175" s="47" t="s">
        <v>571</v>
      </c>
      <c r="S175" s="47" t="s">
        <v>274</v>
      </c>
      <c r="T175" s="47" t="s">
        <v>41</v>
      </c>
      <c r="U175" s="47" t="s">
        <v>2013</v>
      </c>
      <c r="V175" s="47" t="s">
        <v>2014</v>
      </c>
      <c r="W175" s="47" t="s">
        <v>2025</v>
      </c>
      <c r="X175" s="48">
        <v>618500</v>
      </c>
      <c r="Y175" s="49" t="s">
        <v>2434</v>
      </c>
      <c r="Z175" s="50">
        <v>44981</v>
      </c>
      <c r="AA175" s="47" t="s">
        <v>2271</v>
      </c>
      <c r="AB175" s="50">
        <v>44980</v>
      </c>
      <c r="AC175" s="47" t="s">
        <v>215</v>
      </c>
      <c r="AD175" s="47" t="s">
        <v>2359</v>
      </c>
      <c r="AE175" s="47" t="s">
        <v>2251</v>
      </c>
      <c r="AF175" s="47" t="s">
        <v>2026</v>
      </c>
      <c r="AG175" s="51" t="s">
        <v>1858</v>
      </c>
      <c r="AH175" s="52" t="s">
        <v>1852</v>
      </c>
      <c r="AI175" s="53" t="s">
        <v>2435</v>
      </c>
      <c r="AJ175" s="47" t="s">
        <v>181</v>
      </c>
      <c r="AK175" s="47" t="s">
        <v>2023</v>
      </c>
      <c r="AL175" s="50">
        <v>44979</v>
      </c>
      <c r="AM175" s="47" t="s">
        <v>2027</v>
      </c>
      <c r="AN175" s="50">
        <v>44972</v>
      </c>
      <c r="AO175" s="47" t="s">
        <v>2024</v>
      </c>
      <c r="AP175" s="47" t="s">
        <v>483</v>
      </c>
      <c r="AQ175" s="47" t="s">
        <v>39</v>
      </c>
      <c r="AR175" s="47" t="s">
        <v>495</v>
      </c>
      <c r="AS175" s="47" t="s">
        <v>484</v>
      </c>
      <c r="AT175" s="47" t="s">
        <v>379</v>
      </c>
      <c r="AU175" s="47" t="s">
        <v>67</v>
      </c>
      <c r="AV175" s="47" t="s">
        <v>35</v>
      </c>
      <c r="AW175" s="47" t="s">
        <v>65</v>
      </c>
      <c r="AX175" s="47" t="s">
        <v>66</v>
      </c>
      <c r="AY175" s="48">
        <v>0</v>
      </c>
      <c r="AZ175" s="48">
        <v>0</v>
      </c>
      <c r="BA175" s="48">
        <v>0</v>
      </c>
      <c r="BB175" s="48">
        <v>0</v>
      </c>
      <c r="BC175" s="48">
        <v>0</v>
      </c>
    </row>
    <row r="176" spans="1:55" x14ac:dyDescent="0.3">
      <c r="A176" s="47" t="s">
        <v>465</v>
      </c>
      <c r="B176" s="47" t="s">
        <v>466</v>
      </c>
      <c r="C176" s="47" t="s">
        <v>467</v>
      </c>
      <c r="D176" s="47" t="s">
        <v>468</v>
      </c>
      <c r="E176" s="47" t="s">
        <v>469</v>
      </c>
      <c r="F176" s="47" t="s">
        <v>470</v>
      </c>
      <c r="G176" s="47" t="s">
        <v>558</v>
      </c>
      <c r="H176" s="47" t="s">
        <v>57</v>
      </c>
      <c r="I176" s="47" t="s">
        <v>559</v>
      </c>
      <c r="J176" s="47" t="s">
        <v>58</v>
      </c>
      <c r="K176" s="47" t="s">
        <v>560</v>
      </c>
      <c r="L176" s="47" t="s">
        <v>59</v>
      </c>
      <c r="M176" s="47" t="s">
        <v>561</v>
      </c>
      <c r="N176" s="47" t="s">
        <v>60</v>
      </c>
      <c r="O176" s="47" t="s">
        <v>562</v>
      </c>
      <c r="P176" s="47" t="s">
        <v>61</v>
      </c>
      <c r="Q176" s="47" t="s">
        <v>503</v>
      </c>
      <c r="R176" s="47" t="s">
        <v>563</v>
      </c>
      <c r="S176" s="47" t="s">
        <v>271</v>
      </c>
      <c r="T176" s="47" t="s">
        <v>33</v>
      </c>
      <c r="U176" s="47" t="s">
        <v>267</v>
      </c>
      <c r="V176" s="47" t="s">
        <v>1988</v>
      </c>
      <c r="W176" s="47" t="s">
        <v>1989</v>
      </c>
      <c r="X176" s="48">
        <v>1495000</v>
      </c>
      <c r="Y176" s="49" t="s">
        <v>2434</v>
      </c>
      <c r="Z176" s="50">
        <v>44981</v>
      </c>
      <c r="AA176" s="47" t="s">
        <v>2271</v>
      </c>
      <c r="AB176" s="50">
        <v>44980</v>
      </c>
      <c r="AC176" s="47" t="s">
        <v>215</v>
      </c>
      <c r="AD176" s="47" t="s">
        <v>2360</v>
      </c>
      <c r="AE176" s="47" t="s">
        <v>2251</v>
      </c>
      <c r="AF176" s="47" t="s">
        <v>1990</v>
      </c>
      <c r="AG176" s="51" t="s">
        <v>1621</v>
      </c>
      <c r="AH176" s="52" t="s">
        <v>1852</v>
      </c>
      <c r="AI176" s="53" t="s">
        <v>2435</v>
      </c>
      <c r="AJ176" s="47" t="s">
        <v>181</v>
      </c>
      <c r="AK176" s="47" t="s">
        <v>1987</v>
      </c>
      <c r="AL176" s="50">
        <v>44979</v>
      </c>
      <c r="AM176" s="47" t="s">
        <v>1991</v>
      </c>
      <c r="AN176" s="50">
        <v>44960</v>
      </c>
      <c r="AO176" s="47" t="s">
        <v>1983</v>
      </c>
      <c r="AP176" s="47" t="s">
        <v>483</v>
      </c>
      <c r="AQ176" s="47" t="s">
        <v>39</v>
      </c>
      <c r="AR176" s="47" t="s">
        <v>272</v>
      </c>
      <c r="AS176" s="47" t="s">
        <v>484</v>
      </c>
      <c r="AT176" s="47" t="s">
        <v>384</v>
      </c>
      <c r="AU176" s="47" t="s">
        <v>239</v>
      </c>
      <c r="AV176" s="47" t="s">
        <v>35</v>
      </c>
      <c r="AW176" s="47" t="s">
        <v>65</v>
      </c>
      <c r="AX176" s="47" t="s">
        <v>66</v>
      </c>
      <c r="AY176" s="48">
        <v>0</v>
      </c>
      <c r="AZ176" s="48">
        <v>0</v>
      </c>
      <c r="BA176" s="48">
        <v>0</v>
      </c>
      <c r="BB176" s="48">
        <v>29900</v>
      </c>
      <c r="BC176" s="48">
        <v>0</v>
      </c>
    </row>
    <row r="177" spans="1:55" x14ac:dyDescent="0.3">
      <c r="A177" s="47" t="s">
        <v>465</v>
      </c>
      <c r="B177" s="47" t="s">
        <v>466</v>
      </c>
      <c r="C177" s="47" t="s">
        <v>467</v>
      </c>
      <c r="D177" s="47" t="s">
        <v>468</v>
      </c>
      <c r="E177" s="47" t="s">
        <v>469</v>
      </c>
      <c r="F177" s="47" t="s">
        <v>470</v>
      </c>
      <c r="G177" s="47" t="s">
        <v>558</v>
      </c>
      <c r="H177" s="47" t="s">
        <v>57</v>
      </c>
      <c r="I177" s="47" t="s">
        <v>559</v>
      </c>
      <c r="J177" s="47" t="s">
        <v>58</v>
      </c>
      <c r="K177" s="47" t="s">
        <v>560</v>
      </c>
      <c r="L177" s="47" t="s">
        <v>59</v>
      </c>
      <c r="M177" s="47" t="s">
        <v>561</v>
      </c>
      <c r="N177" s="47" t="s">
        <v>60</v>
      </c>
      <c r="O177" s="47" t="s">
        <v>562</v>
      </c>
      <c r="P177" s="47" t="s">
        <v>61</v>
      </c>
      <c r="Q177" s="47" t="s">
        <v>476</v>
      </c>
      <c r="R177" s="47" t="s">
        <v>571</v>
      </c>
      <c r="S177" s="47" t="s">
        <v>274</v>
      </c>
      <c r="T177" s="47" t="s">
        <v>41</v>
      </c>
      <c r="U177" s="47" t="s">
        <v>2013</v>
      </c>
      <c r="V177" s="47" t="s">
        <v>2014</v>
      </c>
      <c r="W177" s="47" t="s">
        <v>2019</v>
      </c>
      <c r="X177" s="48">
        <v>1395000</v>
      </c>
      <c r="Y177" s="49" t="s">
        <v>2434</v>
      </c>
      <c r="Z177" s="50">
        <v>44981</v>
      </c>
      <c r="AA177" s="47" t="s">
        <v>2271</v>
      </c>
      <c r="AB177" s="50">
        <v>44980</v>
      </c>
      <c r="AC177" s="47" t="s">
        <v>215</v>
      </c>
      <c r="AD177" s="47" t="s">
        <v>2361</v>
      </c>
      <c r="AE177" s="47" t="s">
        <v>2251</v>
      </c>
      <c r="AF177" s="47" t="s">
        <v>2022</v>
      </c>
      <c r="AG177" s="51" t="s">
        <v>2003</v>
      </c>
      <c r="AH177" s="52" t="s">
        <v>1852</v>
      </c>
      <c r="AI177" s="53" t="s">
        <v>2435</v>
      </c>
      <c r="AJ177" s="47" t="s">
        <v>181</v>
      </c>
      <c r="AK177" s="47" t="s">
        <v>2021</v>
      </c>
      <c r="AL177" s="50">
        <v>44979</v>
      </c>
      <c r="AM177" s="47" t="s">
        <v>2023</v>
      </c>
      <c r="AN177" s="50">
        <v>44968</v>
      </c>
      <c r="AO177" s="47" t="s">
        <v>2024</v>
      </c>
      <c r="AP177" s="47" t="s">
        <v>483</v>
      </c>
      <c r="AQ177" s="47" t="s">
        <v>39</v>
      </c>
      <c r="AR177" s="47" t="s">
        <v>495</v>
      </c>
      <c r="AS177" s="47" t="s">
        <v>484</v>
      </c>
      <c r="AT177" s="47" t="s">
        <v>379</v>
      </c>
      <c r="AU177" s="47" t="s">
        <v>67</v>
      </c>
      <c r="AV177" s="47" t="s">
        <v>35</v>
      </c>
      <c r="AW177" s="47" t="s">
        <v>65</v>
      </c>
      <c r="AX177" s="47" t="s">
        <v>66</v>
      </c>
      <c r="AY177" s="48">
        <v>0</v>
      </c>
      <c r="AZ177" s="48">
        <v>0</v>
      </c>
      <c r="BA177" s="48">
        <v>0</v>
      </c>
      <c r="BB177" s="48">
        <v>0</v>
      </c>
      <c r="BC177" s="48">
        <v>0</v>
      </c>
    </row>
    <row r="178" spans="1:55" x14ac:dyDescent="0.3">
      <c r="A178" s="47" t="s">
        <v>465</v>
      </c>
      <c r="B178" s="47" t="s">
        <v>466</v>
      </c>
      <c r="C178" s="47" t="s">
        <v>467</v>
      </c>
      <c r="D178" s="47" t="s">
        <v>468</v>
      </c>
      <c r="E178" s="47" t="s">
        <v>469</v>
      </c>
      <c r="F178" s="47" t="s">
        <v>470</v>
      </c>
      <c r="G178" s="47" t="s">
        <v>558</v>
      </c>
      <c r="H178" s="47" t="s">
        <v>57</v>
      </c>
      <c r="I178" s="47" t="s">
        <v>559</v>
      </c>
      <c r="J178" s="47" t="s">
        <v>58</v>
      </c>
      <c r="K178" s="47" t="s">
        <v>560</v>
      </c>
      <c r="L178" s="47" t="s">
        <v>59</v>
      </c>
      <c r="M178" s="47" t="s">
        <v>561</v>
      </c>
      <c r="N178" s="47" t="s">
        <v>60</v>
      </c>
      <c r="O178" s="47" t="s">
        <v>562</v>
      </c>
      <c r="P178" s="47" t="s">
        <v>61</v>
      </c>
      <c r="Q178" s="47" t="s">
        <v>503</v>
      </c>
      <c r="R178" s="47" t="s">
        <v>563</v>
      </c>
      <c r="S178" s="47" t="s">
        <v>271</v>
      </c>
      <c r="T178" s="47" t="s">
        <v>33</v>
      </c>
      <c r="U178" s="47" t="s">
        <v>1992</v>
      </c>
      <c r="V178" s="47" t="s">
        <v>1993</v>
      </c>
      <c r="W178" s="47" t="s">
        <v>1994</v>
      </c>
      <c r="X178" s="48">
        <v>999850</v>
      </c>
      <c r="Y178" s="49" t="s">
        <v>2434</v>
      </c>
      <c r="Z178" s="50">
        <v>44981</v>
      </c>
      <c r="AA178" s="47" t="s">
        <v>2271</v>
      </c>
      <c r="AB178" s="50">
        <v>44980</v>
      </c>
      <c r="AC178" s="47" t="s">
        <v>215</v>
      </c>
      <c r="AD178" s="47" t="s">
        <v>2362</v>
      </c>
      <c r="AE178" s="47" t="s">
        <v>2251</v>
      </c>
      <c r="AF178" s="47" t="s">
        <v>1995</v>
      </c>
      <c r="AG178" s="51" t="s">
        <v>1621</v>
      </c>
      <c r="AH178" s="52" t="s">
        <v>1852</v>
      </c>
      <c r="AI178" s="53" t="s">
        <v>2435</v>
      </c>
      <c r="AJ178" s="47" t="s">
        <v>181</v>
      </c>
      <c r="AK178" s="47" t="s">
        <v>1991</v>
      </c>
      <c r="AL178" s="50">
        <v>44979</v>
      </c>
      <c r="AM178" s="47" t="s">
        <v>1996</v>
      </c>
      <c r="AN178" s="50">
        <v>44960</v>
      </c>
      <c r="AO178" s="47" t="s">
        <v>1983</v>
      </c>
      <c r="AP178" s="47" t="s">
        <v>483</v>
      </c>
      <c r="AQ178" s="47" t="s">
        <v>39</v>
      </c>
      <c r="AR178" s="47" t="s">
        <v>272</v>
      </c>
      <c r="AS178" s="47" t="s">
        <v>484</v>
      </c>
      <c r="AT178" s="47" t="s">
        <v>384</v>
      </c>
      <c r="AU178" s="47" t="s">
        <v>239</v>
      </c>
      <c r="AV178" s="47" t="s">
        <v>35</v>
      </c>
      <c r="AW178" s="47" t="s">
        <v>65</v>
      </c>
      <c r="AX178" s="47" t="s">
        <v>66</v>
      </c>
      <c r="AY178" s="48">
        <v>0</v>
      </c>
      <c r="AZ178" s="48">
        <v>0</v>
      </c>
      <c r="BA178" s="48">
        <v>0</v>
      </c>
      <c r="BB178" s="48">
        <v>19997</v>
      </c>
      <c r="BC178" s="48">
        <v>0</v>
      </c>
    </row>
    <row r="179" spans="1:55" x14ac:dyDescent="0.3">
      <c r="A179" s="47" t="s">
        <v>465</v>
      </c>
      <c r="B179" s="47" t="s">
        <v>466</v>
      </c>
      <c r="C179" s="47" t="s">
        <v>467</v>
      </c>
      <c r="D179" s="47" t="s">
        <v>468</v>
      </c>
      <c r="E179" s="47" t="s">
        <v>469</v>
      </c>
      <c r="F179" s="47" t="s">
        <v>470</v>
      </c>
      <c r="G179" s="47" t="s">
        <v>558</v>
      </c>
      <c r="H179" s="47" t="s">
        <v>57</v>
      </c>
      <c r="I179" s="47" t="s">
        <v>559</v>
      </c>
      <c r="J179" s="47" t="s">
        <v>58</v>
      </c>
      <c r="K179" s="47" t="s">
        <v>560</v>
      </c>
      <c r="L179" s="47" t="s">
        <v>59</v>
      </c>
      <c r="M179" s="47" t="s">
        <v>561</v>
      </c>
      <c r="N179" s="47" t="s">
        <v>60</v>
      </c>
      <c r="O179" s="47" t="s">
        <v>562</v>
      </c>
      <c r="P179" s="47" t="s">
        <v>61</v>
      </c>
      <c r="Q179" s="47" t="s">
        <v>476</v>
      </c>
      <c r="R179" s="47" t="s">
        <v>571</v>
      </c>
      <c r="S179" s="47" t="s">
        <v>274</v>
      </c>
      <c r="T179" s="47" t="s">
        <v>41</v>
      </c>
      <c r="U179" s="47" t="s">
        <v>2013</v>
      </c>
      <c r="V179" s="47" t="s">
        <v>2014</v>
      </c>
      <c r="W179" s="47" t="s">
        <v>2019</v>
      </c>
      <c r="X179" s="48">
        <v>1914000</v>
      </c>
      <c r="Y179" s="49" t="s">
        <v>2434</v>
      </c>
      <c r="Z179" s="50">
        <v>44981</v>
      </c>
      <c r="AA179" s="47" t="s">
        <v>2271</v>
      </c>
      <c r="AB179" s="50">
        <v>44980</v>
      </c>
      <c r="AC179" s="47" t="s">
        <v>215</v>
      </c>
      <c r="AD179" s="47" t="s">
        <v>2363</v>
      </c>
      <c r="AE179" s="47" t="s">
        <v>2251</v>
      </c>
      <c r="AF179" s="47" t="s">
        <v>2020</v>
      </c>
      <c r="AG179" s="51" t="s">
        <v>2003</v>
      </c>
      <c r="AH179" s="52" t="s">
        <v>1852</v>
      </c>
      <c r="AI179" s="53" t="s">
        <v>2435</v>
      </c>
      <c r="AJ179" s="47" t="s">
        <v>181</v>
      </c>
      <c r="AK179" s="47" t="s">
        <v>2018</v>
      </c>
      <c r="AL179" s="50">
        <v>44979</v>
      </c>
      <c r="AM179" s="47" t="s">
        <v>2021</v>
      </c>
      <c r="AN179" s="50">
        <v>44968</v>
      </c>
      <c r="AO179" s="47" t="s">
        <v>1983</v>
      </c>
      <c r="AP179" s="47" t="s">
        <v>483</v>
      </c>
      <c r="AQ179" s="47" t="s">
        <v>39</v>
      </c>
      <c r="AR179" s="47" t="s">
        <v>495</v>
      </c>
      <c r="AS179" s="47" t="s">
        <v>484</v>
      </c>
      <c r="AT179" s="47" t="s">
        <v>379</v>
      </c>
      <c r="AU179" s="47" t="s">
        <v>67</v>
      </c>
      <c r="AV179" s="47" t="s">
        <v>35</v>
      </c>
      <c r="AW179" s="47" t="s">
        <v>65</v>
      </c>
      <c r="AX179" s="47" t="s">
        <v>66</v>
      </c>
      <c r="AY179" s="48">
        <v>0</v>
      </c>
      <c r="AZ179" s="48">
        <v>0</v>
      </c>
      <c r="BA179" s="48">
        <v>0</v>
      </c>
      <c r="BB179" s="48">
        <v>0</v>
      </c>
      <c r="BC179" s="48">
        <v>0</v>
      </c>
    </row>
    <row r="180" spans="1:55" x14ac:dyDescent="0.3">
      <c r="A180" s="47" t="s">
        <v>465</v>
      </c>
      <c r="B180" s="47" t="s">
        <v>466</v>
      </c>
      <c r="C180" s="47" t="s">
        <v>467</v>
      </c>
      <c r="D180" s="47" t="s">
        <v>468</v>
      </c>
      <c r="E180" s="47" t="s">
        <v>469</v>
      </c>
      <c r="F180" s="47" t="s">
        <v>470</v>
      </c>
      <c r="G180" s="47" t="s">
        <v>558</v>
      </c>
      <c r="H180" s="47" t="s">
        <v>57</v>
      </c>
      <c r="I180" s="47" t="s">
        <v>559</v>
      </c>
      <c r="J180" s="47" t="s">
        <v>58</v>
      </c>
      <c r="K180" s="47" t="s">
        <v>560</v>
      </c>
      <c r="L180" s="47" t="s">
        <v>59</v>
      </c>
      <c r="M180" s="47" t="s">
        <v>561</v>
      </c>
      <c r="N180" s="47" t="s">
        <v>60</v>
      </c>
      <c r="O180" s="47" t="s">
        <v>562</v>
      </c>
      <c r="P180" s="47" t="s">
        <v>61</v>
      </c>
      <c r="Q180" s="47" t="s">
        <v>503</v>
      </c>
      <c r="R180" s="47" t="s">
        <v>563</v>
      </c>
      <c r="S180" s="47" t="s">
        <v>274</v>
      </c>
      <c r="T180" s="47" t="s">
        <v>41</v>
      </c>
      <c r="U180" s="47" t="s">
        <v>564</v>
      </c>
      <c r="V180" s="47" t="s">
        <v>565</v>
      </c>
      <c r="W180" s="47" t="s">
        <v>1997</v>
      </c>
      <c r="X180" s="48">
        <v>6939585</v>
      </c>
      <c r="Y180" s="49" t="s">
        <v>2434</v>
      </c>
      <c r="Z180" s="50">
        <v>44981</v>
      </c>
      <c r="AA180" s="47" t="s">
        <v>2271</v>
      </c>
      <c r="AB180" s="50">
        <v>44980</v>
      </c>
      <c r="AC180" s="47" t="s">
        <v>215</v>
      </c>
      <c r="AD180" s="47" t="s">
        <v>2364</v>
      </c>
      <c r="AE180" s="47" t="s">
        <v>2251</v>
      </c>
      <c r="AF180" s="47" t="s">
        <v>1998</v>
      </c>
      <c r="AG180" s="51" t="s">
        <v>1999</v>
      </c>
      <c r="AH180" s="52" t="s">
        <v>1852</v>
      </c>
      <c r="AI180" s="53" t="s">
        <v>2435</v>
      </c>
      <c r="AJ180" s="47" t="s">
        <v>181</v>
      </c>
      <c r="AK180" s="47" t="s">
        <v>1996</v>
      </c>
      <c r="AL180" s="50">
        <v>44979</v>
      </c>
      <c r="AM180" s="47" t="s">
        <v>2000</v>
      </c>
      <c r="AN180" s="50">
        <v>44961</v>
      </c>
      <c r="AO180" s="47" t="s">
        <v>1983</v>
      </c>
      <c r="AP180" s="47" t="s">
        <v>483</v>
      </c>
      <c r="AQ180" s="47" t="s">
        <v>39</v>
      </c>
      <c r="AR180" s="47" t="s">
        <v>495</v>
      </c>
      <c r="AS180" s="47" t="s">
        <v>484</v>
      </c>
      <c r="AT180" s="47" t="s">
        <v>384</v>
      </c>
      <c r="AU180" s="47" t="s">
        <v>64</v>
      </c>
      <c r="AV180" s="47" t="s">
        <v>35</v>
      </c>
      <c r="AW180" s="47" t="s">
        <v>65</v>
      </c>
      <c r="AX180" s="47" t="s">
        <v>66</v>
      </c>
      <c r="AY180" s="48">
        <v>0</v>
      </c>
      <c r="AZ180" s="48">
        <v>0</v>
      </c>
      <c r="BA180" s="48">
        <v>0</v>
      </c>
      <c r="BB180" s="48">
        <v>0</v>
      </c>
      <c r="BC180" s="48">
        <v>0</v>
      </c>
    </row>
    <row r="181" spans="1:55" x14ac:dyDescent="0.3">
      <c r="A181" s="47" t="s">
        <v>465</v>
      </c>
      <c r="B181" s="47" t="s">
        <v>466</v>
      </c>
      <c r="C181" s="47" t="s">
        <v>467</v>
      </c>
      <c r="D181" s="47" t="s">
        <v>468</v>
      </c>
      <c r="E181" s="47" t="s">
        <v>469</v>
      </c>
      <c r="F181" s="47" t="s">
        <v>470</v>
      </c>
      <c r="G181" s="47" t="s">
        <v>558</v>
      </c>
      <c r="H181" s="47" t="s">
        <v>57</v>
      </c>
      <c r="I181" s="47" t="s">
        <v>559</v>
      </c>
      <c r="J181" s="47" t="s">
        <v>58</v>
      </c>
      <c r="K181" s="47" t="s">
        <v>560</v>
      </c>
      <c r="L181" s="47" t="s">
        <v>59</v>
      </c>
      <c r="M181" s="47" t="s">
        <v>561</v>
      </c>
      <c r="N181" s="47" t="s">
        <v>60</v>
      </c>
      <c r="O181" s="47" t="s">
        <v>562</v>
      </c>
      <c r="P181" s="47" t="s">
        <v>61</v>
      </c>
      <c r="Q181" s="47" t="s">
        <v>476</v>
      </c>
      <c r="R181" s="47" t="s">
        <v>571</v>
      </c>
      <c r="S181" s="47" t="s">
        <v>274</v>
      </c>
      <c r="T181" s="47" t="s">
        <v>41</v>
      </c>
      <c r="U181" s="47" t="s">
        <v>2013</v>
      </c>
      <c r="V181" s="47" t="s">
        <v>2014</v>
      </c>
      <c r="W181" s="47" t="s">
        <v>2015</v>
      </c>
      <c r="X181" s="48">
        <v>4808790</v>
      </c>
      <c r="Y181" s="49" t="s">
        <v>2434</v>
      </c>
      <c r="Z181" s="50">
        <v>44981</v>
      </c>
      <c r="AA181" s="47" t="s">
        <v>2271</v>
      </c>
      <c r="AB181" s="50">
        <v>44980</v>
      </c>
      <c r="AC181" s="47" t="s">
        <v>215</v>
      </c>
      <c r="AD181" s="47" t="s">
        <v>2365</v>
      </c>
      <c r="AE181" s="47" t="s">
        <v>2251</v>
      </c>
      <c r="AF181" s="47" t="s">
        <v>2016</v>
      </c>
      <c r="AG181" s="51" t="s">
        <v>2017</v>
      </c>
      <c r="AH181" s="52" t="s">
        <v>1852</v>
      </c>
      <c r="AI181" s="53" t="s">
        <v>2435</v>
      </c>
      <c r="AJ181" s="47" t="s">
        <v>181</v>
      </c>
      <c r="AK181" s="47" t="s">
        <v>2012</v>
      </c>
      <c r="AL181" s="50">
        <v>44979</v>
      </c>
      <c r="AM181" s="47" t="s">
        <v>2018</v>
      </c>
      <c r="AN181" s="50">
        <v>44969</v>
      </c>
      <c r="AO181" s="47" t="s">
        <v>1983</v>
      </c>
      <c r="AP181" s="47" t="s">
        <v>483</v>
      </c>
      <c r="AQ181" s="47" t="s">
        <v>39</v>
      </c>
      <c r="AR181" s="47" t="s">
        <v>495</v>
      </c>
      <c r="AS181" s="47" t="s">
        <v>484</v>
      </c>
      <c r="AT181" s="47" t="s">
        <v>379</v>
      </c>
      <c r="AU181" s="47" t="s">
        <v>67</v>
      </c>
      <c r="AV181" s="47" t="s">
        <v>35</v>
      </c>
      <c r="AW181" s="47" t="s">
        <v>65</v>
      </c>
      <c r="AX181" s="47" t="s">
        <v>66</v>
      </c>
      <c r="AY181" s="48">
        <v>0</v>
      </c>
      <c r="AZ181" s="48">
        <v>0</v>
      </c>
      <c r="BA181" s="48">
        <v>0</v>
      </c>
      <c r="BB181" s="48">
        <v>0</v>
      </c>
      <c r="BC181" s="48">
        <v>0</v>
      </c>
    </row>
    <row r="182" spans="1:55" x14ac:dyDescent="0.3">
      <c r="A182" s="47" t="s">
        <v>465</v>
      </c>
      <c r="B182" s="47" t="s">
        <v>466</v>
      </c>
      <c r="C182" s="47" t="s">
        <v>467</v>
      </c>
      <c r="D182" s="47" t="s">
        <v>468</v>
      </c>
      <c r="E182" s="47" t="s">
        <v>469</v>
      </c>
      <c r="F182" s="47" t="s">
        <v>470</v>
      </c>
      <c r="G182" s="47" t="s">
        <v>558</v>
      </c>
      <c r="H182" s="47" t="s">
        <v>57</v>
      </c>
      <c r="I182" s="47" t="s">
        <v>559</v>
      </c>
      <c r="J182" s="47" t="s">
        <v>58</v>
      </c>
      <c r="K182" s="47" t="s">
        <v>560</v>
      </c>
      <c r="L182" s="47" t="s">
        <v>59</v>
      </c>
      <c r="M182" s="47" t="s">
        <v>561</v>
      </c>
      <c r="N182" s="47" t="s">
        <v>60</v>
      </c>
      <c r="O182" s="47" t="s">
        <v>562</v>
      </c>
      <c r="P182" s="47" t="s">
        <v>61</v>
      </c>
      <c r="Q182" s="47" t="s">
        <v>503</v>
      </c>
      <c r="R182" s="47" t="s">
        <v>563</v>
      </c>
      <c r="S182" s="47" t="s">
        <v>274</v>
      </c>
      <c r="T182" s="47" t="s">
        <v>41</v>
      </c>
      <c r="U182" s="47" t="s">
        <v>564</v>
      </c>
      <c r="V182" s="47" t="s">
        <v>565</v>
      </c>
      <c r="W182" s="47" t="s">
        <v>2001</v>
      </c>
      <c r="X182" s="48">
        <v>2553500</v>
      </c>
      <c r="Y182" s="49" t="s">
        <v>2434</v>
      </c>
      <c r="Z182" s="50">
        <v>44981</v>
      </c>
      <c r="AA182" s="47" t="s">
        <v>2271</v>
      </c>
      <c r="AB182" s="50">
        <v>44980</v>
      </c>
      <c r="AC182" s="47" t="s">
        <v>215</v>
      </c>
      <c r="AD182" s="47" t="s">
        <v>2366</v>
      </c>
      <c r="AE182" s="47" t="s">
        <v>2251</v>
      </c>
      <c r="AF182" s="47" t="s">
        <v>2002</v>
      </c>
      <c r="AG182" s="51" t="s">
        <v>2003</v>
      </c>
      <c r="AH182" s="52" t="s">
        <v>1852</v>
      </c>
      <c r="AI182" s="53" t="s">
        <v>2435</v>
      </c>
      <c r="AJ182" s="47" t="s">
        <v>181</v>
      </c>
      <c r="AK182" s="47" t="s">
        <v>2000</v>
      </c>
      <c r="AL182" s="50">
        <v>44979</v>
      </c>
      <c r="AM182" s="47" t="s">
        <v>2004</v>
      </c>
      <c r="AN182" s="50">
        <v>44968</v>
      </c>
      <c r="AO182" s="47" t="s">
        <v>1983</v>
      </c>
      <c r="AP182" s="47" t="s">
        <v>483</v>
      </c>
      <c r="AQ182" s="47" t="s">
        <v>39</v>
      </c>
      <c r="AR182" s="47" t="s">
        <v>495</v>
      </c>
      <c r="AS182" s="47" t="s">
        <v>484</v>
      </c>
      <c r="AT182" s="47" t="s">
        <v>384</v>
      </c>
      <c r="AU182" s="47" t="s">
        <v>64</v>
      </c>
      <c r="AV182" s="47" t="s">
        <v>35</v>
      </c>
      <c r="AW182" s="47" t="s">
        <v>65</v>
      </c>
      <c r="AX182" s="47" t="s">
        <v>66</v>
      </c>
      <c r="AY182" s="48">
        <v>0</v>
      </c>
      <c r="AZ182" s="48">
        <v>0</v>
      </c>
      <c r="BA182" s="48">
        <v>0</v>
      </c>
      <c r="BB182" s="48">
        <v>0</v>
      </c>
      <c r="BC182" s="48">
        <v>0</v>
      </c>
    </row>
    <row r="183" spans="1:55" x14ac:dyDescent="0.3">
      <c r="A183" s="47" t="s">
        <v>465</v>
      </c>
      <c r="B183" s="47" t="s">
        <v>466</v>
      </c>
      <c r="C183" s="47" t="s">
        <v>467</v>
      </c>
      <c r="D183" s="47" t="s">
        <v>468</v>
      </c>
      <c r="E183" s="47" t="s">
        <v>469</v>
      </c>
      <c r="F183" s="47" t="s">
        <v>470</v>
      </c>
      <c r="G183" s="47" t="s">
        <v>558</v>
      </c>
      <c r="H183" s="47" t="s">
        <v>57</v>
      </c>
      <c r="I183" s="47" t="s">
        <v>559</v>
      </c>
      <c r="J183" s="47" t="s">
        <v>58</v>
      </c>
      <c r="K183" s="47" t="s">
        <v>560</v>
      </c>
      <c r="L183" s="47" t="s">
        <v>59</v>
      </c>
      <c r="M183" s="47" t="s">
        <v>561</v>
      </c>
      <c r="N183" s="47" t="s">
        <v>60</v>
      </c>
      <c r="O183" s="47" t="s">
        <v>562</v>
      </c>
      <c r="P183" s="47" t="s">
        <v>61</v>
      </c>
      <c r="Q183" s="47" t="s">
        <v>476</v>
      </c>
      <c r="R183" s="47" t="s">
        <v>571</v>
      </c>
      <c r="S183" s="47" t="s">
        <v>271</v>
      </c>
      <c r="T183" s="47" t="s">
        <v>33</v>
      </c>
      <c r="U183" s="47" t="s">
        <v>89</v>
      </c>
      <c r="V183" s="47" t="s">
        <v>2009</v>
      </c>
      <c r="W183" s="47" t="s">
        <v>2010</v>
      </c>
      <c r="X183" s="48">
        <v>1000000</v>
      </c>
      <c r="Y183" s="49" t="s">
        <v>2434</v>
      </c>
      <c r="Z183" s="50">
        <v>44981</v>
      </c>
      <c r="AA183" s="47" t="s">
        <v>2271</v>
      </c>
      <c r="AB183" s="50">
        <v>44980</v>
      </c>
      <c r="AC183" s="47" t="s">
        <v>215</v>
      </c>
      <c r="AD183" s="47" t="s">
        <v>2367</v>
      </c>
      <c r="AE183" s="47" t="s">
        <v>2251</v>
      </c>
      <c r="AF183" s="47" t="s">
        <v>2011</v>
      </c>
      <c r="AG183" s="51" t="s">
        <v>1621</v>
      </c>
      <c r="AH183" s="52" t="s">
        <v>1852</v>
      </c>
      <c r="AI183" s="53" t="s">
        <v>2435</v>
      </c>
      <c r="AJ183" s="47" t="s">
        <v>181</v>
      </c>
      <c r="AK183" s="47" t="s">
        <v>2008</v>
      </c>
      <c r="AL183" s="50">
        <v>44979</v>
      </c>
      <c r="AM183" s="47" t="s">
        <v>2012</v>
      </c>
      <c r="AN183" s="50">
        <v>44960</v>
      </c>
      <c r="AO183" s="47" t="s">
        <v>1983</v>
      </c>
      <c r="AP183" s="47" t="s">
        <v>483</v>
      </c>
      <c r="AQ183" s="47" t="s">
        <v>39</v>
      </c>
      <c r="AR183" s="47" t="s">
        <v>272</v>
      </c>
      <c r="AS183" s="47" t="s">
        <v>484</v>
      </c>
      <c r="AT183" s="47" t="s">
        <v>379</v>
      </c>
      <c r="AU183" s="47" t="s">
        <v>109</v>
      </c>
      <c r="AV183" s="47" t="s">
        <v>35</v>
      </c>
      <c r="AW183" s="47" t="s">
        <v>65</v>
      </c>
      <c r="AX183" s="47" t="s">
        <v>66</v>
      </c>
      <c r="AY183" s="48">
        <v>0</v>
      </c>
      <c r="AZ183" s="48">
        <v>0</v>
      </c>
      <c r="BA183" s="48">
        <v>0</v>
      </c>
      <c r="BB183" s="48">
        <v>0</v>
      </c>
      <c r="BC183" s="48">
        <v>0</v>
      </c>
    </row>
    <row r="184" spans="1:55" x14ac:dyDescent="0.3">
      <c r="A184" s="47" t="s">
        <v>465</v>
      </c>
      <c r="B184" s="47" t="s">
        <v>466</v>
      </c>
      <c r="C184" s="47" t="s">
        <v>467</v>
      </c>
      <c r="D184" s="47" t="s">
        <v>468</v>
      </c>
      <c r="E184" s="47" t="s">
        <v>469</v>
      </c>
      <c r="F184" s="47" t="s">
        <v>470</v>
      </c>
      <c r="G184" s="47" t="s">
        <v>558</v>
      </c>
      <c r="H184" s="47" t="s">
        <v>57</v>
      </c>
      <c r="I184" s="47" t="s">
        <v>559</v>
      </c>
      <c r="J184" s="47" t="s">
        <v>58</v>
      </c>
      <c r="K184" s="47" t="s">
        <v>560</v>
      </c>
      <c r="L184" s="47" t="s">
        <v>59</v>
      </c>
      <c r="M184" s="47" t="s">
        <v>561</v>
      </c>
      <c r="N184" s="47" t="s">
        <v>60</v>
      </c>
      <c r="O184" s="47" t="s">
        <v>562</v>
      </c>
      <c r="P184" s="47" t="s">
        <v>61</v>
      </c>
      <c r="Q184" s="47" t="s">
        <v>476</v>
      </c>
      <c r="R184" s="47" t="s">
        <v>571</v>
      </c>
      <c r="S184" s="47" t="s">
        <v>271</v>
      </c>
      <c r="T184" s="47" t="s">
        <v>33</v>
      </c>
      <c r="U184" s="47" t="s">
        <v>90</v>
      </c>
      <c r="V184" s="47" t="s">
        <v>2005</v>
      </c>
      <c r="W184" s="47" t="s">
        <v>2006</v>
      </c>
      <c r="X184" s="48">
        <v>1455000</v>
      </c>
      <c r="Y184" s="49" t="s">
        <v>2434</v>
      </c>
      <c r="Z184" s="50">
        <v>44981</v>
      </c>
      <c r="AA184" s="47" t="s">
        <v>2271</v>
      </c>
      <c r="AB184" s="50">
        <v>44980</v>
      </c>
      <c r="AC184" s="47" t="s">
        <v>215</v>
      </c>
      <c r="AD184" s="47" t="s">
        <v>2368</v>
      </c>
      <c r="AE184" s="47" t="s">
        <v>2251</v>
      </c>
      <c r="AF184" s="47" t="s">
        <v>2007</v>
      </c>
      <c r="AG184" s="51" t="s">
        <v>1621</v>
      </c>
      <c r="AH184" s="52" t="s">
        <v>1852</v>
      </c>
      <c r="AI184" s="53" t="s">
        <v>2435</v>
      </c>
      <c r="AJ184" s="47" t="s">
        <v>181</v>
      </c>
      <c r="AK184" s="47" t="s">
        <v>2004</v>
      </c>
      <c r="AL184" s="50">
        <v>44979</v>
      </c>
      <c r="AM184" s="47" t="s">
        <v>2008</v>
      </c>
      <c r="AN184" s="50">
        <v>44960</v>
      </c>
      <c r="AO184" s="47" t="s">
        <v>1983</v>
      </c>
      <c r="AP184" s="47" t="s">
        <v>483</v>
      </c>
      <c r="AQ184" s="47" t="s">
        <v>39</v>
      </c>
      <c r="AR184" s="47" t="s">
        <v>272</v>
      </c>
      <c r="AS184" s="47" t="s">
        <v>484</v>
      </c>
      <c r="AT184" s="47" t="s">
        <v>379</v>
      </c>
      <c r="AU184" s="47" t="s">
        <v>109</v>
      </c>
      <c r="AV184" s="47" t="s">
        <v>35</v>
      </c>
      <c r="AW184" s="47" t="s">
        <v>65</v>
      </c>
      <c r="AX184" s="47" t="s">
        <v>66</v>
      </c>
      <c r="AY184" s="48">
        <v>0</v>
      </c>
      <c r="AZ184" s="48">
        <v>0</v>
      </c>
      <c r="BA184" s="48">
        <v>0</v>
      </c>
      <c r="BB184" s="48">
        <v>0</v>
      </c>
      <c r="BC184" s="48">
        <v>0</v>
      </c>
    </row>
    <row r="185" spans="1:55" x14ac:dyDescent="0.3">
      <c r="A185" s="47" t="s">
        <v>465</v>
      </c>
      <c r="B185" s="47" t="s">
        <v>466</v>
      </c>
      <c r="C185" s="47" t="s">
        <v>467</v>
      </c>
      <c r="D185" s="47" t="s">
        <v>468</v>
      </c>
      <c r="E185" s="47" t="s">
        <v>469</v>
      </c>
      <c r="F185" s="47" t="s">
        <v>470</v>
      </c>
      <c r="G185" s="47" t="s">
        <v>558</v>
      </c>
      <c r="H185" s="47" t="s">
        <v>57</v>
      </c>
      <c r="I185" s="47" t="s">
        <v>559</v>
      </c>
      <c r="J185" s="47" t="s">
        <v>58</v>
      </c>
      <c r="K185" s="47" t="s">
        <v>637</v>
      </c>
      <c r="L185" s="47" t="s">
        <v>78</v>
      </c>
      <c r="M185" s="47" t="s">
        <v>660</v>
      </c>
      <c r="N185" s="47" t="s">
        <v>85</v>
      </c>
      <c r="O185" s="47" t="s">
        <v>562</v>
      </c>
      <c r="P185" s="47" t="s">
        <v>86</v>
      </c>
      <c r="Q185" s="47" t="s">
        <v>582</v>
      </c>
      <c r="R185" s="47" t="s">
        <v>695</v>
      </c>
      <c r="S185" s="47" t="s">
        <v>274</v>
      </c>
      <c r="T185" s="47" t="s">
        <v>41</v>
      </c>
      <c r="U185" s="47" t="s">
        <v>708</v>
      </c>
      <c r="V185" s="47" t="s">
        <v>709</v>
      </c>
      <c r="W185" s="47" t="s">
        <v>2267</v>
      </c>
      <c r="X185" s="48">
        <v>1680000</v>
      </c>
      <c r="Y185" s="49" t="s">
        <v>2434</v>
      </c>
      <c r="Z185" s="50">
        <v>44981</v>
      </c>
      <c r="AA185" s="47" t="s">
        <v>2271</v>
      </c>
      <c r="AB185" s="50">
        <v>44980</v>
      </c>
      <c r="AC185" s="47" t="s">
        <v>220</v>
      </c>
      <c r="AD185" s="47" t="s">
        <v>2369</v>
      </c>
      <c r="AE185" s="47" t="s">
        <v>2251</v>
      </c>
      <c r="AF185" s="47" t="s">
        <v>2268</v>
      </c>
      <c r="AG185" s="51" t="s">
        <v>1872</v>
      </c>
      <c r="AH185" s="52" t="s">
        <v>1852</v>
      </c>
      <c r="AI185" s="53" t="s">
        <v>2435</v>
      </c>
      <c r="AJ185" s="47" t="s">
        <v>181</v>
      </c>
      <c r="AK185" s="47" t="s">
        <v>2257</v>
      </c>
      <c r="AL185" s="50">
        <v>44979</v>
      </c>
      <c r="AM185" s="47" t="s">
        <v>2269</v>
      </c>
      <c r="AN185" s="50">
        <v>44974</v>
      </c>
      <c r="AO185" s="47" t="s">
        <v>1983</v>
      </c>
      <c r="AP185" s="47" t="s">
        <v>483</v>
      </c>
      <c r="AQ185" s="47" t="s">
        <v>39</v>
      </c>
      <c r="AR185" s="47" t="s">
        <v>495</v>
      </c>
      <c r="AS185" s="47" t="s">
        <v>484</v>
      </c>
      <c r="AT185" s="47" t="s">
        <v>385</v>
      </c>
      <c r="AU185" s="47" t="s">
        <v>335</v>
      </c>
      <c r="AV185" s="47" t="s">
        <v>35</v>
      </c>
      <c r="AW185" s="47" t="s">
        <v>65</v>
      </c>
      <c r="AX185" s="47" t="s">
        <v>88</v>
      </c>
      <c r="AY185" s="48">
        <v>0</v>
      </c>
      <c r="AZ185" s="48">
        <v>0</v>
      </c>
      <c r="BA185" s="48">
        <v>0</v>
      </c>
      <c r="BB185" s="48">
        <v>0</v>
      </c>
      <c r="BC185" s="48">
        <v>0</v>
      </c>
    </row>
    <row r="186" spans="1:55" x14ac:dyDescent="0.3">
      <c r="A186" s="47" t="s">
        <v>465</v>
      </c>
      <c r="B186" s="47" t="s">
        <v>466</v>
      </c>
      <c r="C186" s="47" t="s">
        <v>467</v>
      </c>
      <c r="D186" s="47" t="s">
        <v>468</v>
      </c>
      <c r="E186" s="47" t="s">
        <v>469</v>
      </c>
      <c r="F186" s="47" t="s">
        <v>470</v>
      </c>
      <c r="G186" s="47" t="s">
        <v>558</v>
      </c>
      <c r="H186" s="47" t="s">
        <v>57</v>
      </c>
      <c r="I186" s="47" t="s">
        <v>559</v>
      </c>
      <c r="J186" s="47" t="s">
        <v>58</v>
      </c>
      <c r="K186" s="47" t="s">
        <v>637</v>
      </c>
      <c r="L186" s="47" t="s">
        <v>78</v>
      </c>
      <c r="M186" s="47" t="s">
        <v>660</v>
      </c>
      <c r="N186" s="47" t="s">
        <v>85</v>
      </c>
      <c r="O186" s="47" t="s">
        <v>562</v>
      </c>
      <c r="P186" s="47" t="s">
        <v>86</v>
      </c>
      <c r="Q186" s="47" t="s">
        <v>582</v>
      </c>
      <c r="R186" s="47" t="s">
        <v>695</v>
      </c>
      <c r="S186" s="47" t="s">
        <v>271</v>
      </c>
      <c r="T186" s="47" t="s">
        <v>33</v>
      </c>
      <c r="U186" s="47" t="s">
        <v>354</v>
      </c>
      <c r="V186" s="47" t="s">
        <v>696</v>
      </c>
      <c r="W186" s="47" t="s">
        <v>2264</v>
      </c>
      <c r="X186" s="48">
        <v>264000</v>
      </c>
      <c r="Y186" s="49" t="s">
        <v>2434</v>
      </c>
      <c r="Z186" s="50">
        <v>44981</v>
      </c>
      <c r="AA186" s="47" t="s">
        <v>2271</v>
      </c>
      <c r="AB186" s="50">
        <v>44980</v>
      </c>
      <c r="AC186" s="47" t="s">
        <v>220</v>
      </c>
      <c r="AD186" s="47" t="s">
        <v>2370</v>
      </c>
      <c r="AE186" s="47" t="s">
        <v>2251</v>
      </c>
      <c r="AF186" s="47" t="s">
        <v>2265</v>
      </c>
      <c r="AG186" s="51" t="s">
        <v>1872</v>
      </c>
      <c r="AH186" s="52" t="s">
        <v>1852</v>
      </c>
      <c r="AI186" s="53" t="s">
        <v>2435</v>
      </c>
      <c r="AJ186" s="47" t="s">
        <v>181</v>
      </c>
      <c r="AK186" s="47" t="s">
        <v>2248</v>
      </c>
      <c r="AL186" s="50">
        <v>44979</v>
      </c>
      <c r="AM186" s="47" t="s">
        <v>2266</v>
      </c>
      <c r="AN186" s="50">
        <v>44974</v>
      </c>
      <c r="AO186" s="47" t="s">
        <v>1983</v>
      </c>
      <c r="AP186" s="47" t="s">
        <v>483</v>
      </c>
      <c r="AQ186" s="47" t="s">
        <v>39</v>
      </c>
      <c r="AR186" s="47" t="s">
        <v>272</v>
      </c>
      <c r="AS186" s="47" t="s">
        <v>484</v>
      </c>
      <c r="AT186" s="47" t="s">
        <v>385</v>
      </c>
      <c r="AU186" s="47" t="s">
        <v>93</v>
      </c>
      <c r="AV186" s="47" t="s">
        <v>35</v>
      </c>
      <c r="AW186" s="47" t="s">
        <v>65</v>
      </c>
      <c r="AX186" s="47" t="s">
        <v>88</v>
      </c>
      <c r="AY186" s="48">
        <v>0</v>
      </c>
      <c r="AZ186" s="48">
        <v>0</v>
      </c>
      <c r="BA186" s="48">
        <v>0</v>
      </c>
      <c r="BB186" s="48">
        <v>0</v>
      </c>
      <c r="BC186" s="48">
        <v>0</v>
      </c>
    </row>
    <row r="187" spans="1:55" x14ac:dyDescent="0.3">
      <c r="A187" s="47" t="s">
        <v>465</v>
      </c>
      <c r="B187" s="47" t="s">
        <v>466</v>
      </c>
      <c r="C187" s="47" t="s">
        <v>467</v>
      </c>
      <c r="D187" s="47" t="s">
        <v>468</v>
      </c>
      <c r="E187" s="47" t="s">
        <v>469</v>
      </c>
      <c r="F187" s="47" t="s">
        <v>470</v>
      </c>
      <c r="G187" s="47" t="s">
        <v>558</v>
      </c>
      <c r="H187" s="47" t="s">
        <v>57</v>
      </c>
      <c r="I187" s="47" t="s">
        <v>559</v>
      </c>
      <c r="J187" s="47" t="s">
        <v>58</v>
      </c>
      <c r="K187" s="47" t="s">
        <v>637</v>
      </c>
      <c r="L187" s="47" t="s">
        <v>78</v>
      </c>
      <c r="M187" s="47" t="s">
        <v>660</v>
      </c>
      <c r="N187" s="47" t="s">
        <v>85</v>
      </c>
      <c r="O187" s="47" t="s">
        <v>562</v>
      </c>
      <c r="P187" s="47" t="s">
        <v>86</v>
      </c>
      <c r="Q187" s="47" t="s">
        <v>577</v>
      </c>
      <c r="R187" s="47" t="s">
        <v>959</v>
      </c>
      <c r="S187" s="47" t="s">
        <v>274</v>
      </c>
      <c r="T187" s="47" t="s">
        <v>41</v>
      </c>
      <c r="U187" s="47" t="s">
        <v>2253</v>
      </c>
      <c r="V187" s="47" t="s">
        <v>2254</v>
      </c>
      <c r="W187" s="47" t="s">
        <v>2258</v>
      </c>
      <c r="X187" s="48">
        <v>1680000</v>
      </c>
      <c r="Y187" s="49" t="s">
        <v>2434</v>
      </c>
      <c r="Z187" s="50">
        <v>44981</v>
      </c>
      <c r="AA187" s="47" t="s">
        <v>2271</v>
      </c>
      <c r="AB187" s="50">
        <v>44980</v>
      </c>
      <c r="AC187" s="47" t="s">
        <v>220</v>
      </c>
      <c r="AD187" s="47" t="s">
        <v>2371</v>
      </c>
      <c r="AE187" s="47" t="s">
        <v>2251</v>
      </c>
      <c r="AF187" s="47" t="s">
        <v>2259</v>
      </c>
      <c r="AG187" s="51" t="s">
        <v>1798</v>
      </c>
      <c r="AH187" s="52" t="s">
        <v>1852</v>
      </c>
      <c r="AI187" s="53" t="s">
        <v>2435</v>
      </c>
      <c r="AJ187" s="47" t="s">
        <v>181</v>
      </c>
      <c r="AK187" s="47" t="s">
        <v>2244</v>
      </c>
      <c r="AL187" s="50">
        <v>44979</v>
      </c>
      <c r="AM187" s="47" t="s">
        <v>2260</v>
      </c>
      <c r="AN187" s="50">
        <v>44971</v>
      </c>
      <c r="AO187" s="47" t="s">
        <v>1983</v>
      </c>
      <c r="AP187" s="47" t="s">
        <v>483</v>
      </c>
      <c r="AQ187" s="47" t="s">
        <v>39</v>
      </c>
      <c r="AR187" s="47" t="s">
        <v>495</v>
      </c>
      <c r="AS187" s="47" t="s">
        <v>484</v>
      </c>
      <c r="AT187" s="47" t="s">
        <v>2233</v>
      </c>
      <c r="AU187" s="47" t="s">
        <v>332</v>
      </c>
      <c r="AV187" s="47" t="s">
        <v>35</v>
      </c>
      <c r="AW187" s="47" t="s">
        <v>65</v>
      </c>
      <c r="AX187" s="47" t="s">
        <v>88</v>
      </c>
      <c r="AY187" s="48">
        <v>0</v>
      </c>
      <c r="AZ187" s="48">
        <v>0</v>
      </c>
      <c r="BA187" s="48">
        <v>0</v>
      </c>
      <c r="BB187" s="48">
        <v>0</v>
      </c>
      <c r="BC187" s="48">
        <v>0</v>
      </c>
    </row>
    <row r="188" spans="1:55" x14ac:dyDescent="0.3">
      <c r="A188" s="47" t="s">
        <v>465</v>
      </c>
      <c r="B188" s="47" t="s">
        <v>466</v>
      </c>
      <c r="C188" s="47" t="s">
        <v>467</v>
      </c>
      <c r="D188" s="47" t="s">
        <v>468</v>
      </c>
      <c r="E188" s="47" t="s">
        <v>469</v>
      </c>
      <c r="F188" s="47" t="s">
        <v>470</v>
      </c>
      <c r="G188" s="47" t="s">
        <v>558</v>
      </c>
      <c r="H188" s="47" t="s">
        <v>57</v>
      </c>
      <c r="I188" s="47" t="s">
        <v>559</v>
      </c>
      <c r="J188" s="47" t="s">
        <v>58</v>
      </c>
      <c r="K188" s="47" t="s">
        <v>637</v>
      </c>
      <c r="L188" s="47" t="s">
        <v>78</v>
      </c>
      <c r="M188" s="47" t="s">
        <v>660</v>
      </c>
      <c r="N188" s="47" t="s">
        <v>85</v>
      </c>
      <c r="O188" s="47" t="s">
        <v>562</v>
      </c>
      <c r="P188" s="47" t="s">
        <v>86</v>
      </c>
      <c r="Q188" s="47" t="s">
        <v>577</v>
      </c>
      <c r="R188" s="47" t="s">
        <v>959</v>
      </c>
      <c r="S188" s="47" t="s">
        <v>274</v>
      </c>
      <c r="T188" s="47" t="s">
        <v>41</v>
      </c>
      <c r="U188" s="47" t="s">
        <v>2253</v>
      </c>
      <c r="V188" s="47" t="s">
        <v>2254</v>
      </c>
      <c r="W188" s="47" t="s">
        <v>2255</v>
      </c>
      <c r="X188" s="48">
        <v>2010000</v>
      </c>
      <c r="Y188" s="49" t="s">
        <v>2434</v>
      </c>
      <c r="Z188" s="50">
        <v>44981</v>
      </c>
      <c r="AA188" s="47" t="s">
        <v>2271</v>
      </c>
      <c r="AB188" s="50">
        <v>44980</v>
      </c>
      <c r="AC188" s="47" t="s">
        <v>220</v>
      </c>
      <c r="AD188" s="47" t="s">
        <v>2372</v>
      </c>
      <c r="AE188" s="47" t="s">
        <v>2251</v>
      </c>
      <c r="AF188" s="47" t="s">
        <v>2256</v>
      </c>
      <c r="AG188" s="51" t="s">
        <v>1499</v>
      </c>
      <c r="AH188" s="52" t="s">
        <v>1852</v>
      </c>
      <c r="AI188" s="53" t="s">
        <v>2435</v>
      </c>
      <c r="AJ188" s="47" t="s">
        <v>181</v>
      </c>
      <c r="AK188" s="47" t="s">
        <v>2240</v>
      </c>
      <c r="AL188" s="50">
        <v>44979</v>
      </c>
      <c r="AM188" s="47" t="s">
        <v>2257</v>
      </c>
      <c r="AN188" s="50">
        <v>44956</v>
      </c>
      <c r="AO188" s="47" t="s">
        <v>1983</v>
      </c>
      <c r="AP188" s="47" t="s">
        <v>483</v>
      </c>
      <c r="AQ188" s="47" t="s">
        <v>39</v>
      </c>
      <c r="AR188" s="47" t="s">
        <v>495</v>
      </c>
      <c r="AS188" s="47" t="s">
        <v>484</v>
      </c>
      <c r="AT188" s="47" t="s">
        <v>2233</v>
      </c>
      <c r="AU188" s="47" t="s">
        <v>332</v>
      </c>
      <c r="AV188" s="47" t="s">
        <v>35</v>
      </c>
      <c r="AW188" s="47" t="s">
        <v>65</v>
      </c>
      <c r="AX188" s="47" t="s">
        <v>88</v>
      </c>
      <c r="AY188" s="48">
        <v>0</v>
      </c>
      <c r="AZ188" s="48">
        <v>0</v>
      </c>
      <c r="BA188" s="48">
        <v>0</v>
      </c>
      <c r="BB188" s="48">
        <v>0</v>
      </c>
      <c r="BC188" s="48">
        <v>0</v>
      </c>
    </row>
    <row r="189" spans="1:55" x14ac:dyDescent="0.3">
      <c r="A189" s="47" t="s">
        <v>465</v>
      </c>
      <c r="B189" s="47" t="s">
        <v>466</v>
      </c>
      <c r="C189" s="47" t="s">
        <v>467</v>
      </c>
      <c r="D189" s="47" t="s">
        <v>468</v>
      </c>
      <c r="E189" s="47" t="s">
        <v>469</v>
      </c>
      <c r="F189" s="47" t="s">
        <v>470</v>
      </c>
      <c r="G189" s="47" t="s">
        <v>558</v>
      </c>
      <c r="H189" s="47" t="s">
        <v>57</v>
      </c>
      <c r="I189" s="47" t="s">
        <v>559</v>
      </c>
      <c r="J189" s="47" t="s">
        <v>58</v>
      </c>
      <c r="K189" s="47" t="s">
        <v>637</v>
      </c>
      <c r="L189" s="47" t="s">
        <v>78</v>
      </c>
      <c r="M189" s="47" t="s">
        <v>660</v>
      </c>
      <c r="N189" s="47" t="s">
        <v>85</v>
      </c>
      <c r="O189" s="47" t="s">
        <v>562</v>
      </c>
      <c r="P189" s="47" t="s">
        <v>86</v>
      </c>
      <c r="Q189" s="47" t="s">
        <v>577</v>
      </c>
      <c r="R189" s="47" t="s">
        <v>959</v>
      </c>
      <c r="S189" s="47" t="s">
        <v>271</v>
      </c>
      <c r="T189" s="47" t="s">
        <v>33</v>
      </c>
      <c r="U189" s="47" t="s">
        <v>89</v>
      </c>
      <c r="V189" s="47" t="s">
        <v>2245</v>
      </c>
      <c r="W189" s="47" t="s">
        <v>2246</v>
      </c>
      <c r="X189" s="48">
        <v>996000</v>
      </c>
      <c r="Y189" s="49" t="s">
        <v>2434</v>
      </c>
      <c r="Z189" s="50">
        <v>44981</v>
      </c>
      <c r="AA189" s="47" t="s">
        <v>2271</v>
      </c>
      <c r="AB189" s="50">
        <v>44980</v>
      </c>
      <c r="AC189" s="47" t="s">
        <v>220</v>
      </c>
      <c r="AD189" s="47" t="s">
        <v>2373</v>
      </c>
      <c r="AE189" s="47" t="s">
        <v>2251</v>
      </c>
      <c r="AF189" s="47" t="s">
        <v>2247</v>
      </c>
      <c r="AG189" s="51" t="s">
        <v>2102</v>
      </c>
      <c r="AH189" s="52" t="s">
        <v>1852</v>
      </c>
      <c r="AI189" s="53" t="s">
        <v>2435</v>
      </c>
      <c r="AJ189" s="47" t="s">
        <v>181</v>
      </c>
      <c r="AK189" s="47" t="s">
        <v>2236</v>
      </c>
      <c r="AL189" s="50">
        <v>44979</v>
      </c>
      <c r="AM189" s="47" t="s">
        <v>2248</v>
      </c>
      <c r="AN189" s="50">
        <v>44967</v>
      </c>
      <c r="AO189" s="47" t="s">
        <v>1983</v>
      </c>
      <c r="AP189" s="47" t="s">
        <v>483</v>
      </c>
      <c r="AQ189" s="47" t="s">
        <v>39</v>
      </c>
      <c r="AR189" s="47" t="s">
        <v>272</v>
      </c>
      <c r="AS189" s="47" t="s">
        <v>484</v>
      </c>
      <c r="AT189" s="47" t="s">
        <v>2233</v>
      </c>
      <c r="AU189" s="47" t="s">
        <v>91</v>
      </c>
      <c r="AV189" s="47" t="s">
        <v>35</v>
      </c>
      <c r="AW189" s="47" t="s">
        <v>65</v>
      </c>
      <c r="AX189" s="47" t="s">
        <v>88</v>
      </c>
      <c r="AY189" s="48">
        <v>0</v>
      </c>
      <c r="AZ189" s="48">
        <v>0</v>
      </c>
      <c r="BA189" s="48">
        <v>0</v>
      </c>
      <c r="BB189" s="48">
        <v>0</v>
      </c>
      <c r="BC189" s="48">
        <v>0</v>
      </c>
    </row>
    <row r="190" spans="1:55" x14ac:dyDescent="0.3">
      <c r="A190" s="47" t="s">
        <v>465</v>
      </c>
      <c r="B190" s="47" t="s">
        <v>466</v>
      </c>
      <c r="C190" s="47" t="s">
        <v>467</v>
      </c>
      <c r="D190" s="47" t="s">
        <v>468</v>
      </c>
      <c r="E190" s="47" t="s">
        <v>469</v>
      </c>
      <c r="F190" s="47" t="s">
        <v>470</v>
      </c>
      <c r="G190" s="47" t="s">
        <v>558</v>
      </c>
      <c r="H190" s="47" t="s">
        <v>57</v>
      </c>
      <c r="I190" s="47" t="s">
        <v>559</v>
      </c>
      <c r="J190" s="47" t="s">
        <v>58</v>
      </c>
      <c r="K190" s="47" t="s">
        <v>637</v>
      </c>
      <c r="L190" s="47" t="s">
        <v>78</v>
      </c>
      <c r="M190" s="47" t="s">
        <v>660</v>
      </c>
      <c r="N190" s="47" t="s">
        <v>85</v>
      </c>
      <c r="O190" s="47" t="s">
        <v>562</v>
      </c>
      <c r="P190" s="47" t="s">
        <v>86</v>
      </c>
      <c r="Q190" s="47" t="s">
        <v>577</v>
      </c>
      <c r="R190" s="47" t="s">
        <v>959</v>
      </c>
      <c r="S190" s="47" t="s">
        <v>271</v>
      </c>
      <c r="T190" s="47" t="s">
        <v>33</v>
      </c>
      <c r="U190" s="47" t="s">
        <v>90</v>
      </c>
      <c r="V190" s="47" t="s">
        <v>2241</v>
      </c>
      <c r="W190" s="47" t="s">
        <v>2242</v>
      </c>
      <c r="X190" s="48">
        <v>1495000</v>
      </c>
      <c r="Y190" s="49" t="s">
        <v>2434</v>
      </c>
      <c r="Z190" s="50">
        <v>44981</v>
      </c>
      <c r="AA190" s="47" t="s">
        <v>2271</v>
      </c>
      <c r="AB190" s="50">
        <v>44980</v>
      </c>
      <c r="AC190" s="47" t="s">
        <v>220</v>
      </c>
      <c r="AD190" s="47" t="s">
        <v>2374</v>
      </c>
      <c r="AE190" s="47" t="s">
        <v>2251</v>
      </c>
      <c r="AF190" s="47" t="s">
        <v>2243</v>
      </c>
      <c r="AG190" s="51" t="s">
        <v>1672</v>
      </c>
      <c r="AH190" s="52" t="s">
        <v>1852</v>
      </c>
      <c r="AI190" s="53" t="s">
        <v>2435</v>
      </c>
      <c r="AJ190" s="47" t="s">
        <v>181</v>
      </c>
      <c r="AK190" s="47" t="s">
        <v>2232</v>
      </c>
      <c r="AL190" s="50">
        <v>44979</v>
      </c>
      <c r="AM190" s="47" t="s">
        <v>2244</v>
      </c>
      <c r="AN190" s="50">
        <v>44964</v>
      </c>
      <c r="AO190" s="47" t="s">
        <v>1983</v>
      </c>
      <c r="AP190" s="47" t="s">
        <v>483</v>
      </c>
      <c r="AQ190" s="47" t="s">
        <v>39</v>
      </c>
      <c r="AR190" s="47" t="s">
        <v>272</v>
      </c>
      <c r="AS190" s="47" t="s">
        <v>484</v>
      </c>
      <c r="AT190" s="47" t="s">
        <v>2233</v>
      </c>
      <c r="AU190" s="47" t="s">
        <v>91</v>
      </c>
      <c r="AV190" s="47" t="s">
        <v>35</v>
      </c>
      <c r="AW190" s="47" t="s">
        <v>65</v>
      </c>
      <c r="AX190" s="47" t="s">
        <v>88</v>
      </c>
      <c r="AY190" s="48">
        <v>0</v>
      </c>
      <c r="AZ190" s="48">
        <v>0</v>
      </c>
      <c r="BA190" s="48">
        <v>0</v>
      </c>
      <c r="BB190" s="48">
        <v>0</v>
      </c>
      <c r="BC190" s="48">
        <v>0</v>
      </c>
    </row>
    <row r="191" spans="1:55" x14ac:dyDescent="0.3">
      <c r="A191" s="47" t="s">
        <v>465</v>
      </c>
      <c r="B191" s="47" t="s">
        <v>466</v>
      </c>
      <c r="C191" s="47" t="s">
        <v>467</v>
      </c>
      <c r="D191" s="47" t="s">
        <v>468</v>
      </c>
      <c r="E191" s="47" t="s">
        <v>469</v>
      </c>
      <c r="F191" s="47" t="s">
        <v>470</v>
      </c>
      <c r="G191" s="47" t="s">
        <v>558</v>
      </c>
      <c r="H191" s="47" t="s">
        <v>57</v>
      </c>
      <c r="I191" s="47" t="s">
        <v>559</v>
      </c>
      <c r="J191" s="47" t="s">
        <v>58</v>
      </c>
      <c r="K191" s="47" t="s">
        <v>637</v>
      </c>
      <c r="L191" s="47" t="s">
        <v>78</v>
      </c>
      <c r="M191" s="47" t="s">
        <v>660</v>
      </c>
      <c r="N191" s="47" t="s">
        <v>85</v>
      </c>
      <c r="O191" s="47" t="s">
        <v>562</v>
      </c>
      <c r="P191" s="47" t="s">
        <v>86</v>
      </c>
      <c r="Q191" s="47" t="s">
        <v>577</v>
      </c>
      <c r="R191" s="47" t="s">
        <v>959</v>
      </c>
      <c r="S191" s="47" t="s">
        <v>271</v>
      </c>
      <c r="T191" s="47" t="s">
        <v>33</v>
      </c>
      <c r="U191" s="47" t="s">
        <v>681</v>
      </c>
      <c r="V191" s="47" t="s">
        <v>2237</v>
      </c>
      <c r="W191" s="47" t="s">
        <v>2238</v>
      </c>
      <c r="X191" s="48">
        <v>1500000</v>
      </c>
      <c r="Y191" s="49" t="s">
        <v>2434</v>
      </c>
      <c r="Z191" s="50">
        <v>44981</v>
      </c>
      <c r="AA191" s="47" t="s">
        <v>2271</v>
      </c>
      <c r="AB191" s="50">
        <v>44980</v>
      </c>
      <c r="AC191" s="47" t="s">
        <v>220</v>
      </c>
      <c r="AD191" s="47" t="s">
        <v>2375</v>
      </c>
      <c r="AE191" s="47" t="s">
        <v>2251</v>
      </c>
      <c r="AF191" s="47" t="s">
        <v>2239</v>
      </c>
      <c r="AG191" s="51" t="s">
        <v>1621</v>
      </c>
      <c r="AH191" s="52" t="s">
        <v>1852</v>
      </c>
      <c r="AI191" s="53" t="s">
        <v>2435</v>
      </c>
      <c r="AJ191" s="47" t="s">
        <v>181</v>
      </c>
      <c r="AK191" s="47" t="s">
        <v>2228</v>
      </c>
      <c r="AL191" s="50">
        <v>44979</v>
      </c>
      <c r="AM191" s="47" t="s">
        <v>2240</v>
      </c>
      <c r="AN191" s="50">
        <v>44960</v>
      </c>
      <c r="AO191" s="47" t="s">
        <v>1983</v>
      </c>
      <c r="AP191" s="47" t="s">
        <v>483</v>
      </c>
      <c r="AQ191" s="47" t="s">
        <v>39</v>
      </c>
      <c r="AR191" s="47" t="s">
        <v>272</v>
      </c>
      <c r="AS191" s="47" t="s">
        <v>484</v>
      </c>
      <c r="AT191" s="47" t="s">
        <v>2233</v>
      </c>
      <c r="AU191" s="47" t="s">
        <v>91</v>
      </c>
      <c r="AV191" s="47" t="s">
        <v>35</v>
      </c>
      <c r="AW191" s="47" t="s">
        <v>65</v>
      </c>
      <c r="AX191" s="47" t="s">
        <v>88</v>
      </c>
      <c r="AY191" s="48">
        <v>0</v>
      </c>
      <c r="AZ191" s="48">
        <v>0</v>
      </c>
      <c r="BA191" s="48">
        <v>0</v>
      </c>
      <c r="BB191" s="48">
        <v>30000</v>
      </c>
      <c r="BC191" s="48">
        <v>0</v>
      </c>
    </row>
    <row r="192" spans="1:55" x14ac:dyDescent="0.3">
      <c r="A192" s="47" t="s">
        <v>465</v>
      </c>
      <c r="B192" s="47" t="s">
        <v>466</v>
      </c>
      <c r="C192" s="47" t="s">
        <v>467</v>
      </c>
      <c r="D192" s="47" t="s">
        <v>468</v>
      </c>
      <c r="E192" s="47" t="s">
        <v>469</v>
      </c>
      <c r="F192" s="47" t="s">
        <v>470</v>
      </c>
      <c r="G192" s="47" t="s">
        <v>558</v>
      </c>
      <c r="H192" s="47" t="s">
        <v>57</v>
      </c>
      <c r="I192" s="47" t="s">
        <v>559</v>
      </c>
      <c r="J192" s="47" t="s">
        <v>58</v>
      </c>
      <c r="K192" s="47" t="s">
        <v>637</v>
      </c>
      <c r="L192" s="47" t="s">
        <v>78</v>
      </c>
      <c r="M192" s="47" t="s">
        <v>660</v>
      </c>
      <c r="N192" s="47" t="s">
        <v>85</v>
      </c>
      <c r="O192" s="47" t="s">
        <v>562</v>
      </c>
      <c r="P192" s="47" t="s">
        <v>86</v>
      </c>
      <c r="Q192" s="47" t="s">
        <v>577</v>
      </c>
      <c r="R192" s="47" t="s">
        <v>959</v>
      </c>
      <c r="S192" s="47" t="s">
        <v>271</v>
      </c>
      <c r="T192" s="47" t="s">
        <v>33</v>
      </c>
      <c r="U192" s="47" t="s">
        <v>354</v>
      </c>
      <c r="V192" s="47" t="s">
        <v>2229</v>
      </c>
      <c r="W192" s="47" t="s">
        <v>2234</v>
      </c>
      <c r="X192" s="48">
        <v>264000</v>
      </c>
      <c r="Y192" s="49" t="s">
        <v>2434</v>
      </c>
      <c r="Z192" s="50">
        <v>44981</v>
      </c>
      <c r="AA192" s="47" t="s">
        <v>2271</v>
      </c>
      <c r="AB192" s="50">
        <v>44980</v>
      </c>
      <c r="AC192" s="47" t="s">
        <v>220</v>
      </c>
      <c r="AD192" s="47" t="s">
        <v>2376</v>
      </c>
      <c r="AE192" s="47" t="s">
        <v>2251</v>
      </c>
      <c r="AF192" s="47" t="s">
        <v>2235</v>
      </c>
      <c r="AG192" s="51" t="s">
        <v>1798</v>
      </c>
      <c r="AH192" s="52" t="s">
        <v>1852</v>
      </c>
      <c r="AI192" s="53" t="s">
        <v>2435</v>
      </c>
      <c r="AJ192" s="47" t="s">
        <v>181</v>
      </c>
      <c r="AK192" s="47" t="s">
        <v>2224</v>
      </c>
      <c r="AL192" s="50">
        <v>44979</v>
      </c>
      <c r="AM192" s="47" t="s">
        <v>2236</v>
      </c>
      <c r="AN192" s="50">
        <v>44971</v>
      </c>
      <c r="AO192" s="47" t="s">
        <v>1983</v>
      </c>
      <c r="AP192" s="47" t="s">
        <v>483</v>
      </c>
      <c r="AQ192" s="47" t="s">
        <v>39</v>
      </c>
      <c r="AR192" s="47" t="s">
        <v>272</v>
      </c>
      <c r="AS192" s="47" t="s">
        <v>484</v>
      </c>
      <c r="AT192" s="47" t="s">
        <v>2233</v>
      </c>
      <c r="AU192" s="47" t="s">
        <v>91</v>
      </c>
      <c r="AV192" s="47" t="s">
        <v>35</v>
      </c>
      <c r="AW192" s="47" t="s">
        <v>65</v>
      </c>
      <c r="AX192" s="47" t="s">
        <v>88</v>
      </c>
      <c r="AY192" s="48">
        <v>0</v>
      </c>
      <c r="AZ192" s="48">
        <v>0</v>
      </c>
      <c r="BA192" s="48">
        <v>0</v>
      </c>
      <c r="BB192" s="48">
        <v>0</v>
      </c>
      <c r="BC192" s="48">
        <v>0</v>
      </c>
    </row>
    <row r="193" spans="1:55" x14ac:dyDescent="0.3">
      <c r="A193" s="47" t="s">
        <v>465</v>
      </c>
      <c r="B193" s="47" t="s">
        <v>466</v>
      </c>
      <c r="C193" s="47" t="s">
        <v>467</v>
      </c>
      <c r="D193" s="47" t="s">
        <v>468</v>
      </c>
      <c r="E193" s="47" t="s">
        <v>469</v>
      </c>
      <c r="F193" s="47" t="s">
        <v>470</v>
      </c>
      <c r="G193" s="47" t="s">
        <v>558</v>
      </c>
      <c r="H193" s="47" t="s">
        <v>57</v>
      </c>
      <c r="I193" s="47" t="s">
        <v>559</v>
      </c>
      <c r="J193" s="47" t="s">
        <v>58</v>
      </c>
      <c r="K193" s="47" t="s">
        <v>637</v>
      </c>
      <c r="L193" s="47" t="s">
        <v>78</v>
      </c>
      <c r="M193" s="47" t="s">
        <v>660</v>
      </c>
      <c r="N193" s="47" t="s">
        <v>85</v>
      </c>
      <c r="O193" s="47" t="s">
        <v>562</v>
      </c>
      <c r="P193" s="47" t="s">
        <v>86</v>
      </c>
      <c r="Q193" s="47" t="s">
        <v>577</v>
      </c>
      <c r="R193" s="47" t="s">
        <v>959</v>
      </c>
      <c r="S193" s="47" t="s">
        <v>271</v>
      </c>
      <c r="T193" s="47" t="s">
        <v>33</v>
      </c>
      <c r="U193" s="47" t="s">
        <v>354</v>
      </c>
      <c r="V193" s="47" t="s">
        <v>2229</v>
      </c>
      <c r="W193" s="47" t="s">
        <v>2230</v>
      </c>
      <c r="X193" s="48">
        <v>484000</v>
      </c>
      <c r="Y193" s="49" t="s">
        <v>2434</v>
      </c>
      <c r="Z193" s="50">
        <v>44981</v>
      </c>
      <c r="AA193" s="47" t="s">
        <v>2271</v>
      </c>
      <c r="AB193" s="50">
        <v>44980</v>
      </c>
      <c r="AC193" s="47" t="s">
        <v>220</v>
      </c>
      <c r="AD193" s="47" t="s">
        <v>2377</v>
      </c>
      <c r="AE193" s="47" t="s">
        <v>2251</v>
      </c>
      <c r="AF193" s="47" t="s">
        <v>2231</v>
      </c>
      <c r="AG193" s="51" t="s">
        <v>1621</v>
      </c>
      <c r="AH193" s="52" t="s">
        <v>1852</v>
      </c>
      <c r="AI193" s="53" t="s">
        <v>2435</v>
      </c>
      <c r="AJ193" s="47" t="s">
        <v>181</v>
      </c>
      <c r="AK193" s="47" t="s">
        <v>2220</v>
      </c>
      <c r="AL193" s="50">
        <v>44979</v>
      </c>
      <c r="AM193" s="47" t="s">
        <v>2232</v>
      </c>
      <c r="AN193" s="50">
        <v>44960</v>
      </c>
      <c r="AO193" s="47" t="s">
        <v>1983</v>
      </c>
      <c r="AP193" s="47" t="s">
        <v>483</v>
      </c>
      <c r="AQ193" s="47" t="s">
        <v>39</v>
      </c>
      <c r="AR193" s="47" t="s">
        <v>272</v>
      </c>
      <c r="AS193" s="47" t="s">
        <v>484</v>
      </c>
      <c r="AT193" s="47" t="s">
        <v>2233</v>
      </c>
      <c r="AU193" s="47" t="s">
        <v>91</v>
      </c>
      <c r="AV193" s="47" t="s">
        <v>35</v>
      </c>
      <c r="AW193" s="47" t="s">
        <v>65</v>
      </c>
      <c r="AX193" s="47" t="s">
        <v>88</v>
      </c>
      <c r="AY193" s="48">
        <v>0</v>
      </c>
      <c r="AZ193" s="48">
        <v>0</v>
      </c>
      <c r="BA193" s="48">
        <v>0</v>
      </c>
      <c r="BB193" s="48">
        <v>0</v>
      </c>
      <c r="BC193" s="48">
        <v>0</v>
      </c>
    </row>
    <row r="194" spans="1:55" x14ac:dyDescent="0.3">
      <c r="A194" s="47" t="s">
        <v>465</v>
      </c>
      <c r="B194" s="47" t="s">
        <v>466</v>
      </c>
      <c r="C194" s="47" t="s">
        <v>467</v>
      </c>
      <c r="D194" s="47" t="s">
        <v>468</v>
      </c>
      <c r="E194" s="47" t="s">
        <v>469</v>
      </c>
      <c r="F194" s="47" t="s">
        <v>470</v>
      </c>
      <c r="G194" s="47" t="s">
        <v>558</v>
      </c>
      <c r="H194" s="47" t="s">
        <v>57</v>
      </c>
      <c r="I194" s="47" t="s">
        <v>559</v>
      </c>
      <c r="J194" s="47" t="s">
        <v>58</v>
      </c>
      <c r="K194" s="47" t="s">
        <v>637</v>
      </c>
      <c r="L194" s="47" t="s">
        <v>78</v>
      </c>
      <c r="M194" s="47" t="s">
        <v>660</v>
      </c>
      <c r="N194" s="47" t="s">
        <v>85</v>
      </c>
      <c r="O194" s="47" t="s">
        <v>562</v>
      </c>
      <c r="P194" s="47" t="s">
        <v>86</v>
      </c>
      <c r="Q194" s="47" t="s">
        <v>503</v>
      </c>
      <c r="R194" s="47" t="s">
        <v>661</v>
      </c>
      <c r="S194" s="47" t="s">
        <v>271</v>
      </c>
      <c r="T194" s="47" t="s">
        <v>33</v>
      </c>
      <c r="U194" s="47" t="s">
        <v>89</v>
      </c>
      <c r="V194" s="47" t="s">
        <v>2225</v>
      </c>
      <c r="W194" s="47" t="s">
        <v>2226</v>
      </c>
      <c r="X194" s="48">
        <v>995000</v>
      </c>
      <c r="Y194" s="49" t="s">
        <v>2434</v>
      </c>
      <c r="Z194" s="50">
        <v>44981</v>
      </c>
      <c r="AA194" s="47" t="s">
        <v>2271</v>
      </c>
      <c r="AB194" s="50">
        <v>44980</v>
      </c>
      <c r="AC194" s="47" t="s">
        <v>220</v>
      </c>
      <c r="AD194" s="47" t="s">
        <v>2378</v>
      </c>
      <c r="AE194" s="47" t="s">
        <v>2251</v>
      </c>
      <c r="AF194" s="47" t="s">
        <v>2227</v>
      </c>
      <c r="AG194" s="51" t="s">
        <v>2162</v>
      </c>
      <c r="AH194" s="52" t="s">
        <v>1852</v>
      </c>
      <c r="AI194" s="53" t="s">
        <v>2435</v>
      </c>
      <c r="AJ194" s="47" t="s">
        <v>181</v>
      </c>
      <c r="AK194" s="47" t="s">
        <v>2123</v>
      </c>
      <c r="AL194" s="50">
        <v>44979</v>
      </c>
      <c r="AM194" s="47" t="s">
        <v>2228</v>
      </c>
      <c r="AN194" s="50">
        <v>44966</v>
      </c>
      <c r="AO194" s="47" t="s">
        <v>1983</v>
      </c>
      <c r="AP194" s="47" t="s">
        <v>483</v>
      </c>
      <c r="AQ194" s="47" t="s">
        <v>39</v>
      </c>
      <c r="AR194" s="47" t="s">
        <v>272</v>
      </c>
      <c r="AS194" s="47" t="s">
        <v>484</v>
      </c>
      <c r="AT194" s="47" t="s">
        <v>372</v>
      </c>
      <c r="AU194" s="47" t="s">
        <v>157</v>
      </c>
      <c r="AV194" s="47" t="s">
        <v>35</v>
      </c>
      <c r="AW194" s="47" t="s">
        <v>65</v>
      </c>
      <c r="AX194" s="47" t="s">
        <v>88</v>
      </c>
      <c r="AY194" s="48">
        <v>0</v>
      </c>
      <c r="AZ194" s="48">
        <v>0</v>
      </c>
      <c r="BA194" s="48">
        <v>0</v>
      </c>
      <c r="BB194" s="48">
        <v>0</v>
      </c>
      <c r="BC194" s="48">
        <v>0</v>
      </c>
    </row>
    <row r="195" spans="1:55" x14ac:dyDescent="0.3">
      <c r="A195" s="47" t="s">
        <v>465</v>
      </c>
      <c r="B195" s="47" t="s">
        <v>466</v>
      </c>
      <c r="C195" s="47" t="s">
        <v>467</v>
      </c>
      <c r="D195" s="47" t="s">
        <v>468</v>
      </c>
      <c r="E195" s="47" t="s">
        <v>469</v>
      </c>
      <c r="F195" s="47" t="s">
        <v>470</v>
      </c>
      <c r="G195" s="47" t="s">
        <v>558</v>
      </c>
      <c r="H195" s="47" t="s">
        <v>57</v>
      </c>
      <c r="I195" s="47" t="s">
        <v>559</v>
      </c>
      <c r="J195" s="47" t="s">
        <v>58</v>
      </c>
      <c r="K195" s="47" t="s">
        <v>637</v>
      </c>
      <c r="L195" s="47" t="s">
        <v>78</v>
      </c>
      <c r="M195" s="47" t="s">
        <v>660</v>
      </c>
      <c r="N195" s="47" t="s">
        <v>85</v>
      </c>
      <c r="O195" s="47" t="s">
        <v>562</v>
      </c>
      <c r="P195" s="47" t="s">
        <v>86</v>
      </c>
      <c r="Q195" s="47" t="s">
        <v>503</v>
      </c>
      <c r="R195" s="47" t="s">
        <v>661</v>
      </c>
      <c r="S195" s="47" t="s">
        <v>271</v>
      </c>
      <c r="T195" s="47" t="s">
        <v>33</v>
      </c>
      <c r="U195" s="47" t="s">
        <v>90</v>
      </c>
      <c r="V195" s="47" t="s">
        <v>2221</v>
      </c>
      <c r="W195" s="47" t="s">
        <v>2222</v>
      </c>
      <c r="X195" s="48">
        <v>1450000</v>
      </c>
      <c r="Y195" s="49" t="s">
        <v>2434</v>
      </c>
      <c r="Z195" s="50">
        <v>44981</v>
      </c>
      <c r="AA195" s="47" t="s">
        <v>2271</v>
      </c>
      <c r="AB195" s="50">
        <v>44980</v>
      </c>
      <c r="AC195" s="47" t="s">
        <v>220</v>
      </c>
      <c r="AD195" s="47" t="s">
        <v>2379</v>
      </c>
      <c r="AE195" s="47" t="s">
        <v>2251</v>
      </c>
      <c r="AF195" s="47" t="s">
        <v>2223</v>
      </c>
      <c r="AG195" s="51" t="s">
        <v>1640</v>
      </c>
      <c r="AH195" s="52" t="s">
        <v>1852</v>
      </c>
      <c r="AI195" s="53" t="s">
        <v>2435</v>
      </c>
      <c r="AJ195" s="47" t="s">
        <v>181</v>
      </c>
      <c r="AK195" s="47" t="s">
        <v>2119</v>
      </c>
      <c r="AL195" s="50">
        <v>44979</v>
      </c>
      <c r="AM195" s="47" t="s">
        <v>2224</v>
      </c>
      <c r="AN195" s="50">
        <v>44963</v>
      </c>
      <c r="AO195" s="47" t="s">
        <v>1983</v>
      </c>
      <c r="AP195" s="47" t="s">
        <v>483</v>
      </c>
      <c r="AQ195" s="47" t="s">
        <v>39</v>
      </c>
      <c r="AR195" s="47" t="s">
        <v>272</v>
      </c>
      <c r="AS195" s="47" t="s">
        <v>484</v>
      </c>
      <c r="AT195" s="47" t="s">
        <v>372</v>
      </c>
      <c r="AU195" s="47" t="s">
        <v>157</v>
      </c>
      <c r="AV195" s="47" t="s">
        <v>35</v>
      </c>
      <c r="AW195" s="47" t="s">
        <v>65</v>
      </c>
      <c r="AX195" s="47" t="s">
        <v>88</v>
      </c>
      <c r="AY195" s="48">
        <v>0</v>
      </c>
      <c r="AZ195" s="48">
        <v>0</v>
      </c>
      <c r="BA195" s="48">
        <v>0</v>
      </c>
      <c r="BB195" s="48">
        <v>0</v>
      </c>
      <c r="BC195" s="48">
        <v>0</v>
      </c>
    </row>
    <row r="196" spans="1:55" x14ac:dyDescent="0.3">
      <c r="A196" s="47" t="s">
        <v>465</v>
      </c>
      <c r="B196" s="47" t="s">
        <v>466</v>
      </c>
      <c r="C196" s="47" t="s">
        <v>467</v>
      </c>
      <c r="D196" s="47" t="s">
        <v>468</v>
      </c>
      <c r="E196" s="47" t="s">
        <v>469</v>
      </c>
      <c r="F196" s="47" t="s">
        <v>470</v>
      </c>
      <c r="G196" s="47" t="s">
        <v>558</v>
      </c>
      <c r="H196" s="47" t="s">
        <v>57</v>
      </c>
      <c r="I196" s="47" t="s">
        <v>559</v>
      </c>
      <c r="J196" s="47" t="s">
        <v>58</v>
      </c>
      <c r="K196" s="47" t="s">
        <v>637</v>
      </c>
      <c r="L196" s="47" t="s">
        <v>78</v>
      </c>
      <c r="M196" s="47" t="s">
        <v>660</v>
      </c>
      <c r="N196" s="47" t="s">
        <v>85</v>
      </c>
      <c r="O196" s="47" t="s">
        <v>562</v>
      </c>
      <c r="P196" s="47" t="s">
        <v>86</v>
      </c>
      <c r="Q196" s="47" t="s">
        <v>503</v>
      </c>
      <c r="R196" s="47" t="s">
        <v>661</v>
      </c>
      <c r="S196" s="47" t="s">
        <v>271</v>
      </c>
      <c r="T196" s="47" t="s">
        <v>33</v>
      </c>
      <c r="U196" s="47" t="s">
        <v>267</v>
      </c>
      <c r="V196" s="47" t="s">
        <v>2217</v>
      </c>
      <c r="W196" s="47" t="s">
        <v>2218</v>
      </c>
      <c r="X196" s="48">
        <v>1480000</v>
      </c>
      <c r="Y196" s="49" t="s">
        <v>2434</v>
      </c>
      <c r="Z196" s="50">
        <v>44981</v>
      </c>
      <c r="AA196" s="47" t="s">
        <v>2271</v>
      </c>
      <c r="AB196" s="50">
        <v>44980</v>
      </c>
      <c r="AC196" s="47" t="s">
        <v>220</v>
      </c>
      <c r="AD196" s="47" t="s">
        <v>2380</v>
      </c>
      <c r="AE196" s="47" t="s">
        <v>2251</v>
      </c>
      <c r="AF196" s="47" t="s">
        <v>2219</v>
      </c>
      <c r="AG196" s="51" t="s">
        <v>1666</v>
      </c>
      <c r="AH196" s="52" t="s">
        <v>1852</v>
      </c>
      <c r="AI196" s="53" t="s">
        <v>2435</v>
      </c>
      <c r="AJ196" s="47" t="s">
        <v>181</v>
      </c>
      <c r="AK196" s="47" t="s">
        <v>1926</v>
      </c>
      <c r="AL196" s="50">
        <v>44979</v>
      </c>
      <c r="AM196" s="47" t="s">
        <v>2220</v>
      </c>
      <c r="AN196" s="50">
        <v>44958</v>
      </c>
      <c r="AO196" s="47" t="s">
        <v>1983</v>
      </c>
      <c r="AP196" s="47" t="s">
        <v>483</v>
      </c>
      <c r="AQ196" s="47" t="s">
        <v>39</v>
      </c>
      <c r="AR196" s="47" t="s">
        <v>272</v>
      </c>
      <c r="AS196" s="47" t="s">
        <v>484</v>
      </c>
      <c r="AT196" s="47" t="s">
        <v>372</v>
      </c>
      <c r="AU196" s="47" t="s">
        <v>157</v>
      </c>
      <c r="AV196" s="47" t="s">
        <v>35</v>
      </c>
      <c r="AW196" s="47" t="s">
        <v>65</v>
      </c>
      <c r="AX196" s="47" t="s">
        <v>88</v>
      </c>
      <c r="AY196" s="48">
        <v>0</v>
      </c>
      <c r="AZ196" s="48">
        <v>0</v>
      </c>
      <c r="BA196" s="48">
        <v>0</v>
      </c>
      <c r="BB196" s="48">
        <v>29600</v>
      </c>
      <c r="BC196" s="48">
        <v>0</v>
      </c>
    </row>
    <row r="197" spans="1:55" x14ac:dyDescent="0.3">
      <c r="A197" s="47" t="s">
        <v>465</v>
      </c>
      <c r="B197" s="47" t="s">
        <v>466</v>
      </c>
      <c r="C197" s="47" t="s">
        <v>467</v>
      </c>
      <c r="D197" s="47" t="s">
        <v>468</v>
      </c>
      <c r="E197" s="47" t="s">
        <v>469</v>
      </c>
      <c r="F197" s="47" t="s">
        <v>470</v>
      </c>
      <c r="G197" s="47" t="s">
        <v>558</v>
      </c>
      <c r="H197" s="47" t="s">
        <v>57</v>
      </c>
      <c r="I197" s="47" t="s">
        <v>559</v>
      </c>
      <c r="J197" s="47" t="s">
        <v>58</v>
      </c>
      <c r="K197" s="47" t="s">
        <v>560</v>
      </c>
      <c r="L197" s="47" t="s">
        <v>59</v>
      </c>
      <c r="M197" s="47" t="s">
        <v>561</v>
      </c>
      <c r="N197" s="47" t="s">
        <v>60</v>
      </c>
      <c r="O197" s="47" t="s">
        <v>562</v>
      </c>
      <c r="P197" s="47" t="s">
        <v>61</v>
      </c>
      <c r="Q197" s="47" t="s">
        <v>587</v>
      </c>
      <c r="R197" s="47" t="s">
        <v>588</v>
      </c>
      <c r="S197" s="47" t="s">
        <v>271</v>
      </c>
      <c r="T197" s="47" t="s">
        <v>33</v>
      </c>
      <c r="U197" s="47" t="s">
        <v>89</v>
      </c>
      <c r="V197" s="47" t="s">
        <v>2120</v>
      </c>
      <c r="W197" s="47" t="s">
        <v>2121</v>
      </c>
      <c r="X197" s="48">
        <v>995000</v>
      </c>
      <c r="Y197" s="49" t="s">
        <v>2434</v>
      </c>
      <c r="Z197" s="50">
        <v>44981</v>
      </c>
      <c r="AA197" s="47" t="s">
        <v>2271</v>
      </c>
      <c r="AB197" s="50">
        <v>44980</v>
      </c>
      <c r="AC197" s="47" t="s">
        <v>215</v>
      </c>
      <c r="AD197" s="47" t="s">
        <v>2381</v>
      </c>
      <c r="AE197" s="47" t="s">
        <v>2251</v>
      </c>
      <c r="AF197" s="47" t="s">
        <v>2122</v>
      </c>
      <c r="AG197" s="51" t="s">
        <v>1666</v>
      </c>
      <c r="AH197" s="52" t="s">
        <v>1852</v>
      </c>
      <c r="AI197" s="53" t="s">
        <v>2435</v>
      </c>
      <c r="AJ197" s="47" t="s">
        <v>181</v>
      </c>
      <c r="AK197" s="47" t="s">
        <v>1921</v>
      </c>
      <c r="AL197" s="50">
        <v>44979</v>
      </c>
      <c r="AM197" s="47" t="s">
        <v>2123</v>
      </c>
      <c r="AN197" s="50">
        <v>44958</v>
      </c>
      <c r="AO197" s="47" t="s">
        <v>1854</v>
      </c>
      <c r="AP197" s="47" t="s">
        <v>483</v>
      </c>
      <c r="AQ197" s="47" t="s">
        <v>39</v>
      </c>
      <c r="AR197" s="47" t="s">
        <v>272</v>
      </c>
      <c r="AS197" s="47" t="s">
        <v>484</v>
      </c>
      <c r="AT197" s="47" t="s">
        <v>592</v>
      </c>
      <c r="AU197" s="47" t="s">
        <v>293</v>
      </c>
      <c r="AV197" s="47" t="s">
        <v>35</v>
      </c>
      <c r="AW197" s="47" t="s">
        <v>36</v>
      </c>
      <c r="AX197" s="47" t="s">
        <v>47</v>
      </c>
      <c r="AY197" s="48">
        <v>0</v>
      </c>
      <c r="AZ197" s="48">
        <v>0</v>
      </c>
      <c r="BA197" s="48">
        <v>0</v>
      </c>
      <c r="BB197" s="48">
        <v>0</v>
      </c>
      <c r="BC197" s="48">
        <v>0</v>
      </c>
    </row>
    <row r="198" spans="1:55" x14ac:dyDescent="0.3">
      <c r="A198" s="47" t="s">
        <v>465</v>
      </c>
      <c r="B198" s="47" t="s">
        <v>466</v>
      </c>
      <c r="C198" s="47" t="s">
        <v>467</v>
      </c>
      <c r="D198" s="47" t="s">
        <v>468</v>
      </c>
      <c r="E198" s="47" t="s">
        <v>469</v>
      </c>
      <c r="F198" s="47" t="s">
        <v>470</v>
      </c>
      <c r="G198" s="47" t="s">
        <v>558</v>
      </c>
      <c r="H198" s="47" t="s">
        <v>57</v>
      </c>
      <c r="I198" s="47" t="s">
        <v>559</v>
      </c>
      <c r="J198" s="47" t="s">
        <v>58</v>
      </c>
      <c r="K198" s="47" t="s">
        <v>560</v>
      </c>
      <c r="L198" s="47" t="s">
        <v>59</v>
      </c>
      <c r="M198" s="47" t="s">
        <v>561</v>
      </c>
      <c r="N198" s="47" t="s">
        <v>60</v>
      </c>
      <c r="O198" s="47" t="s">
        <v>562</v>
      </c>
      <c r="P198" s="47" t="s">
        <v>61</v>
      </c>
      <c r="Q198" s="47" t="s">
        <v>587</v>
      </c>
      <c r="R198" s="47" t="s">
        <v>588</v>
      </c>
      <c r="S198" s="47" t="s">
        <v>271</v>
      </c>
      <c r="T198" s="47" t="s">
        <v>33</v>
      </c>
      <c r="U198" s="47" t="s">
        <v>90</v>
      </c>
      <c r="V198" s="47" t="s">
        <v>2116</v>
      </c>
      <c r="W198" s="47" t="s">
        <v>2117</v>
      </c>
      <c r="X198" s="48">
        <v>1475000</v>
      </c>
      <c r="Y198" s="49" t="s">
        <v>2434</v>
      </c>
      <c r="Z198" s="50">
        <v>44981</v>
      </c>
      <c r="AA198" s="47" t="s">
        <v>2271</v>
      </c>
      <c r="AB198" s="50">
        <v>44980</v>
      </c>
      <c r="AC198" s="47" t="s">
        <v>215</v>
      </c>
      <c r="AD198" s="47" t="s">
        <v>2382</v>
      </c>
      <c r="AE198" s="47" t="s">
        <v>2251</v>
      </c>
      <c r="AF198" s="47" t="s">
        <v>2118</v>
      </c>
      <c r="AG198" s="51" t="s">
        <v>1666</v>
      </c>
      <c r="AH198" s="52" t="s">
        <v>1852</v>
      </c>
      <c r="AI198" s="53" t="s">
        <v>2435</v>
      </c>
      <c r="AJ198" s="47" t="s">
        <v>181</v>
      </c>
      <c r="AK198" s="47" t="s">
        <v>1917</v>
      </c>
      <c r="AL198" s="50">
        <v>44979</v>
      </c>
      <c r="AM198" s="47" t="s">
        <v>2119</v>
      </c>
      <c r="AN198" s="50">
        <v>44958</v>
      </c>
      <c r="AO198" s="47" t="s">
        <v>1854</v>
      </c>
      <c r="AP198" s="47" t="s">
        <v>483</v>
      </c>
      <c r="AQ198" s="47" t="s">
        <v>39</v>
      </c>
      <c r="AR198" s="47" t="s">
        <v>272</v>
      </c>
      <c r="AS198" s="47" t="s">
        <v>484</v>
      </c>
      <c r="AT198" s="47" t="s">
        <v>592</v>
      </c>
      <c r="AU198" s="47" t="s">
        <v>293</v>
      </c>
      <c r="AV198" s="47" t="s">
        <v>35</v>
      </c>
      <c r="AW198" s="47" t="s">
        <v>36</v>
      </c>
      <c r="AX198" s="47" t="s">
        <v>47</v>
      </c>
      <c r="AY198" s="48">
        <v>0</v>
      </c>
      <c r="AZ198" s="48">
        <v>0</v>
      </c>
      <c r="BA198" s="48">
        <v>0</v>
      </c>
      <c r="BB198" s="48">
        <v>0</v>
      </c>
      <c r="BC198" s="48">
        <v>0</v>
      </c>
    </row>
    <row r="199" spans="1:55" x14ac:dyDescent="0.3">
      <c r="A199" s="47" t="s">
        <v>465</v>
      </c>
      <c r="B199" s="47" t="s">
        <v>466</v>
      </c>
      <c r="C199" s="47" t="s">
        <v>467</v>
      </c>
      <c r="D199" s="47" t="s">
        <v>468</v>
      </c>
      <c r="E199" s="47" t="s">
        <v>469</v>
      </c>
      <c r="F199" s="47" t="s">
        <v>470</v>
      </c>
      <c r="G199" s="47" t="s">
        <v>558</v>
      </c>
      <c r="H199" s="47" t="s">
        <v>57</v>
      </c>
      <c r="I199" s="47" t="s">
        <v>559</v>
      </c>
      <c r="J199" s="47" t="s">
        <v>58</v>
      </c>
      <c r="K199" s="47" t="s">
        <v>560</v>
      </c>
      <c r="L199" s="47" t="s">
        <v>59</v>
      </c>
      <c r="M199" s="47" t="s">
        <v>561</v>
      </c>
      <c r="N199" s="47" t="s">
        <v>60</v>
      </c>
      <c r="O199" s="47" t="s">
        <v>562</v>
      </c>
      <c r="P199" s="47" t="s">
        <v>61</v>
      </c>
      <c r="Q199" s="47" t="s">
        <v>761</v>
      </c>
      <c r="R199" s="47" t="s">
        <v>943</v>
      </c>
      <c r="S199" s="47" t="s">
        <v>271</v>
      </c>
      <c r="T199" s="47" t="s">
        <v>33</v>
      </c>
      <c r="U199" s="47" t="s">
        <v>90</v>
      </c>
      <c r="V199" s="47" t="s">
        <v>2104</v>
      </c>
      <c r="W199" s="47" t="s">
        <v>2105</v>
      </c>
      <c r="X199" s="48">
        <v>1489000</v>
      </c>
      <c r="Y199" s="49" t="s">
        <v>2434</v>
      </c>
      <c r="Z199" s="50">
        <v>44981</v>
      </c>
      <c r="AA199" s="47" t="s">
        <v>2271</v>
      </c>
      <c r="AB199" s="50">
        <v>44980</v>
      </c>
      <c r="AC199" s="47" t="s">
        <v>215</v>
      </c>
      <c r="AD199" s="47" t="s">
        <v>2383</v>
      </c>
      <c r="AE199" s="47" t="s">
        <v>2251</v>
      </c>
      <c r="AF199" s="47" t="s">
        <v>2106</v>
      </c>
      <c r="AG199" s="51" t="s">
        <v>1499</v>
      </c>
      <c r="AH199" s="52" t="s">
        <v>1852</v>
      </c>
      <c r="AI199" s="53" t="s">
        <v>2435</v>
      </c>
      <c r="AJ199" s="47" t="s">
        <v>181</v>
      </c>
      <c r="AK199" s="47" t="s">
        <v>2384</v>
      </c>
      <c r="AL199" s="50">
        <v>44979</v>
      </c>
      <c r="AM199" s="47" t="s">
        <v>2107</v>
      </c>
      <c r="AN199" s="50">
        <v>44956</v>
      </c>
      <c r="AO199" s="47" t="s">
        <v>1854</v>
      </c>
      <c r="AP199" s="47" t="s">
        <v>483</v>
      </c>
      <c r="AQ199" s="47" t="s">
        <v>39</v>
      </c>
      <c r="AR199" s="47" t="s">
        <v>272</v>
      </c>
      <c r="AS199" s="47" t="s">
        <v>484</v>
      </c>
      <c r="AT199" s="47" t="s">
        <v>2108</v>
      </c>
      <c r="AU199" s="47" t="s">
        <v>75</v>
      </c>
      <c r="AV199" s="47" t="s">
        <v>35</v>
      </c>
      <c r="AW199" s="47" t="s">
        <v>36</v>
      </c>
      <c r="AX199" s="47" t="s">
        <v>37</v>
      </c>
      <c r="AY199" s="48">
        <v>0</v>
      </c>
      <c r="AZ199" s="48">
        <v>0</v>
      </c>
      <c r="BA199" s="48">
        <v>0</v>
      </c>
      <c r="BB199" s="48">
        <v>0</v>
      </c>
      <c r="BC199" s="48">
        <v>0</v>
      </c>
    </row>
    <row r="200" spans="1:55" x14ac:dyDescent="0.3">
      <c r="A200" s="47" t="s">
        <v>465</v>
      </c>
      <c r="B200" s="47" t="s">
        <v>466</v>
      </c>
      <c r="C200" s="47" t="s">
        <v>467</v>
      </c>
      <c r="D200" s="47" t="s">
        <v>468</v>
      </c>
      <c r="E200" s="47" t="s">
        <v>469</v>
      </c>
      <c r="F200" s="47" t="s">
        <v>470</v>
      </c>
      <c r="G200" s="47" t="s">
        <v>558</v>
      </c>
      <c r="H200" s="47" t="s">
        <v>57</v>
      </c>
      <c r="I200" s="47" t="s">
        <v>559</v>
      </c>
      <c r="J200" s="47" t="s">
        <v>58</v>
      </c>
      <c r="K200" s="47" t="s">
        <v>560</v>
      </c>
      <c r="L200" s="47" t="s">
        <v>59</v>
      </c>
      <c r="M200" s="47" t="s">
        <v>561</v>
      </c>
      <c r="N200" s="47" t="s">
        <v>60</v>
      </c>
      <c r="O200" s="47" t="s">
        <v>562</v>
      </c>
      <c r="P200" s="47" t="s">
        <v>61</v>
      </c>
      <c r="Q200" s="47" t="s">
        <v>761</v>
      </c>
      <c r="R200" s="47" t="s">
        <v>943</v>
      </c>
      <c r="S200" s="47" t="s">
        <v>271</v>
      </c>
      <c r="T200" s="47" t="s">
        <v>33</v>
      </c>
      <c r="U200" s="47" t="s">
        <v>89</v>
      </c>
      <c r="V200" s="47" t="s">
        <v>2109</v>
      </c>
      <c r="W200" s="47" t="s">
        <v>2110</v>
      </c>
      <c r="X200" s="48">
        <v>995000</v>
      </c>
      <c r="Y200" s="49" t="s">
        <v>2434</v>
      </c>
      <c r="Z200" s="50">
        <v>44981</v>
      </c>
      <c r="AA200" s="47" t="s">
        <v>2271</v>
      </c>
      <c r="AB200" s="50">
        <v>44980</v>
      </c>
      <c r="AC200" s="47" t="s">
        <v>215</v>
      </c>
      <c r="AD200" s="47" t="s">
        <v>2385</v>
      </c>
      <c r="AE200" s="47" t="s">
        <v>2251</v>
      </c>
      <c r="AF200" s="47" t="s">
        <v>2111</v>
      </c>
      <c r="AG200" s="51" t="s">
        <v>1603</v>
      </c>
      <c r="AH200" s="52" t="s">
        <v>1852</v>
      </c>
      <c r="AI200" s="53" t="s">
        <v>2435</v>
      </c>
      <c r="AJ200" s="47" t="s">
        <v>181</v>
      </c>
      <c r="AK200" s="47" t="s">
        <v>2386</v>
      </c>
      <c r="AL200" s="50">
        <v>44979</v>
      </c>
      <c r="AM200" s="47" t="s">
        <v>2112</v>
      </c>
      <c r="AN200" s="50">
        <v>44957</v>
      </c>
      <c r="AO200" s="47" t="s">
        <v>1854</v>
      </c>
      <c r="AP200" s="47" t="s">
        <v>483</v>
      </c>
      <c r="AQ200" s="47" t="s">
        <v>39</v>
      </c>
      <c r="AR200" s="47" t="s">
        <v>272</v>
      </c>
      <c r="AS200" s="47" t="s">
        <v>484</v>
      </c>
      <c r="AT200" s="47" t="s">
        <v>2108</v>
      </c>
      <c r="AU200" s="47" t="s">
        <v>75</v>
      </c>
      <c r="AV200" s="47" t="s">
        <v>35</v>
      </c>
      <c r="AW200" s="47" t="s">
        <v>36</v>
      </c>
      <c r="AX200" s="47" t="s">
        <v>37</v>
      </c>
      <c r="AY200" s="48">
        <v>0</v>
      </c>
      <c r="AZ200" s="48">
        <v>0</v>
      </c>
      <c r="BA200" s="48">
        <v>0</v>
      </c>
      <c r="BB200" s="48">
        <v>0</v>
      </c>
      <c r="BC200" s="48">
        <v>0</v>
      </c>
    </row>
    <row r="201" spans="1:55" x14ac:dyDescent="0.3">
      <c r="A201" s="47" t="s">
        <v>465</v>
      </c>
      <c r="B201" s="47" t="s">
        <v>466</v>
      </c>
      <c r="C201" s="47" t="s">
        <v>467</v>
      </c>
      <c r="D201" s="47" t="s">
        <v>468</v>
      </c>
      <c r="E201" s="47" t="s">
        <v>469</v>
      </c>
      <c r="F201" s="47" t="s">
        <v>470</v>
      </c>
      <c r="G201" s="47" t="s">
        <v>558</v>
      </c>
      <c r="H201" s="47" t="s">
        <v>57</v>
      </c>
      <c r="I201" s="47" t="s">
        <v>559</v>
      </c>
      <c r="J201" s="47" t="s">
        <v>58</v>
      </c>
      <c r="K201" s="47" t="s">
        <v>560</v>
      </c>
      <c r="L201" s="47" t="s">
        <v>59</v>
      </c>
      <c r="M201" s="47" t="s">
        <v>561</v>
      </c>
      <c r="N201" s="47" t="s">
        <v>60</v>
      </c>
      <c r="O201" s="47" t="s">
        <v>562</v>
      </c>
      <c r="P201" s="47" t="s">
        <v>61</v>
      </c>
      <c r="Q201" s="47" t="s">
        <v>761</v>
      </c>
      <c r="R201" s="47" t="s">
        <v>943</v>
      </c>
      <c r="S201" s="47" t="s">
        <v>275</v>
      </c>
      <c r="T201" s="47" t="s">
        <v>55</v>
      </c>
      <c r="U201" s="47" t="s">
        <v>1623</v>
      </c>
      <c r="V201" s="47" t="s">
        <v>2270</v>
      </c>
      <c r="W201" s="47" t="s">
        <v>2113</v>
      </c>
      <c r="X201" s="48">
        <v>248901</v>
      </c>
      <c r="Y201" s="49" t="s">
        <v>2434</v>
      </c>
      <c r="Z201" s="50">
        <v>44981</v>
      </c>
      <c r="AA201" s="47" t="s">
        <v>2271</v>
      </c>
      <c r="AB201" s="50">
        <v>44980</v>
      </c>
      <c r="AC201" s="47" t="s">
        <v>215</v>
      </c>
      <c r="AD201" s="47" t="s">
        <v>2387</v>
      </c>
      <c r="AE201" s="47" t="s">
        <v>2251</v>
      </c>
      <c r="AF201" s="47" t="s">
        <v>2114</v>
      </c>
      <c r="AG201" s="51" t="s">
        <v>1603</v>
      </c>
      <c r="AH201" s="52" t="s">
        <v>1852</v>
      </c>
      <c r="AI201" s="53" t="s">
        <v>2435</v>
      </c>
      <c r="AJ201" s="47" t="s">
        <v>181</v>
      </c>
      <c r="AK201" s="47" t="s">
        <v>2388</v>
      </c>
      <c r="AL201" s="50">
        <v>44979</v>
      </c>
      <c r="AM201" s="47" t="s">
        <v>2115</v>
      </c>
      <c r="AN201" s="50">
        <v>44957</v>
      </c>
      <c r="AO201" s="47" t="s">
        <v>1854</v>
      </c>
      <c r="AP201" s="47" t="s">
        <v>483</v>
      </c>
      <c r="AQ201" s="47" t="s">
        <v>39</v>
      </c>
      <c r="AR201" s="47" t="s">
        <v>644</v>
      </c>
      <c r="AS201" s="47" t="s">
        <v>484</v>
      </c>
      <c r="AT201" s="47" t="s">
        <v>2108</v>
      </c>
      <c r="AU201" s="47" t="s">
        <v>76</v>
      </c>
      <c r="AV201" s="47" t="s">
        <v>35</v>
      </c>
      <c r="AW201" s="47" t="s">
        <v>36</v>
      </c>
      <c r="AX201" s="47" t="s">
        <v>37</v>
      </c>
      <c r="AY201" s="48">
        <v>0</v>
      </c>
      <c r="AZ201" s="48">
        <v>0</v>
      </c>
      <c r="BA201" s="48">
        <v>0</v>
      </c>
      <c r="BB201" s="48">
        <v>0</v>
      </c>
      <c r="BC201" s="48">
        <v>0</v>
      </c>
    </row>
    <row r="202" spans="1:55" x14ac:dyDescent="0.3">
      <c r="A202" s="47" t="s">
        <v>465</v>
      </c>
      <c r="B202" s="47" t="s">
        <v>466</v>
      </c>
      <c r="C202" s="47" t="s">
        <v>467</v>
      </c>
      <c r="D202" s="47" t="s">
        <v>468</v>
      </c>
      <c r="E202" s="47" t="s">
        <v>469</v>
      </c>
      <c r="F202" s="47" t="s">
        <v>470</v>
      </c>
      <c r="G202" s="47" t="s">
        <v>558</v>
      </c>
      <c r="H202" s="47" t="s">
        <v>57</v>
      </c>
      <c r="I202" s="47" t="s">
        <v>559</v>
      </c>
      <c r="J202" s="47" t="s">
        <v>58</v>
      </c>
      <c r="K202" s="47" t="s">
        <v>637</v>
      </c>
      <c r="L202" s="47" t="s">
        <v>78</v>
      </c>
      <c r="M202" s="47" t="s">
        <v>836</v>
      </c>
      <c r="N202" s="47" t="s">
        <v>102</v>
      </c>
      <c r="O202" s="47" t="s">
        <v>562</v>
      </c>
      <c r="P202" s="47" t="s">
        <v>103</v>
      </c>
      <c r="Q202" s="47" t="s">
        <v>503</v>
      </c>
      <c r="R202" s="47" t="s">
        <v>952</v>
      </c>
      <c r="S202" s="47" t="s">
        <v>271</v>
      </c>
      <c r="T202" s="47" t="s">
        <v>33</v>
      </c>
      <c r="U202" s="47" t="s">
        <v>1964</v>
      </c>
      <c r="V202" s="47" t="s">
        <v>2124</v>
      </c>
      <c r="W202" s="47" t="s">
        <v>2125</v>
      </c>
      <c r="X202" s="48">
        <v>1436150</v>
      </c>
      <c r="Y202" s="49" t="s">
        <v>2434</v>
      </c>
      <c r="Z202" s="50">
        <v>44981</v>
      </c>
      <c r="AA202" s="47" t="s">
        <v>2271</v>
      </c>
      <c r="AB202" s="50">
        <v>44980</v>
      </c>
      <c r="AC202" s="47" t="s">
        <v>220</v>
      </c>
      <c r="AD202" s="47" t="s">
        <v>2389</v>
      </c>
      <c r="AE202" s="47" t="s">
        <v>2251</v>
      </c>
      <c r="AF202" s="47" t="s">
        <v>2126</v>
      </c>
      <c r="AG202" s="51" t="s">
        <v>1627</v>
      </c>
      <c r="AH202" s="52" t="s">
        <v>1852</v>
      </c>
      <c r="AI202" s="53" t="s">
        <v>2435</v>
      </c>
      <c r="AJ202" s="47" t="s">
        <v>181</v>
      </c>
      <c r="AK202" s="47" t="s">
        <v>2390</v>
      </c>
      <c r="AL202" s="50">
        <v>44979</v>
      </c>
      <c r="AM202" s="47" t="s">
        <v>2127</v>
      </c>
      <c r="AN202" s="50">
        <v>44953</v>
      </c>
      <c r="AO202" s="47" t="s">
        <v>1969</v>
      </c>
      <c r="AP202" s="47" t="s">
        <v>483</v>
      </c>
      <c r="AQ202" s="47" t="s">
        <v>39</v>
      </c>
      <c r="AR202" s="47" t="s">
        <v>272</v>
      </c>
      <c r="AS202" s="47" t="s">
        <v>484</v>
      </c>
      <c r="AT202" s="47" t="s">
        <v>1744</v>
      </c>
      <c r="AU202" s="47" t="s">
        <v>264</v>
      </c>
      <c r="AV202" s="47" t="s">
        <v>35</v>
      </c>
      <c r="AW202" s="47" t="s">
        <v>82</v>
      </c>
      <c r="AX202" s="47" t="s">
        <v>96</v>
      </c>
      <c r="AY202" s="48">
        <v>0</v>
      </c>
      <c r="AZ202" s="48">
        <v>0</v>
      </c>
      <c r="BA202" s="48">
        <v>0</v>
      </c>
      <c r="BB202" s="48">
        <v>28723</v>
      </c>
      <c r="BC202" s="48">
        <v>0</v>
      </c>
    </row>
    <row r="203" spans="1:55" x14ac:dyDescent="0.3">
      <c r="A203" s="47" t="s">
        <v>465</v>
      </c>
      <c r="B203" s="47" t="s">
        <v>466</v>
      </c>
      <c r="C203" s="47" t="s">
        <v>467</v>
      </c>
      <c r="D203" s="47" t="s">
        <v>468</v>
      </c>
      <c r="E203" s="47" t="s">
        <v>469</v>
      </c>
      <c r="F203" s="47" t="s">
        <v>470</v>
      </c>
      <c r="G203" s="47" t="s">
        <v>558</v>
      </c>
      <c r="H203" s="47" t="s">
        <v>57</v>
      </c>
      <c r="I203" s="47" t="s">
        <v>559</v>
      </c>
      <c r="J203" s="47" t="s">
        <v>58</v>
      </c>
      <c r="K203" s="47" t="s">
        <v>637</v>
      </c>
      <c r="L203" s="47" t="s">
        <v>78</v>
      </c>
      <c r="M203" s="47" t="s">
        <v>836</v>
      </c>
      <c r="N203" s="47" t="s">
        <v>102</v>
      </c>
      <c r="O203" s="47" t="s">
        <v>562</v>
      </c>
      <c r="P203" s="47" t="s">
        <v>103</v>
      </c>
      <c r="Q203" s="47" t="s">
        <v>503</v>
      </c>
      <c r="R203" s="47" t="s">
        <v>952</v>
      </c>
      <c r="S203" s="47" t="s">
        <v>271</v>
      </c>
      <c r="T203" s="47" t="s">
        <v>33</v>
      </c>
      <c r="U203" s="47" t="s">
        <v>90</v>
      </c>
      <c r="V203" s="47" t="s">
        <v>1745</v>
      </c>
      <c r="W203" s="47" t="s">
        <v>2128</v>
      </c>
      <c r="X203" s="48">
        <v>1450000</v>
      </c>
      <c r="Y203" s="49" t="s">
        <v>2434</v>
      </c>
      <c r="Z203" s="50">
        <v>44981</v>
      </c>
      <c r="AA203" s="47" t="s">
        <v>2271</v>
      </c>
      <c r="AB203" s="50">
        <v>44980</v>
      </c>
      <c r="AC203" s="47" t="s">
        <v>220</v>
      </c>
      <c r="AD203" s="47" t="s">
        <v>2391</v>
      </c>
      <c r="AE203" s="47" t="s">
        <v>2251</v>
      </c>
      <c r="AF203" s="47" t="s">
        <v>2129</v>
      </c>
      <c r="AG203" s="51" t="s">
        <v>1672</v>
      </c>
      <c r="AH203" s="52" t="s">
        <v>1852</v>
      </c>
      <c r="AI203" s="53" t="s">
        <v>2435</v>
      </c>
      <c r="AJ203" s="47" t="s">
        <v>181</v>
      </c>
      <c r="AK203" s="47" t="s">
        <v>2392</v>
      </c>
      <c r="AL203" s="50">
        <v>44979</v>
      </c>
      <c r="AM203" s="47" t="s">
        <v>2130</v>
      </c>
      <c r="AN203" s="50">
        <v>44964</v>
      </c>
      <c r="AO203" s="47" t="s">
        <v>1969</v>
      </c>
      <c r="AP203" s="47" t="s">
        <v>483</v>
      </c>
      <c r="AQ203" s="47" t="s">
        <v>39</v>
      </c>
      <c r="AR203" s="47" t="s">
        <v>272</v>
      </c>
      <c r="AS203" s="47" t="s">
        <v>484</v>
      </c>
      <c r="AT203" s="47" t="s">
        <v>1744</v>
      </c>
      <c r="AU203" s="47" t="s">
        <v>264</v>
      </c>
      <c r="AV203" s="47" t="s">
        <v>35</v>
      </c>
      <c r="AW203" s="47" t="s">
        <v>82</v>
      </c>
      <c r="AX203" s="47" t="s">
        <v>96</v>
      </c>
      <c r="AY203" s="48">
        <v>0</v>
      </c>
      <c r="AZ203" s="48">
        <v>0</v>
      </c>
      <c r="BA203" s="48">
        <v>0</v>
      </c>
      <c r="BB203" s="48">
        <v>0</v>
      </c>
      <c r="BC203" s="48">
        <v>0</v>
      </c>
    </row>
    <row r="204" spans="1:55" x14ac:dyDescent="0.3">
      <c r="A204" s="47" t="s">
        <v>465</v>
      </c>
      <c r="B204" s="47" t="s">
        <v>466</v>
      </c>
      <c r="C204" s="47" t="s">
        <v>467</v>
      </c>
      <c r="D204" s="47" t="s">
        <v>468</v>
      </c>
      <c r="E204" s="47" t="s">
        <v>469</v>
      </c>
      <c r="F204" s="47" t="s">
        <v>470</v>
      </c>
      <c r="G204" s="47" t="s">
        <v>558</v>
      </c>
      <c r="H204" s="47" t="s">
        <v>57</v>
      </c>
      <c r="I204" s="47" t="s">
        <v>559</v>
      </c>
      <c r="J204" s="47" t="s">
        <v>58</v>
      </c>
      <c r="K204" s="47" t="s">
        <v>637</v>
      </c>
      <c r="L204" s="47" t="s">
        <v>78</v>
      </c>
      <c r="M204" s="47" t="s">
        <v>836</v>
      </c>
      <c r="N204" s="47" t="s">
        <v>102</v>
      </c>
      <c r="O204" s="47" t="s">
        <v>562</v>
      </c>
      <c r="P204" s="47" t="s">
        <v>103</v>
      </c>
      <c r="Q204" s="47" t="s">
        <v>503</v>
      </c>
      <c r="R204" s="47" t="s">
        <v>952</v>
      </c>
      <c r="S204" s="47" t="s">
        <v>271</v>
      </c>
      <c r="T204" s="47" t="s">
        <v>33</v>
      </c>
      <c r="U204" s="47" t="s">
        <v>89</v>
      </c>
      <c r="V204" s="47" t="s">
        <v>1749</v>
      </c>
      <c r="W204" s="47" t="s">
        <v>2131</v>
      </c>
      <c r="X204" s="48">
        <v>961000</v>
      </c>
      <c r="Y204" s="49" t="s">
        <v>2434</v>
      </c>
      <c r="Z204" s="50">
        <v>44981</v>
      </c>
      <c r="AA204" s="47" t="s">
        <v>2271</v>
      </c>
      <c r="AB204" s="50">
        <v>44980</v>
      </c>
      <c r="AC204" s="47" t="s">
        <v>220</v>
      </c>
      <c r="AD204" s="47" t="s">
        <v>2393</v>
      </c>
      <c r="AE204" s="47" t="s">
        <v>2251</v>
      </c>
      <c r="AF204" s="47" t="s">
        <v>2132</v>
      </c>
      <c r="AG204" s="51" t="s">
        <v>1499</v>
      </c>
      <c r="AH204" s="52" t="s">
        <v>1852</v>
      </c>
      <c r="AI204" s="53" t="s">
        <v>2435</v>
      </c>
      <c r="AJ204" s="47" t="s">
        <v>181</v>
      </c>
      <c r="AK204" s="47" t="s">
        <v>2394</v>
      </c>
      <c r="AL204" s="50">
        <v>44979</v>
      </c>
      <c r="AM204" s="47" t="s">
        <v>2133</v>
      </c>
      <c r="AN204" s="50">
        <v>44956</v>
      </c>
      <c r="AO204" s="47" t="s">
        <v>1969</v>
      </c>
      <c r="AP204" s="47" t="s">
        <v>483</v>
      </c>
      <c r="AQ204" s="47" t="s">
        <v>39</v>
      </c>
      <c r="AR204" s="47" t="s">
        <v>272</v>
      </c>
      <c r="AS204" s="47" t="s">
        <v>484</v>
      </c>
      <c r="AT204" s="47" t="s">
        <v>1744</v>
      </c>
      <c r="AU204" s="47" t="s">
        <v>264</v>
      </c>
      <c r="AV204" s="47" t="s">
        <v>35</v>
      </c>
      <c r="AW204" s="47" t="s">
        <v>82</v>
      </c>
      <c r="AX204" s="47" t="s">
        <v>96</v>
      </c>
      <c r="AY204" s="48">
        <v>0</v>
      </c>
      <c r="AZ204" s="48">
        <v>0</v>
      </c>
      <c r="BA204" s="48">
        <v>0</v>
      </c>
      <c r="BB204" s="48">
        <v>0</v>
      </c>
      <c r="BC204" s="48">
        <v>0</v>
      </c>
    </row>
    <row r="205" spans="1:55" x14ac:dyDescent="0.3">
      <c r="A205" s="47" t="s">
        <v>465</v>
      </c>
      <c r="B205" s="47" t="s">
        <v>466</v>
      </c>
      <c r="C205" s="47" t="s">
        <v>467</v>
      </c>
      <c r="D205" s="47" t="s">
        <v>468</v>
      </c>
      <c r="E205" s="47" t="s">
        <v>469</v>
      </c>
      <c r="F205" s="47" t="s">
        <v>470</v>
      </c>
      <c r="G205" s="47" t="s">
        <v>558</v>
      </c>
      <c r="H205" s="47" t="s">
        <v>57</v>
      </c>
      <c r="I205" s="47" t="s">
        <v>559</v>
      </c>
      <c r="J205" s="47" t="s">
        <v>58</v>
      </c>
      <c r="K205" s="47" t="s">
        <v>637</v>
      </c>
      <c r="L205" s="47" t="s">
        <v>78</v>
      </c>
      <c r="M205" s="47" t="s">
        <v>836</v>
      </c>
      <c r="N205" s="47" t="s">
        <v>102</v>
      </c>
      <c r="O205" s="47" t="s">
        <v>562</v>
      </c>
      <c r="P205" s="47" t="s">
        <v>103</v>
      </c>
      <c r="Q205" s="47" t="s">
        <v>476</v>
      </c>
      <c r="R205" s="47" t="s">
        <v>106</v>
      </c>
      <c r="S205" s="47" t="s">
        <v>271</v>
      </c>
      <c r="T205" s="47" t="s">
        <v>33</v>
      </c>
      <c r="U205" s="47" t="s">
        <v>1964</v>
      </c>
      <c r="V205" s="47" t="s">
        <v>2137</v>
      </c>
      <c r="W205" s="47" t="s">
        <v>2138</v>
      </c>
      <c r="X205" s="48">
        <v>1447950</v>
      </c>
      <c r="Y205" s="49" t="s">
        <v>2434</v>
      </c>
      <c r="Z205" s="50">
        <v>44981</v>
      </c>
      <c r="AA205" s="47" t="s">
        <v>2271</v>
      </c>
      <c r="AB205" s="50">
        <v>44980</v>
      </c>
      <c r="AC205" s="47" t="s">
        <v>220</v>
      </c>
      <c r="AD205" s="47" t="s">
        <v>2395</v>
      </c>
      <c r="AE205" s="47" t="s">
        <v>2251</v>
      </c>
      <c r="AF205" s="47" t="s">
        <v>2139</v>
      </c>
      <c r="AG205" s="51" t="s">
        <v>1678</v>
      </c>
      <c r="AH205" s="52" t="s">
        <v>1852</v>
      </c>
      <c r="AI205" s="53" t="s">
        <v>2435</v>
      </c>
      <c r="AJ205" s="47" t="s">
        <v>181</v>
      </c>
      <c r="AK205" s="47" t="s">
        <v>2396</v>
      </c>
      <c r="AL205" s="50">
        <v>44979</v>
      </c>
      <c r="AM205" s="47" t="s">
        <v>2140</v>
      </c>
      <c r="AN205" s="50">
        <v>44965</v>
      </c>
      <c r="AO205" s="47" t="s">
        <v>1969</v>
      </c>
      <c r="AP205" s="47" t="s">
        <v>483</v>
      </c>
      <c r="AQ205" s="47" t="s">
        <v>39</v>
      </c>
      <c r="AR205" s="47" t="s">
        <v>272</v>
      </c>
      <c r="AS205" s="47" t="s">
        <v>484</v>
      </c>
      <c r="AT205" s="47" t="s">
        <v>2141</v>
      </c>
      <c r="AU205" s="47" t="s">
        <v>263</v>
      </c>
      <c r="AV205" s="47" t="s">
        <v>35</v>
      </c>
      <c r="AW205" s="47" t="s">
        <v>82</v>
      </c>
      <c r="AX205" s="47" t="s">
        <v>96</v>
      </c>
      <c r="AY205" s="48">
        <v>0</v>
      </c>
      <c r="AZ205" s="48">
        <v>0</v>
      </c>
      <c r="BA205" s="48">
        <v>0</v>
      </c>
      <c r="BB205" s="48">
        <v>28959</v>
      </c>
      <c r="BC205" s="48">
        <v>0</v>
      </c>
    </row>
    <row r="206" spans="1:55" x14ac:dyDescent="0.3">
      <c r="A206" s="47" t="s">
        <v>465</v>
      </c>
      <c r="B206" s="47" t="s">
        <v>466</v>
      </c>
      <c r="C206" s="47" t="s">
        <v>467</v>
      </c>
      <c r="D206" s="47" t="s">
        <v>468</v>
      </c>
      <c r="E206" s="47" t="s">
        <v>469</v>
      </c>
      <c r="F206" s="47" t="s">
        <v>470</v>
      </c>
      <c r="G206" s="47" t="s">
        <v>558</v>
      </c>
      <c r="H206" s="47" t="s">
        <v>57</v>
      </c>
      <c r="I206" s="47" t="s">
        <v>559</v>
      </c>
      <c r="J206" s="47" t="s">
        <v>58</v>
      </c>
      <c r="K206" s="47" t="s">
        <v>637</v>
      </c>
      <c r="L206" s="47" t="s">
        <v>78</v>
      </c>
      <c r="M206" s="47" t="s">
        <v>836</v>
      </c>
      <c r="N206" s="47" t="s">
        <v>102</v>
      </c>
      <c r="O206" s="47" t="s">
        <v>562</v>
      </c>
      <c r="P206" s="47" t="s">
        <v>103</v>
      </c>
      <c r="Q206" s="47" t="s">
        <v>476</v>
      </c>
      <c r="R206" s="47" t="s">
        <v>106</v>
      </c>
      <c r="S206" s="47" t="s">
        <v>271</v>
      </c>
      <c r="T206" s="47" t="s">
        <v>33</v>
      </c>
      <c r="U206" s="47" t="s">
        <v>90</v>
      </c>
      <c r="V206" s="47" t="s">
        <v>2142</v>
      </c>
      <c r="W206" s="47" t="s">
        <v>2143</v>
      </c>
      <c r="X206" s="48">
        <v>1475000</v>
      </c>
      <c r="Y206" s="49" t="s">
        <v>2434</v>
      </c>
      <c r="Z206" s="50">
        <v>44981</v>
      </c>
      <c r="AA206" s="47" t="s">
        <v>2271</v>
      </c>
      <c r="AB206" s="50">
        <v>44980</v>
      </c>
      <c r="AC206" s="47" t="s">
        <v>220</v>
      </c>
      <c r="AD206" s="47" t="s">
        <v>2397</v>
      </c>
      <c r="AE206" s="47" t="s">
        <v>2251</v>
      </c>
      <c r="AF206" s="47" t="s">
        <v>2144</v>
      </c>
      <c r="AG206" s="51" t="s">
        <v>1603</v>
      </c>
      <c r="AH206" s="52" t="s">
        <v>1852</v>
      </c>
      <c r="AI206" s="53" t="s">
        <v>2435</v>
      </c>
      <c r="AJ206" s="47" t="s">
        <v>181</v>
      </c>
      <c r="AK206" s="47" t="s">
        <v>2398</v>
      </c>
      <c r="AL206" s="50">
        <v>44979</v>
      </c>
      <c r="AM206" s="47" t="s">
        <v>2145</v>
      </c>
      <c r="AN206" s="50">
        <v>44957</v>
      </c>
      <c r="AO206" s="47" t="s">
        <v>1969</v>
      </c>
      <c r="AP206" s="47" t="s">
        <v>483</v>
      </c>
      <c r="AQ206" s="47" t="s">
        <v>39</v>
      </c>
      <c r="AR206" s="47" t="s">
        <v>272</v>
      </c>
      <c r="AS206" s="47" t="s">
        <v>484</v>
      </c>
      <c r="AT206" s="47" t="s">
        <v>2141</v>
      </c>
      <c r="AU206" s="47" t="s">
        <v>263</v>
      </c>
      <c r="AV206" s="47" t="s">
        <v>35</v>
      </c>
      <c r="AW206" s="47" t="s">
        <v>82</v>
      </c>
      <c r="AX206" s="47" t="s">
        <v>96</v>
      </c>
      <c r="AY206" s="48">
        <v>0</v>
      </c>
      <c r="AZ206" s="48">
        <v>0</v>
      </c>
      <c r="BA206" s="48">
        <v>0</v>
      </c>
      <c r="BB206" s="48">
        <v>0</v>
      </c>
      <c r="BC206" s="48">
        <v>0</v>
      </c>
    </row>
    <row r="207" spans="1:55" x14ac:dyDescent="0.3">
      <c r="A207" s="47" t="s">
        <v>465</v>
      </c>
      <c r="B207" s="47" t="s">
        <v>466</v>
      </c>
      <c r="C207" s="47" t="s">
        <v>467</v>
      </c>
      <c r="D207" s="47" t="s">
        <v>468</v>
      </c>
      <c r="E207" s="47" t="s">
        <v>469</v>
      </c>
      <c r="F207" s="47" t="s">
        <v>470</v>
      </c>
      <c r="G207" s="47" t="s">
        <v>558</v>
      </c>
      <c r="H207" s="47" t="s">
        <v>57</v>
      </c>
      <c r="I207" s="47" t="s">
        <v>559</v>
      </c>
      <c r="J207" s="47" t="s">
        <v>58</v>
      </c>
      <c r="K207" s="47" t="s">
        <v>637</v>
      </c>
      <c r="L207" s="47" t="s">
        <v>78</v>
      </c>
      <c r="M207" s="47" t="s">
        <v>836</v>
      </c>
      <c r="N207" s="47" t="s">
        <v>102</v>
      </c>
      <c r="O207" s="47" t="s">
        <v>562</v>
      </c>
      <c r="P207" s="47" t="s">
        <v>103</v>
      </c>
      <c r="Q207" s="47" t="s">
        <v>476</v>
      </c>
      <c r="R207" s="47" t="s">
        <v>106</v>
      </c>
      <c r="S207" s="47" t="s">
        <v>271</v>
      </c>
      <c r="T207" s="47" t="s">
        <v>33</v>
      </c>
      <c r="U207" s="47" t="s">
        <v>89</v>
      </c>
      <c r="V207" s="47" t="s">
        <v>2146</v>
      </c>
      <c r="W207" s="47" t="s">
        <v>2147</v>
      </c>
      <c r="X207" s="48">
        <v>997000</v>
      </c>
      <c r="Y207" s="49" t="s">
        <v>2434</v>
      </c>
      <c r="Z207" s="50">
        <v>44981</v>
      </c>
      <c r="AA207" s="47" t="s">
        <v>2271</v>
      </c>
      <c r="AB207" s="50">
        <v>44980</v>
      </c>
      <c r="AC207" s="47" t="s">
        <v>220</v>
      </c>
      <c r="AD207" s="47" t="s">
        <v>2399</v>
      </c>
      <c r="AE207" s="47" t="s">
        <v>2251</v>
      </c>
      <c r="AF207" s="47" t="s">
        <v>2148</v>
      </c>
      <c r="AG207" s="51" t="s">
        <v>1866</v>
      </c>
      <c r="AH207" s="52" t="s">
        <v>1852</v>
      </c>
      <c r="AI207" s="53" t="s">
        <v>2435</v>
      </c>
      <c r="AJ207" s="47" t="s">
        <v>181</v>
      </c>
      <c r="AK207" s="47" t="s">
        <v>2400</v>
      </c>
      <c r="AL207" s="50">
        <v>44979</v>
      </c>
      <c r="AM207" s="47" t="s">
        <v>2149</v>
      </c>
      <c r="AN207" s="50">
        <v>44973</v>
      </c>
      <c r="AO207" s="47" t="s">
        <v>1969</v>
      </c>
      <c r="AP207" s="47" t="s">
        <v>483</v>
      </c>
      <c r="AQ207" s="47" t="s">
        <v>39</v>
      </c>
      <c r="AR207" s="47" t="s">
        <v>272</v>
      </c>
      <c r="AS207" s="47" t="s">
        <v>484</v>
      </c>
      <c r="AT207" s="47" t="s">
        <v>2141</v>
      </c>
      <c r="AU207" s="47" t="s">
        <v>263</v>
      </c>
      <c r="AV207" s="47" t="s">
        <v>35</v>
      </c>
      <c r="AW207" s="47" t="s">
        <v>82</v>
      </c>
      <c r="AX207" s="47" t="s">
        <v>96</v>
      </c>
      <c r="AY207" s="48">
        <v>0</v>
      </c>
      <c r="AZ207" s="48">
        <v>0</v>
      </c>
      <c r="BA207" s="48">
        <v>0</v>
      </c>
      <c r="BB207" s="48">
        <v>0</v>
      </c>
      <c r="BC207" s="48">
        <v>0</v>
      </c>
    </row>
    <row r="208" spans="1:55" x14ac:dyDescent="0.3">
      <c r="A208" s="47" t="s">
        <v>465</v>
      </c>
      <c r="B208" s="47" t="s">
        <v>466</v>
      </c>
      <c r="C208" s="47" t="s">
        <v>467</v>
      </c>
      <c r="D208" s="47" t="s">
        <v>468</v>
      </c>
      <c r="E208" s="47" t="s">
        <v>469</v>
      </c>
      <c r="F208" s="47" t="s">
        <v>470</v>
      </c>
      <c r="G208" s="47" t="s">
        <v>558</v>
      </c>
      <c r="H208" s="47" t="s">
        <v>57</v>
      </c>
      <c r="I208" s="47" t="s">
        <v>559</v>
      </c>
      <c r="J208" s="47" t="s">
        <v>58</v>
      </c>
      <c r="K208" s="47" t="s">
        <v>637</v>
      </c>
      <c r="L208" s="47" t="s">
        <v>78</v>
      </c>
      <c r="M208" s="47" t="s">
        <v>836</v>
      </c>
      <c r="N208" s="47" t="s">
        <v>102</v>
      </c>
      <c r="O208" s="47" t="s">
        <v>562</v>
      </c>
      <c r="P208" s="47" t="s">
        <v>103</v>
      </c>
      <c r="Q208" s="47" t="s">
        <v>577</v>
      </c>
      <c r="R208" s="47" t="s">
        <v>953</v>
      </c>
      <c r="S208" s="47" t="s">
        <v>271</v>
      </c>
      <c r="T208" s="47" t="s">
        <v>33</v>
      </c>
      <c r="U208" s="47" t="s">
        <v>1964</v>
      </c>
      <c r="V208" s="47" t="s">
        <v>2150</v>
      </c>
      <c r="W208" s="47" t="s">
        <v>2151</v>
      </c>
      <c r="X208" s="48">
        <v>1455900</v>
      </c>
      <c r="Y208" s="49" t="s">
        <v>2434</v>
      </c>
      <c r="Z208" s="50">
        <v>44981</v>
      </c>
      <c r="AA208" s="47" t="s">
        <v>2271</v>
      </c>
      <c r="AB208" s="50">
        <v>44980</v>
      </c>
      <c r="AC208" s="47" t="s">
        <v>220</v>
      </c>
      <c r="AD208" s="47" t="s">
        <v>2401</v>
      </c>
      <c r="AE208" s="47" t="s">
        <v>2251</v>
      </c>
      <c r="AF208" s="47" t="s">
        <v>2152</v>
      </c>
      <c r="AG208" s="51" t="s">
        <v>1666</v>
      </c>
      <c r="AH208" s="52" t="s">
        <v>1852</v>
      </c>
      <c r="AI208" s="53" t="s">
        <v>2435</v>
      </c>
      <c r="AJ208" s="47" t="s">
        <v>181</v>
      </c>
      <c r="AK208" s="47" t="s">
        <v>2402</v>
      </c>
      <c r="AL208" s="50">
        <v>44979</v>
      </c>
      <c r="AM208" s="47" t="s">
        <v>2153</v>
      </c>
      <c r="AN208" s="50">
        <v>44958</v>
      </c>
      <c r="AO208" s="47" t="s">
        <v>1969</v>
      </c>
      <c r="AP208" s="47" t="s">
        <v>483</v>
      </c>
      <c r="AQ208" s="47" t="s">
        <v>39</v>
      </c>
      <c r="AR208" s="47" t="s">
        <v>272</v>
      </c>
      <c r="AS208" s="47" t="s">
        <v>484</v>
      </c>
      <c r="AT208" s="47" t="s">
        <v>2154</v>
      </c>
      <c r="AU208" s="47" t="s">
        <v>262</v>
      </c>
      <c r="AV208" s="47" t="s">
        <v>35</v>
      </c>
      <c r="AW208" s="47" t="s">
        <v>82</v>
      </c>
      <c r="AX208" s="47" t="s">
        <v>96</v>
      </c>
      <c r="AY208" s="48">
        <v>0</v>
      </c>
      <c r="AZ208" s="48">
        <v>0</v>
      </c>
      <c r="BA208" s="48">
        <v>0</v>
      </c>
      <c r="BB208" s="48">
        <v>29118</v>
      </c>
      <c r="BC208" s="48">
        <v>0</v>
      </c>
    </row>
    <row r="209" spans="1:55" x14ac:dyDescent="0.3">
      <c r="A209" s="47" t="s">
        <v>465</v>
      </c>
      <c r="B209" s="47" t="s">
        <v>466</v>
      </c>
      <c r="C209" s="47" t="s">
        <v>467</v>
      </c>
      <c r="D209" s="47" t="s">
        <v>468</v>
      </c>
      <c r="E209" s="47" t="s">
        <v>469</v>
      </c>
      <c r="F209" s="47" t="s">
        <v>470</v>
      </c>
      <c r="G209" s="47" t="s">
        <v>558</v>
      </c>
      <c r="H209" s="47" t="s">
        <v>57</v>
      </c>
      <c r="I209" s="47" t="s">
        <v>559</v>
      </c>
      <c r="J209" s="47" t="s">
        <v>58</v>
      </c>
      <c r="K209" s="47" t="s">
        <v>637</v>
      </c>
      <c r="L209" s="47" t="s">
        <v>78</v>
      </c>
      <c r="M209" s="47" t="s">
        <v>836</v>
      </c>
      <c r="N209" s="47" t="s">
        <v>102</v>
      </c>
      <c r="O209" s="47" t="s">
        <v>562</v>
      </c>
      <c r="P209" s="47" t="s">
        <v>103</v>
      </c>
      <c r="Q209" s="47" t="s">
        <v>577</v>
      </c>
      <c r="R209" s="47" t="s">
        <v>953</v>
      </c>
      <c r="S209" s="47" t="s">
        <v>271</v>
      </c>
      <c r="T209" s="47" t="s">
        <v>33</v>
      </c>
      <c r="U209" s="47" t="s">
        <v>90</v>
      </c>
      <c r="V209" s="47" t="s">
        <v>2155</v>
      </c>
      <c r="W209" s="47" t="s">
        <v>2156</v>
      </c>
      <c r="X209" s="48">
        <v>1495000</v>
      </c>
      <c r="Y209" s="49" t="s">
        <v>2434</v>
      </c>
      <c r="Z209" s="50">
        <v>44981</v>
      </c>
      <c r="AA209" s="47" t="s">
        <v>2271</v>
      </c>
      <c r="AB209" s="50">
        <v>44980</v>
      </c>
      <c r="AC209" s="47" t="s">
        <v>220</v>
      </c>
      <c r="AD209" s="47" t="s">
        <v>2403</v>
      </c>
      <c r="AE209" s="47" t="s">
        <v>2251</v>
      </c>
      <c r="AF209" s="47" t="s">
        <v>2157</v>
      </c>
      <c r="AG209" s="51" t="s">
        <v>1872</v>
      </c>
      <c r="AH209" s="52" t="s">
        <v>1852</v>
      </c>
      <c r="AI209" s="53" t="s">
        <v>2435</v>
      </c>
      <c r="AJ209" s="47" t="s">
        <v>181</v>
      </c>
      <c r="AK209" s="47" t="s">
        <v>2404</v>
      </c>
      <c r="AL209" s="50">
        <v>44979</v>
      </c>
      <c r="AM209" s="47" t="s">
        <v>2158</v>
      </c>
      <c r="AN209" s="50">
        <v>44974</v>
      </c>
      <c r="AO209" s="47" t="s">
        <v>1969</v>
      </c>
      <c r="AP209" s="47" t="s">
        <v>483</v>
      </c>
      <c r="AQ209" s="47" t="s">
        <v>39</v>
      </c>
      <c r="AR209" s="47" t="s">
        <v>272</v>
      </c>
      <c r="AS209" s="47" t="s">
        <v>484</v>
      </c>
      <c r="AT209" s="47" t="s">
        <v>2154</v>
      </c>
      <c r="AU209" s="47" t="s">
        <v>262</v>
      </c>
      <c r="AV209" s="47" t="s">
        <v>35</v>
      </c>
      <c r="AW209" s="47" t="s">
        <v>82</v>
      </c>
      <c r="AX209" s="47" t="s">
        <v>96</v>
      </c>
      <c r="AY209" s="48">
        <v>0</v>
      </c>
      <c r="AZ209" s="48">
        <v>0</v>
      </c>
      <c r="BA209" s="48">
        <v>0</v>
      </c>
      <c r="BB209" s="48">
        <v>0</v>
      </c>
      <c r="BC209" s="48">
        <v>0</v>
      </c>
    </row>
    <row r="210" spans="1:55" x14ac:dyDescent="0.3">
      <c r="A210" s="47" t="s">
        <v>465</v>
      </c>
      <c r="B210" s="47" t="s">
        <v>466</v>
      </c>
      <c r="C210" s="47" t="s">
        <v>467</v>
      </c>
      <c r="D210" s="47" t="s">
        <v>468</v>
      </c>
      <c r="E210" s="47" t="s">
        <v>469</v>
      </c>
      <c r="F210" s="47" t="s">
        <v>470</v>
      </c>
      <c r="G210" s="47" t="s">
        <v>558</v>
      </c>
      <c r="H210" s="47" t="s">
        <v>57</v>
      </c>
      <c r="I210" s="47" t="s">
        <v>559</v>
      </c>
      <c r="J210" s="47" t="s">
        <v>58</v>
      </c>
      <c r="K210" s="47" t="s">
        <v>637</v>
      </c>
      <c r="L210" s="47" t="s">
        <v>78</v>
      </c>
      <c r="M210" s="47" t="s">
        <v>836</v>
      </c>
      <c r="N210" s="47" t="s">
        <v>102</v>
      </c>
      <c r="O210" s="47" t="s">
        <v>562</v>
      </c>
      <c r="P210" s="47" t="s">
        <v>103</v>
      </c>
      <c r="Q210" s="47" t="s">
        <v>577</v>
      </c>
      <c r="R210" s="47" t="s">
        <v>953</v>
      </c>
      <c r="S210" s="47" t="s">
        <v>271</v>
      </c>
      <c r="T210" s="47" t="s">
        <v>33</v>
      </c>
      <c r="U210" s="47" t="s">
        <v>89</v>
      </c>
      <c r="V210" s="47" t="s">
        <v>2159</v>
      </c>
      <c r="W210" s="47" t="s">
        <v>2160</v>
      </c>
      <c r="X210" s="48">
        <v>948000</v>
      </c>
      <c r="Y210" s="49" t="s">
        <v>2434</v>
      </c>
      <c r="Z210" s="50">
        <v>44981</v>
      </c>
      <c r="AA210" s="47" t="s">
        <v>2271</v>
      </c>
      <c r="AB210" s="50">
        <v>44980</v>
      </c>
      <c r="AC210" s="47" t="s">
        <v>220</v>
      </c>
      <c r="AD210" s="47" t="s">
        <v>2405</v>
      </c>
      <c r="AE210" s="47" t="s">
        <v>2251</v>
      </c>
      <c r="AF210" s="47" t="s">
        <v>2161</v>
      </c>
      <c r="AG210" s="51" t="s">
        <v>2162</v>
      </c>
      <c r="AH210" s="52" t="s">
        <v>1852</v>
      </c>
      <c r="AI210" s="53" t="s">
        <v>2435</v>
      </c>
      <c r="AJ210" s="47" t="s">
        <v>181</v>
      </c>
      <c r="AK210" s="47" t="s">
        <v>2406</v>
      </c>
      <c r="AL210" s="50">
        <v>44979</v>
      </c>
      <c r="AM210" s="47" t="s">
        <v>2163</v>
      </c>
      <c r="AN210" s="50">
        <v>44966</v>
      </c>
      <c r="AO210" s="47" t="s">
        <v>1969</v>
      </c>
      <c r="AP210" s="47" t="s">
        <v>483</v>
      </c>
      <c r="AQ210" s="47" t="s">
        <v>39</v>
      </c>
      <c r="AR210" s="47" t="s">
        <v>272</v>
      </c>
      <c r="AS210" s="47" t="s">
        <v>484</v>
      </c>
      <c r="AT210" s="47" t="s">
        <v>2154</v>
      </c>
      <c r="AU210" s="47" t="s">
        <v>262</v>
      </c>
      <c r="AV210" s="47" t="s">
        <v>35</v>
      </c>
      <c r="AW210" s="47" t="s">
        <v>82</v>
      </c>
      <c r="AX210" s="47" t="s">
        <v>96</v>
      </c>
      <c r="AY210" s="48">
        <v>0</v>
      </c>
      <c r="AZ210" s="48">
        <v>0</v>
      </c>
      <c r="BA210" s="48">
        <v>0</v>
      </c>
      <c r="BB210" s="48">
        <v>0</v>
      </c>
      <c r="BC210" s="48">
        <v>0</v>
      </c>
    </row>
    <row r="211" spans="1:55" x14ac:dyDescent="0.3">
      <c r="A211" s="47" t="s">
        <v>465</v>
      </c>
      <c r="B211" s="47" t="s">
        <v>466</v>
      </c>
      <c r="C211" s="47" t="s">
        <v>467</v>
      </c>
      <c r="D211" s="47" t="s">
        <v>468</v>
      </c>
      <c r="E211" s="47" t="s">
        <v>469</v>
      </c>
      <c r="F211" s="47" t="s">
        <v>470</v>
      </c>
      <c r="G211" s="47" t="s">
        <v>558</v>
      </c>
      <c r="H211" s="47" t="s">
        <v>57</v>
      </c>
      <c r="I211" s="47" t="s">
        <v>559</v>
      </c>
      <c r="J211" s="47" t="s">
        <v>58</v>
      </c>
      <c r="K211" s="47" t="s">
        <v>637</v>
      </c>
      <c r="L211" s="47" t="s">
        <v>78</v>
      </c>
      <c r="M211" s="47" t="s">
        <v>836</v>
      </c>
      <c r="N211" s="47" t="s">
        <v>102</v>
      </c>
      <c r="O211" s="47" t="s">
        <v>562</v>
      </c>
      <c r="P211" s="47" t="s">
        <v>103</v>
      </c>
      <c r="Q211" s="47" t="s">
        <v>270</v>
      </c>
      <c r="R211" s="47" t="s">
        <v>954</v>
      </c>
      <c r="S211" s="47" t="s">
        <v>271</v>
      </c>
      <c r="T211" s="47" t="s">
        <v>33</v>
      </c>
      <c r="U211" s="47" t="s">
        <v>267</v>
      </c>
      <c r="V211" s="47" t="s">
        <v>2164</v>
      </c>
      <c r="W211" s="47" t="s">
        <v>2165</v>
      </c>
      <c r="X211" s="48">
        <v>1493550</v>
      </c>
      <c r="Y211" s="49" t="s">
        <v>2434</v>
      </c>
      <c r="Z211" s="50">
        <v>44981</v>
      </c>
      <c r="AA211" s="47" t="s">
        <v>2271</v>
      </c>
      <c r="AB211" s="50">
        <v>44980</v>
      </c>
      <c r="AC211" s="47" t="s">
        <v>220</v>
      </c>
      <c r="AD211" s="47" t="s">
        <v>2407</v>
      </c>
      <c r="AE211" s="47" t="s">
        <v>2251</v>
      </c>
      <c r="AF211" s="47" t="s">
        <v>2166</v>
      </c>
      <c r="AG211" s="51" t="s">
        <v>1863</v>
      </c>
      <c r="AH211" s="52" t="s">
        <v>1852</v>
      </c>
      <c r="AI211" s="53" t="s">
        <v>2435</v>
      </c>
      <c r="AJ211" s="47" t="s">
        <v>181</v>
      </c>
      <c r="AK211" s="47" t="s">
        <v>2408</v>
      </c>
      <c r="AL211" s="50">
        <v>44979</v>
      </c>
      <c r="AM211" s="47" t="s">
        <v>2167</v>
      </c>
      <c r="AN211" s="50">
        <v>44970</v>
      </c>
      <c r="AO211" s="47" t="s">
        <v>1969</v>
      </c>
      <c r="AP211" s="47" t="s">
        <v>483</v>
      </c>
      <c r="AQ211" s="47" t="s">
        <v>39</v>
      </c>
      <c r="AR211" s="47" t="s">
        <v>272</v>
      </c>
      <c r="AS211" s="47" t="s">
        <v>484</v>
      </c>
      <c r="AT211" s="47" t="s">
        <v>2168</v>
      </c>
      <c r="AU211" s="47" t="s">
        <v>1472</v>
      </c>
      <c r="AV211" s="47" t="s">
        <v>35</v>
      </c>
      <c r="AW211" s="47" t="s">
        <v>82</v>
      </c>
      <c r="AX211" s="47" t="s">
        <v>96</v>
      </c>
      <c r="AY211" s="48">
        <v>0</v>
      </c>
      <c r="AZ211" s="48">
        <v>0</v>
      </c>
      <c r="BA211" s="48">
        <v>0</v>
      </c>
      <c r="BB211" s="48">
        <v>29871</v>
      </c>
      <c r="BC211" s="48">
        <v>0</v>
      </c>
    </row>
    <row r="212" spans="1:55" x14ac:dyDescent="0.3">
      <c r="A212" s="47" t="s">
        <v>465</v>
      </c>
      <c r="B212" s="47" t="s">
        <v>466</v>
      </c>
      <c r="C212" s="47" t="s">
        <v>467</v>
      </c>
      <c r="D212" s="47" t="s">
        <v>468</v>
      </c>
      <c r="E212" s="47" t="s">
        <v>469</v>
      </c>
      <c r="F212" s="47" t="s">
        <v>470</v>
      </c>
      <c r="G212" s="47" t="s">
        <v>558</v>
      </c>
      <c r="H212" s="47" t="s">
        <v>57</v>
      </c>
      <c r="I212" s="47" t="s">
        <v>559</v>
      </c>
      <c r="J212" s="47" t="s">
        <v>58</v>
      </c>
      <c r="K212" s="47" t="s">
        <v>637</v>
      </c>
      <c r="L212" s="47" t="s">
        <v>78</v>
      </c>
      <c r="M212" s="47" t="s">
        <v>836</v>
      </c>
      <c r="N212" s="47" t="s">
        <v>102</v>
      </c>
      <c r="O212" s="47" t="s">
        <v>562</v>
      </c>
      <c r="P212" s="47" t="s">
        <v>103</v>
      </c>
      <c r="Q212" s="47" t="s">
        <v>270</v>
      </c>
      <c r="R212" s="47" t="s">
        <v>954</v>
      </c>
      <c r="S212" s="47" t="s">
        <v>271</v>
      </c>
      <c r="T212" s="47" t="s">
        <v>33</v>
      </c>
      <c r="U212" s="47" t="s">
        <v>90</v>
      </c>
      <c r="V212" s="47" t="s">
        <v>2169</v>
      </c>
      <c r="W212" s="47" t="s">
        <v>2170</v>
      </c>
      <c r="X212" s="48">
        <v>1355000</v>
      </c>
      <c r="Y212" s="49" t="s">
        <v>2434</v>
      </c>
      <c r="Z212" s="50">
        <v>44981</v>
      </c>
      <c r="AA212" s="47" t="s">
        <v>2271</v>
      </c>
      <c r="AB212" s="50">
        <v>44980</v>
      </c>
      <c r="AC212" s="47" t="s">
        <v>220</v>
      </c>
      <c r="AD212" s="47" t="s">
        <v>2409</v>
      </c>
      <c r="AE212" s="47" t="s">
        <v>2251</v>
      </c>
      <c r="AF212" s="47" t="s">
        <v>2171</v>
      </c>
      <c r="AG212" s="51" t="s">
        <v>2102</v>
      </c>
      <c r="AH212" s="52" t="s">
        <v>1852</v>
      </c>
      <c r="AI212" s="53" t="s">
        <v>2435</v>
      </c>
      <c r="AJ212" s="47" t="s">
        <v>181</v>
      </c>
      <c r="AK212" s="47" t="s">
        <v>2410</v>
      </c>
      <c r="AL212" s="50">
        <v>44979</v>
      </c>
      <c r="AM212" s="47" t="s">
        <v>2172</v>
      </c>
      <c r="AN212" s="50">
        <v>44967</v>
      </c>
      <c r="AO212" s="47" t="s">
        <v>1969</v>
      </c>
      <c r="AP212" s="47" t="s">
        <v>483</v>
      </c>
      <c r="AQ212" s="47" t="s">
        <v>39</v>
      </c>
      <c r="AR212" s="47" t="s">
        <v>272</v>
      </c>
      <c r="AS212" s="47" t="s">
        <v>484</v>
      </c>
      <c r="AT212" s="47" t="s">
        <v>2168</v>
      </c>
      <c r="AU212" s="47" t="s">
        <v>1472</v>
      </c>
      <c r="AV212" s="47" t="s">
        <v>35</v>
      </c>
      <c r="AW212" s="47" t="s">
        <v>82</v>
      </c>
      <c r="AX212" s="47" t="s">
        <v>96</v>
      </c>
      <c r="AY212" s="48">
        <v>0</v>
      </c>
      <c r="AZ212" s="48">
        <v>0</v>
      </c>
      <c r="BA212" s="48">
        <v>0</v>
      </c>
      <c r="BB212" s="48">
        <v>0</v>
      </c>
      <c r="BC212" s="48">
        <v>0</v>
      </c>
    </row>
    <row r="213" spans="1:55" x14ac:dyDescent="0.3">
      <c r="A213" s="47" t="s">
        <v>465</v>
      </c>
      <c r="B213" s="47" t="s">
        <v>466</v>
      </c>
      <c r="C213" s="47" t="s">
        <v>467</v>
      </c>
      <c r="D213" s="47" t="s">
        <v>468</v>
      </c>
      <c r="E213" s="47" t="s">
        <v>469</v>
      </c>
      <c r="F213" s="47" t="s">
        <v>470</v>
      </c>
      <c r="G213" s="47" t="s">
        <v>558</v>
      </c>
      <c r="H213" s="47" t="s">
        <v>57</v>
      </c>
      <c r="I213" s="47" t="s">
        <v>559</v>
      </c>
      <c r="J213" s="47" t="s">
        <v>58</v>
      </c>
      <c r="K213" s="47" t="s">
        <v>637</v>
      </c>
      <c r="L213" s="47" t="s">
        <v>78</v>
      </c>
      <c r="M213" s="47" t="s">
        <v>836</v>
      </c>
      <c r="N213" s="47" t="s">
        <v>102</v>
      </c>
      <c r="O213" s="47" t="s">
        <v>562</v>
      </c>
      <c r="P213" s="47" t="s">
        <v>103</v>
      </c>
      <c r="Q213" s="47" t="s">
        <v>270</v>
      </c>
      <c r="R213" s="47" t="s">
        <v>954</v>
      </c>
      <c r="S213" s="47" t="s">
        <v>271</v>
      </c>
      <c r="T213" s="47" t="s">
        <v>33</v>
      </c>
      <c r="U213" s="47" t="s">
        <v>89</v>
      </c>
      <c r="V213" s="47" t="s">
        <v>2173</v>
      </c>
      <c r="W213" s="47" t="s">
        <v>2174</v>
      </c>
      <c r="X213" s="48">
        <v>950000</v>
      </c>
      <c r="Y213" s="49" t="s">
        <v>2434</v>
      </c>
      <c r="Z213" s="50">
        <v>44981</v>
      </c>
      <c r="AA213" s="47" t="s">
        <v>2271</v>
      </c>
      <c r="AB213" s="50">
        <v>44980</v>
      </c>
      <c r="AC213" s="47" t="s">
        <v>220</v>
      </c>
      <c r="AD213" s="47" t="s">
        <v>2411</v>
      </c>
      <c r="AE213" s="47" t="s">
        <v>2251</v>
      </c>
      <c r="AF213" s="47" t="s">
        <v>2175</v>
      </c>
      <c r="AG213" s="51" t="s">
        <v>1768</v>
      </c>
      <c r="AH213" s="52" t="s">
        <v>1852</v>
      </c>
      <c r="AI213" s="53" t="s">
        <v>2435</v>
      </c>
      <c r="AJ213" s="47" t="s">
        <v>181</v>
      </c>
      <c r="AK213" s="47" t="s">
        <v>2412</v>
      </c>
      <c r="AL213" s="50">
        <v>44979</v>
      </c>
      <c r="AM213" s="47" t="s">
        <v>2176</v>
      </c>
      <c r="AN213" s="50">
        <v>44959</v>
      </c>
      <c r="AO213" s="47" t="s">
        <v>1969</v>
      </c>
      <c r="AP213" s="47" t="s">
        <v>483</v>
      </c>
      <c r="AQ213" s="47" t="s">
        <v>39</v>
      </c>
      <c r="AR213" s="47" t="s">
        <v>272</v>
      </c>
      <c r="AS213" s="47" t="s">
        <v>484</v>
      </c>
      <c r="AT213" s="47" t="s">
        <v>2168</v>
      </c>
      <c r="AU213" s="47" t="s">
        <v>1472</v>
      </c>
      <c r="AV213" s="47" t="s">
        <v>35</v>
      </c>
      <c r="AW213" s="47" t="s">
        <v>82</v>
      </c>
      <c r="AX213" s="47" t="s">
        <v>96</v>
      </c>
      <c r="AY213" s="48">
        <v>0</v>
      </c>
      <c r="AZ213" s="48">
        <v>0</v>
      </c>
      <c r="BA213" s="48">
        <v>0</v>
      </c>
      <c r="BB213" s="48">
        <v>0</v>
      </c>
      <c r="BC213" s="48">
        <v>0</v>
      </c>
    </row>
    <row r="214" spans="1:55" x14ac:dyDescent="0.3">
      <c r="A214" s="47" t="s">
        <v>465</v>
      </c>
      <c r="B214" s="47" t="s">
        <v>466</v>
      </c>
      <c r="C214" s="47" t="s">
        <v>467</v>
      </c>
      <c r="D214" s="47" t="s">
        <v>468</v>
      </c>
      <c r="E214" s="47" t="s">
        <v>469</v>
      </c>
      <c r="F214" s="47" t="s">
        <v>470</v>
      </c>
      <c r="G214" s="47" t="s">
        <v>558</v>
      </c>
      <c r="H214" s="47" t="s">
        <v>57</v>
      </c>
      <c r="I214" s="47" t="s">
        <v>559</v>
      </c>
      <c r="J214" s="47" t="s">
        <v>58</v>
      </c>
      <c r="K214" s="47" t="s">
        <v>637</v>
      </c>
      <c r="L214" s="47" t="s">
        <v>78</v>
      </c>
      <c r="M214" s="47" t="s">
        <v>836</v>
      </c>
      <c r="N214" s="47" t="s">
        <v>102</v>
      </c>
      <c r="O214" s="47" t="s">
        <v>562</v>
      </c>
      <c r="P214" s="47" t="s">
        <v>103</v>
      </c>
      <c r="Q214" s="47" t="s">
        <v>582</v>
      </c>
      <c r="R214" s="47" t="s">
        <v>955</v>
      </c>
      <c r="S214" s="47" t="s">
        <v>271</v>
      </c>
      <c r="T214" s="47" t="s">
        <v>33</v>
      </c>
      <c r="U214" s="47" t="s">
        <v>89</v>
      </c>
      <c r="V214" s="47" t="s">
        <v>2185</v>
      </c>
      <c r="W214" s="47" t="s">
        <v>2186</v>
      </c>
      <c r="X214" s="48">
        <v>957000</v>
      </c>
      <c r="Y214" s="49" t="s">
        <v>2434</v>
      </c>
      <c r="Z214" s="50">
        <v>44981</v>
      </c>
      <c r="AA214" s="47" t="s">
        <v>2271</v>
      </c>
      <c r="AB214" s="50">
        <v>44980</v>
      </c>
      <c r="AC214" s="47" t="s">
        <v>220</v>
      </c>
      <c r="AD214" s="47" t="s">
        <v>2413</v>
      </c>
      <c r="AE214" s="47" t="s">
        <v>2251</v>
      </c>
      <c r="AF214" s="47" t="s">
        <v>2187</v>
      </c>
      <c r="AG214" s="51" t="s">
        <v>1741</v>
      </c>
      <c r="AH214" s="52" t="s">
        <v>1852</v>
      </c>
      <c r="AI214" s="53" t="s">
        <v>2435</v>
      </c>
      <c r="AJ214" s="47" t="s">
        <v>181</v>
      </c>
      <c r="AK214" s="47" t="s">
        <v>2414</v>
      </c>
      <c r="AL214" s="50">
        <v>44979</v>
      </c>
      <c r="AM214" s="47" t="s">
        <v>2188</v>
      </c>
      <c r="AN214" s="50">
        <v>44952</v>
      </c>
      <c r="AO214" s="47" t="s">
        <v>1969</v>
      </c>
      <c r="AP214" s="47" t="s">
        <v>483</v>
      </c>
      <c r="AQ214" s="47" t="s">
        <v>39</v>
      </c>
      <c r="AR214" s="47" t="s">
        <v>272</v>
      </c>
      <c r="AS214" s="47" t="s">
        <v>484</v>
      </c>
      <c r="AT214" s="47" t="s">
        <v>2180</v>
      </c>
      <c r="AU214" s="47" t="s">
        <v>1474</v>
      </c>
      <c r="AV214" s="47" t="s">
        <v>35</v>
      </c>
      <c r="AW214" s="47" t="s">
        <v>82</v>
      </c>
      <c r="AX214" s="47" t="s">
        <v>96</v>
      </c>
      <c r="AY214" s="48">
        <v>0</v>
      </c>
      <c r="AZ214" s="48">
        <v>0</v>
      </c>
      <c r="BA214" s="48">
        <v>0</v>
      </c>
      <c r="BB214" s="48">
        <v>0</v>
      </c>
      <c r="BC214" s="48">
        <v>0</v>
      </c>
    </row>
    <row r="215" spans="1:55" x14ac:dyDescent="0.3">
      <c r="A215" s="47" t="s">
        <v>465</v>
      </c>
      <c r="B215" s="47" t="s">
        <v>466</v>
      </c>
      <c r="C215" s="47" t="s">
        <v>467</v>
      </c>
      <c r="D215" s="47" t="s">
        <v>468</v>
      </c>
      <c r="E215" s="47" t="s">
        <v>469</v>
      </c>
      <c r="F215" s="47" t="s">
        <v>470</v>
      </c>
      <c r="G215" s="47" t="s">
        <v>558</v>
      </c>
      <c r="H215" s="47" t="s">
        <v>57</v>
      </c>
      <c r="I215" s="47" t="s">
        <v>559</v>
      </c>
      <c r="J215" s="47" t="s">
        <v>58</v>
      </c>
      <c r="K215" s="47" t="s">
        <v>637</v>
      </c>
      <c r="L215" s="47" t="s">
        <v>78</v>
      </c>
      <c r="M215" s="47" t="s">
        <v>836</v>
      </c>
      <c r="N215" s="47" t="s">
        <v>102</v>
      </c>
      <c r="O215" s="47" t="s">
        <v>562</v>
      </c>
      <c r="P215" s="47" t="s">
        <v>103</v>
      </c>
      <c r="Q215" s="47" t="s">
        <v>582</v>
      </c>
      <c r="R215" s="47" t="s">
        <v>955</v>
      </c>
      <c r="S215" s="47" t="s">
        <v>271</v>
      </c>
      <c r="T215" s="47" t="s">
        <v>33</v>
      </c>
      <c r="U215" s="47" t="s">
        <v>267</v>
      </c>
      <c r="V215" s="47" t="s">
        <v>2177</v>
      </c>
      <c r="W215" s="47" t="s">
        <v>2178</v>
      </c>
      <c r="X215" s="48">
        <v>1471350</v>
      </c>
      <c r="Y215" s="49" t="s">
        <v>2434</v>
      </c>
      <c r="Z215" s="50">
        <v>44981</v>
      </c>
      <c r="AA215" s="47" t="s">
        <v>2271</v>
      </c>
      <c r="AB215" s="50">
        <v>44980</v>
      </c>
      <c r="AC215" s="47" t="s">
        <v>220</v>
      </c>
      <c r="AD215" s="47" t="s">
        <v>2415</v>
      </c>
      <c r="AE215" s="47" t="s">
        <v>2251</v>
      </c>
      <c r="AF215" s="47" t="s">
        <v>2179</v>
      </c>
      <c r="AG215" s="51" t="s">
        <v>1621</v>
      </c>
      <c r="AH215" s="52" t="s">
        <v>1852</v>
      </c>
      <c r="AI215" s="53" t="s">
        <v>2435</v>
      </c>
      <c r="AJ215" s="47" t="s">
        <v>181</v>
      </c>
      <c r="AK215" s="47" t="s">
        <v>2416</v>
      </c>
      <c r="AL215" s="50">
        <v>44979</v>
      </c>
      <c r="AM215" s="47" t="s">
        <v>190</v>
      </c>
      <c r="AN215" s="50">
        <v>44960</v>
      </c>
      <c r="AO215" s="47" t="s">
        <v>1969</v>
      </c>
      <c r="AP215" s="47" t="s">
        <v>483</v>
      </c>
      <c r="AQ215" s="47" t="s">
        <v>39</v>
      </c>
      <c r="AR215" s="47" t="s">
        <v>272</v>
      </c>
      <c r="AS215" s="47" t="s">
        <v>484</v>
      </c>
      <c r="AT215" s="47" t="s">
        <v>2180</v>
      </c>
      <c r="AU215" s="47" t="s">
        <v>1474</v>
      </c>
      <c r="AV215" s="47" t="s">
        <v>35</v>
      </c>
      <c r="AW215" s="47" t="s">
        <v>82</v>
      </c>
      <c r="AX215" s="47" t="s">
        <v>96</v>
      </c>
      <c r="AY215" s="48">
        <v>0</v>
      </c>
      <c r="AZ215" s="48">
        <v>0</v>
      </c>
      <c r="BA215" s="48">
        <v>0</v>
      </c>
      <c r="BB215" s="48">
        <v>29427</v>
      </c>
      <c r="BC215" s="48">
        <v>0</v>
      </c>
    </row>
    <row r="216" spans="1:55" x14ac:dyDescent="0.3">
      <c r="A216" s="47" t="s">
        <v>465</v>
      </c>
      <c r="B216" s="47" t="s">
        <v>466</v>
      </c>
      <c r="C216" s="47" t="s">
        <v>467</v>
      </c>
      <c r="D216" s="47" t="s">
        <v>468</v>
      </c>
      <c r="E216" s="47" t="s">
        <v>469</v>
      </c>
      <c r="F216" s="47" t="s">
        <v>470</v>
      </c>
      <c r="G216" s="47" t="s">
        <v>558</v>
      </c>
      <c r="H216" s="47" t="s">
        <v>57</v>
      </c>
      <c r="I216" s="47" t="s">
        <v>559</v>
      </c>
      <c r="J216" s="47" t="s">
        <v>58</v>
      </c>
      <c r="K216" s="47" t="s">
        <v>637</v>
      </c>
      <c r="L216" s="47" t="s">
        <v>78</v>
      </c>
      <c r="M216" s="47" t="s">
        <v>836</v>
      </c>
      <c r="N216" s="47" t="s">
        <v>102</v>
      </c>
      <c r="O216" s="47" t="s">
        <v>562</v>
      </c>
      <c r="P216" s="47" t="s">
        <v>103</v>
      </c>
      <c r="Q216" s="47" t="s">
        <v>582</v>
      </c>
      <c r="R216" s="47" t="s">
        <v>955</v>
      </c>
      <c r="S216" s="47" t="s">
        <v>271</v>
      </c>
      <c r="T216" s="47" t="s">
        <v>33</v>
      </c>
      <c r="U216" s="47" t="s">
        <v>90</v>
      </c>
      <c r="V216" s="47" t="s">
        <v>2181</v>
      </c>
      <c r="W216" s="47" t="s">
        <v>2182</v>
      </c>
      <c r="X216" s="48">
        <v>1340000</v>
      </c>
      <c r="Y216" s="49" t="s">
        <v>2434</v>
      </c>
      <c r="Z216" s="50">
        <v>44981</v>
      </c>
      <c r="AA216" s="47" t="s">
        <v>2271</v>
      </c>
      <c r="AB216" s="50">
        <v>44980</v>
      </c>
      <c r="AC216" s="47" t="s">
        <v>220</v>
      </c>
      <c r="AD216" s="47" t="s">
        <v>2417</v>
      </c>
      <c r="AE216" s="47" t="s">
        <v>2251</v>
      </c>
      <c r="AF216" s="47" t="s">
        <v>2183</v>
      </c>
      <c r="AG216" s="51" t="s">
        <v>1798</v>
      </c>
      <c r="AH216" s="52" t="s">
        <v>1852</v>
      </c>
      <c r="AI216" s="53" t="s">
        <v>2435</v>
      </c>
      <c r="AJ216" s="47" t="s">
        <v>181</v>
      </c>
      <c r="AK216" s="47" t="s">
        <v>2418</v>
      </c>
      <c r="AL216" s="50">
        <v>44979</v>
      </c>
      <c r="AM216" s="47" t="s">
        <v>2184</v>
      </c>
      <c r="AN216" s="50">
        <v>44971</v>
      </c>
      <c r="AO216" s="47" t="s">
        <v>1969</v>
      </c>
      <c r="AP216" s="47" t="s">
        <v>483</v>
      </c>
      <c r="AQ216" s="47" t="s">
        <v>39</v>
      </c>
      <c r="AR216" s="47" t="s">
        <v>272</v>
      </c>
      <c r="AS216" s="47" t="s">
        <v>484</v>
      </c>
      <c r="AT216" s="47" t="s">
        <v>2180</v>
      </c>
      <c r="AU216" s="47" t="s">
        <v>1474</v>
      </c>
      <c r="AV216" s="47" t="s">
        <v>35</v>
      </c>
      <c r="AW216" s="47" t="s">
        <v>82</v>
      </c>
      <c r="AX216" s="47" t="s">
        <v>96</v>
      </c>
      <c r="AY216" s="48">
        <v>0</v>
      </c>
      <c r="AZ216" s="48">
        <v>0</v>
      </c>
      <c r="BA216" s="48">
        <v>0</v>
      </c>
      <c r="BB216" s="48">
        <v>0</v>
      </c>
      <c r="BC216" s="48">
        <v>0</v>
      </c>
    </row>
    <row r="217" spans="1:55" x14ac:dyDescent="0.3">
      <c r="A217" s="47" t="s">
        <v>465</v>
      </c>
      <c r="B217" s="47" t="s">
        <v>466</v>
      </c>
      <c r="C217" s="47" t="s">
        <v>467</v>
      </c>
      <c r="D217" s="47" t="s">
        <v>468</v>
      </c>
      <c r="E217" s="47" t="s">
        <v>469</v>
      </c>
      <c r="F217" s="47" t="s">
        <v>470</v>
      </c>
      <c r="G217" s="47" t="s">
        <v>558</v>
      </c>
      <c r="H217" s="47" t="s">
        <v>57</v>
      </c>
      <c r="I217" s="47" t="s">
        <v>559</v>
      </c>
      <c r="J217" s="47" t="s">
        <v>58</v>
      </c>
      <c r="K217" s="47" t="s">
        <v>637</v>
      </c>
      <c r="L217" s="47" t="s">
        <v>78</v>
      </c>
      <c r="M217" s="47" t="s">
        <v>638</v>
      </c>
      <c r="N217" s="47" t="s">
        <v>79</v>
      </c>
      <c r="O217" s="47" t="s">
        <v>562</v>
      </c>
      <c r="P217" s="47" t="s">
        <v>80</v>
      </c>
      <c r="Q217" s="47" t="s">
        <v>503</v>
      </c>
      <c r="R217" s="47" t="s">
        <v>639</v>
      </c>
      <c r="S217" s="47" t="s">
        <v>275</v>
      </c>
      <c r="T217" s="47" t="s">
        <v>55</v>
      </c>
      <c r="U217" s="47" t="s">
        <v>84</v>
      </c>
      <c r="V217" s="47" t="s">
        <v>640</v>
      </c>
      <c r="W217" s="47" t="s">
        <v>2134</v>
      </c>
      <c r="X217" s="48">
        <v>314448</v>
      </c>
      <c r="Y217" s="49" t="s">
        <v>2434</v>
      </c>
      <c r="Z217" s="50">
        <v>44981</v>
      </c>
      <c r="AA217" s="47" t="s">
        <v>2271</v>
      </c>
      <c r="AB217" s="50">
        <v>44980</v>
      </c>
      <c r="AC217" s="47" t="s">
        <v>220</v>
      </c>
      <c r="AD217" s="47" t="s">
        <v>2419</v>
      </c>
      <c r="AE217" s="47" t="s">
        <v>2251</v>
      </c>
      <c r="AF217" s="47" t="s">
        <v>2135</v>
      </c>
      <c r="AG217" s="51" t="s">
        <v>1666</v>
      </c>
      <c r="AH217" s="52" t="s">
        <v>1852</v>
      </c>
      <c r="AI217" s="53" t="s">
        <v>2435</v>
      </c>
      <c r="AJ217" s="47" t="s">
        <v>181</v>
      </c>
      <c r="AK217" s="47" t="s">
        <v>1914</v>
      </c>
      <c r="AL217" s="50">
        <v>44979</v>
      </c>
      <c r="AM217" s="47" t="s">
        <v>2136</v>
      </c>
      <c r="AN217" s="50">
        <v>44958</v>
      </c>
      <c r="AO217" s="47" t="s">
        <v>1969</v>
      </c>
      <c r="AP217" s="47" t="s">
        <v>483</v>
      </c>
      <c r="AQ217" s="47" t="s">
        <v>39</v>
      </c>
      <c r="AR217" s="47" t="s">
        <v>644</v>
      </c>
      <c r="AS217" s="47" t="s">
        <v>484</v>
      </c>
      <c r="AT217" s="47" t="s">
        <v>371</v>
      </c>
      <c r="AU217" s="47" t="s">
        <v>185</v>
      </c>
      <c r="AV217" s="47" t="s">
        <v>35</v>
      </c>
      <c r="AW217" s="47" t="s">
        <v>82</v>
      </c>
      <c r="AX217" s="47" t="s">
        <v>83</v>
      </c>
      <c r="AY217" s="48">
        <v>0</v>
      </c>
      <c r="AZ217" s="48">
        <v>0</v>
      </c>
      <c r="BA217" s="48">
        <v>0</v>
      </c>
      <c r="BB217" s="48">
        <v>0</v>
      </c>
      <c r="BC217" s="48">
        <v>0</v>
      </c>
    </row>
    <row r="218" spans="1:55" x14ac:dyDescent="0.3">
      <c r="A218" s="47" t="s">
        <v>465</v>
      </c>
      <c r="B218" s="47" t="s">
        <v>466</v>
      </c>
      <c r="C218" s="47" t="s">
        <v>467</v>
      </c>
      <c r="D218" s="47" t="s">
        <v>468</v>
      </c>
      <c r="E218" s="47" t="s">
        <v>469</v>
      </c>
      <c r="F218" s="47" t="s">
        <v>470</v>
      </c>
      <c r="G218" s="47" t="s">
        <v>558</v>
      </c>
      <c r="H218" s="47" t="s">
        <v>57</v>
      </c>
      <c r="I218" s="47" t="s">
        <v>559</v>
      </c>
      <c r="J218" s="47" t="s">
        <v>58</v>
      </c>
      <c r="K218" s="47" t="s">
        <v>637</v>
      </c>
      <c r="L218" s="47" t="s">
        <v>78</v>
      </c>
      <c r="M218" s="47" t="s">
        <v>638</v>
      </c>
      <c r="N218" s="47" t="s">
        <v>79</v>
      </c>
      <c r="O218" s="47" t="s">
        <v>562</v>
      </c>
      <c r="P218" s="47" t="s">
        <v>80</v>
      </c>
      <c r="Q218" s="47" t="s">
        <v>476</v>
      </c>
      <c r="R218" s="47" t="s">
        <v>957</v>
      </c>
      <c r="S218" s="47" t="s">
        <v>271</v>
      </c>
      <c r="T218" s="47" t="s">
        <v>33</v>
      </c>
      <c r="U218" s="47" t="s">
        <v>354</v>
      </c>
      <c r="V218" s="47" t="s">
        <v>1765</v>
      </c>
      <c r="W218" s="47" t="s">
        <v>2189</v>
      </c>
      <c r="X218" s="48">
        <v>360000</v>
      </c>
      <c r="Y218" s="49" t="s">
        <v>2434</v>
      </c>
      <c r="Z218" s="50">
        <v>44981</v>
      </c>
      <c r="AA218" s="47" t="s">
        <v>2271</v>
      </c>
      <c r="AB218" s="50">
        <v>44980</v>
      </c>
      <c r="AC218" s="47" t="s">
        <v>220</v>
      </c>
      <c r="AD218" s="47" t="s">
        <v>2420</v>
      </c>
      <c r="AE218" s="47" t="s">
        <v>2251</v>
      </c>
      <c r="AF218" s="47" t="s">
        <v>2190</v>
      </c>
      <c r="AG218" s="51" t="s">
        <v>1863</v>
      </c>
      <c r="AH218" s="52" t="s">
        <v>1852</v>
      </c>
      <c r="AI218" s="53" t="s">
        <v>2435</v>
      </c>
      <c r="AJ218" s="47" t="s">
        <v>181</v>
      </c>
      <c r="AK218" s="47" t="s">
        <v>2421</v>
      </c>
      <c r="AL218" s="50">
        <v>44979</v>
      </c>
      <c r="AM218" s="47" t="s">
        <v>2191</v>
      </c>
      <c r="AN218" s="50">
        <v>44970</v>
      </c>
      <c r="AO218" s="47" t="s">
        <v>1969</v>
      </c>
      <c r="AP218" s="47" t="s">
        <v>483</v>
      </c>
      <c r="AQ218" s="47" t="s">
        <v>39</v>
      </c>
      <c r="AR218" s="47" t="s">
        <v>272</v>
      </c>
      <c r="AS218" s="47" t="s">
        <v>484</v>
      </c>
      <c r="AT218" s="47" t="s">
        <v>1770</v>
      </c>
      <c r="AU218" s="47" t="s">
        <v>160</v>
      </c>
      <c r="AV218" s="47" t="s">
        <v>35</v>
      </c>
      <c r="AW218" s="47" t="s">
        <v>82</v>
      </c>
      <c r="AX218" s="47" t="s">
        <v>83</v>
      </c>
      <c r="AY218" s="48">
        <v>0</v>
      </c>
      <c r="AZ218" s="48">
        <v>0</v>
      </c>
      <c r="BA218" s="48">
        <v>0</v>
      </c>
      <c r="BB218" s="48">
        <v>0</v>
      </c>
      <c r="BC218" s="48">
        <v>0</v>
      </c>
    </row>
    <row r="219" spans="1:55" x14ac:dyDescent="0.3">
      <c r="A219" s="47" t="s">
        <v>465</v>
      </c>
      <c r="B219" s="47" t="s">
        <v>466</v>
      </c>
      <c r="C219" s="47" t="s">
        <v>467</v>
      </c>
      <c r="D219" s="47" t="s">
        <v>468</v>
      </c>
      <c r="E219" s="47" t="s">
        <v>469</v>
      </c>
      <c r="F219" s="47" t="s">
        <v>470</v>
      </c>
      <c r="G219" s="47" t="s">
        <v>558</v>
      </c>
      <c r="H219" s="47" t="s">
        <v>57</v>
      </c>
      <c r="I219" s="47" t="s">
        <v>559</v>
      </c>
      <c r="J219" s="47" t="s">
        <v>58</v>
      </c>
      <c r="K219" s="47" t="s">
        <v>637</v>
      </c>
      <c r="L219" s="47" t="s">
        <v>78</v>
      </c>
      <c r="M219" s="47" t="s">
        <v>638</v>
      </c>
      <c r="N219" s="47" t="s">
        <v>79</v>
      </c>
      <c r="O219" s="47" t="s">
        <v>562</v>
      </c>
      <c r="P219" s="47" t="s">
        <v>80</v>
      </c>
      <c r="Q219" s="47" t="s">
        <v>476</v>
      </c>
      <c r="R219" s="47" t="s">
        <v>957</v>
      </c>
      <c r="S219" s="47" t="s">
        <v>271</v>
      </c>
      <c r="T219" s="47" t="s">
        <v>33</v>
      </c>
      <c r="U219" s="47" t="s">
        <v>89</v>
      </c>
      <c r="V219" s="47" t="s">
        <v>2192</v>
      </c>
      <c r="W219" s="47" t="s">
        <v>2193</v>
      </c>
      <c r="X219" s="48">
        <v>946000</v>
      </c>
      <c r="Y219" s="49" t="s">
        <v>2434</v>
      </c>
      <c r="Z219" s="50">
        <v>44981</v>
      </c>
      <c r="AA219" s="47" t="s">
        <v>2271</v>
      </c>
      <c r="AB219" s="50">
        <v>44980</v>
      </c>
      <c r="AC219" s="47" t="s">
        <v>220</v>
      </c>
      <c r="AD219" s="47" t="s">
        <v>2422</v>
      </c>
      <c r="AE219" s="47" t="s">
        <v>2251</v>
      </c>
      <c r="AF219" s="47" t="s">
        <v>2194</v>
      </c>
      <c r="AG219" s="51" t="s">
        <v>1666</v>
      </c>
      <c r="AH219" s="52" t="s">
        <v>1852</v>
      </c>
      <c r="AI219" s="53" t="s">
        <v>2435</v>
      </c>
      <c r="AJ219" s="47" t="s">
        <v>181</v>
      </c>
      <c r="AK219" s="47" t="s">
        <v>2423</v>
      </c>
      <c r="AL219" s="50">
        <v>44979</v>
      </c>
      <c r="AM219" s="47" t="s">
        <v>2195</v>
      </c>
      <c r="AN219" s="50">
        <v>44958</v>
      </c>
      <c r="AO219" s="47" t="s">
        <v>1969</v>
      </c>
      <c r="AP219" s="47" t="s">
        <v>483</v>
      </c>
      <c r="AQ219" s="47" t="s">
        <v>39</v>
      </c>
      <c r="AR219" s="47" t="s">
        <v>272</v>
      </c>
      <c r="AS219" s="47" t="s">
        <v>484</v>
      </c>
      <c r="AT219" s="47" t="s">
        <v>1770</v>
      </c>
      <c r="AU219" s="47" t="s">
        <v>160</v>
      </c>
      <c r="AV219" s="47" t="s">
        <v>35</v>
      </c>
      <c r="AW219" s="47" t="s">
        <v>82</v>
      </c>
      <c r="AX219" s="47" t="s">
        <v>83</v>
      </c>
      <c r="AY219" s="48">
        <v>0</v>
      </c>
      <c r="AZ219" s="48">
        <v>0</v>
      </c>
      <c r="BA219" s="48">
        <v>0</v>
      </c>
      <c r="BB219" s="48">
        <v>0</v>
      </c>
      <c r="BC219" s="48">
        <v>0</v>
      </c>
    </row>
    <row r="220" spans="1:55" x14ac:dyDescent="0.3">
      <c r="A220" s="47" t="s">
        <v>465</v>
      </c>
      <c r="B220" s="47" t="s">
        <v>466</v>
      </c>
      <c r="C220" s="47" t="s">
        <v>467</v>
      </c>
      <c r="D220" s="47" t="s">
        <v>468</v>
      </c>
      <c r="E220" s="47" t="s">
        <v>469</v>
      </c>
      <c r="F220" s="47" t="s">
        <v>470</v>
      </c>
      <c r="G220" s="47" t="s">
        <v>558</v>
      </c>
      <c r="H220" s="47" t="s">
        <v>57</v>
      </c>
      <c r="I220" s="47" t="s">
        <v>559</v>
      </c>
      <c r="J220" s="47" t="s">
        <v>58</v>
      </c>
      <c r="K220" s="47" t="s">
        <v>637</v>
      </c>
      <c r="L220" s="47" t="s">
        <v>78</v>
      </c>
      <c r="M220" s="47" t="s">
        <v>638</v>
      </c>
      <c r="N220" s="47" t="s">
        <v>79</v>
      </c>
      <c r="O220" s="47" t="s">
        <v>562</v>
      </c>
      <c r="P220" s="47" t="s">
        <v>80</v>
      </c>
      <c r="Q220" s="47" t="s">
        <v>476</v>
      </c>
      <c r="R220" s="47" t="s">
        <v>957</v>
      </c>
      <c r="S220" s="47" t="s">
        <v>271</v>
      </c>
      <c r="T220" s="47" t="s">
        <v>33</v>
      </c>
      <c r="U220" s="47" t="s">
        <v>90</v>
      </c>
      <c r="V220" s="47" t="s">
        <v>2196</v>
      </c>
      <c r="W220" s="47" t="s">
        <v>2197</v>
      </c>
      <c r="X220" s="48">
        <v>1500000</v>
      </c>
      <c r="Y220" s="49" t="s">
        <v>2434</v>
      </c>
      <c r="Z220" s="50">
        <v>44981</v>
      </c>
      <c r="AA220" s="47" t="s">
        <v>2271</v>
      </c>
      <c r="AB220" s="50">
        <v>44980</v>
      </c>
      <c r="AC220" s="47" t="s">
        <v>220</v>
      </c>
      <c r="AD220" s="47" t="s">
        <v>2424</v>
      </c>
      <c r="AE220" s="47" t="s">
        <v>2251</v>
      </c>
      <c r="AF220" s="47" t="s">
        <v>2198</v>
      </c>
      <c r="AG220" s="51" t="s">
        <v>1741</v>
      </c>
      <c r="AH220" s="52" t="s">
        <v>1852</v>
      </c>
      <c r="AI220" s="53" t="s">
        <v>2435</v>
      </c>
      <c r="AJ220" s="47" t="s">
        <v>181</v>
      </c>
      <c r="AK220" s="47" t="s">
        <v>2425</v>
      </c>
      <c r="AL220" s="50">
        <v>44979</v>
      </c>
      <c r="AM220" s="47" t="s">
        <v>2199</v>
      </c>
      <c r="AN220" s="50">
        <v>44952</v>
      </c>
      <c r="AO220" s="47" t="s">
        <v>1969</v>
      </c>
      <c r="AP220" s="47" t="s">
        <v>483</v>
      </c>
      <c r="AQ220" s="47" t="s">
        <v>39</v>
      </c>
      <c r="AR220" s="47" t="s">
        <v>272</v>
      </c>
      <c r="AS220" s="47" t="s">
        <v>484</v>
      </c>
      <c r="AT220" s="47" t="s">
        <v>1770</v>
      </c>
      <c r="AU220" s="47" t="s">
        <v>160</v>
      </c>
      <c r="AV220" s="47" t="s">
        <v>35</v>
      </c>
      <c r="AW220" s="47" t="s">
        <v>82</v>
      </c>
      <c r="AX220" s="47" t="s">
        <v>83</v>
      </c>
      <c r="AY220" s="48">
        <v>0</v>
      </c>
      <c r="AZ220" s="48">
        <v>0</v>
      </c>
      <c r="BA220" s="48">
        <v>0</v>
      </c>
      <c r="BB220" s="48">
        <v>0</v>
      </c>
      <c r="BC220" s="48">
        <v>0</v>
      </c>
    </row>
    <row r="221" spans="1:55" x14ac:dyDescent="0.3">
      <c r="A221" s="47" t="s">
        <v>465</v>
      </c>
      <c r="B221" s="47" t="s">
        <v>466</v>
      </c>
      <c r="C221" s="47" t="s">
        <v>467</v>
      </c>
      <c r="D221" s="47" t="s">
        <v>468</v>
      </c>
      <c r="E221" s="47" t="s">
        <v>469</v>
      </c>
      <c r="F221" s="47" t="s">
        <v>470</v>
      </c>
      <c r="G221" s="47" t="s">
        <v>558</v>
      </c>
      <c r="H221" s="47" t="s">
        <v>57</v>
      </c>
      <c r="I221" s="47" t="s">
        <v>559</v>
      </c>
      <c r="J221" s="47" t="s">
        <v>58</v>
      </c>
      <c r="K221" s="47" t="s">
        <v>637</v>
      </c>
      <c r="L221" s="47" t="s">
        <v>78</v>
      </c>
      <c r="M221" s="47" t="s">
        <v>638</v>
      </c>
      <c r="N221" s="47" t="s">
        <v>79</v>
      </c>
      <c r="O221" s="47" t="s">
        <v>647</v>
      </c>
      <c r="P221" s="47" t="s">
        <v>114</v>
      </c>
      <c r="Q221" s="47" t="s">
        <v>503</v>
      </c>
      <c r="R221" s="47" t="s">
        <v>648</v>
      </c>
      <c r="S221" s="47" t="s">
        <v>271</v>
      </c>
      <c r="T221" s="47" t="s">
        <v>33</v>
      </c>
      <c r="U221" s="47" t="s">
        <v>89</v>
      </c>
      <c r="V221" s="47" t="s">
        <v>2200</v>
      </c>
      <c r="W221" s="47" t="s">
        <v>2201</v>
      </c>
      <c r="X221" s="48">
        <v>996000</v>
      </c>
      <c r="Y221" s="49" t="s">
        <v>2434</v>
      </c>
      <c r="Z221" s="50">
        <v>44981</v>
      </c>
      <c r="AA221" s="47" t="s">
        <v>2271</v>
      </c>
      <c r="AB221" s="50">
        <v>44980</v>
      </c>
      <c r="AC221" s="47" t="s">
        <v>220</v>
      </c>
      <c r="AD221" s="47" t="s">
        <v>2426</v>
      </c>
      <c r="AE221" s="47" t="s">
        <v>2251</v>
      </c>
      <c r="AF221" s="47" t="s">
        <v>2202</v>
      </c>
      <c r="AG221" s="51" t="s">
        <v>1603</v>
      </c>
      <c r="AH221" s="52" t="s">
        <v>1852</v>
      </c>
      <c r="AI221" s="53" t="s">
        <v>2435</v>
      </c>
      <c r="AJ221" s="47" t="s">
        <v>181</v>
      </c>
      <c r="AK221" s="47" t="s">
        <v>2427</v>
      </c>
      <c r="AL221" s="50">
        <v>44979</v>
      </c>
      <c r="AM221" s="47" t="s">
        <v>2203</v>
      </c>
      <c r="AN221" s="50">
        <v>44957</v>
      </c>
      <c r="AO221" s="47" t="s">
        <v>1969</v>
      </c>
      <c r="AP221" s="47" t="s">
        <v>483</v>
      </c>
      <c r="AQ221" s="47" t="s">
        <v>39</v>
      </c>
      <c r="AR221" s="47" t="s">
        <v>272</v>
      </c>
      <c r="AS221" s="47" t="s">
        <v>484</v>
      </c>
      <c r="AT221" s="47" t="s">
        <v>374</v>
      </c>
      <c r="AU221" s="47" t="s">
        <v>115</v>
      </c>
      <c r="AV221" s="47" t="s">
        <v>35</v>
      </c>
      <c r="AW221" s="47" t="s">
        <v>82</v>
      </c>
      <c r="AX221" s="47" t="s">
        <v>83</v>
      </c>
      <c r="AY221" s="48">
        <v>0</v>
      </c>
      <c r="AZ221" s="48">
        <v>0</v>
      </c>
      <c r="BA221" s="48">
        <v>0</v>
      </c>
      <c r="BB221" s="48">
        <v>0</v>
      </c>
      <c r="BC221" s="48">
        <v>0</v>
      </c>
    </row>
    <row r="222" spans="1:55" x14ac:dyDescent="0.3">
      <c r="A222" s="25" t="s">
        <v>465</v>
      </c>
      <c r="B222" s="25" t="s">
        <v>466</v>
      </c>
      <c r="C222" s="25" t="s">
        <v>467</v>
      </c>
      <c r="D222" s="25" t="s">
        <v>468</v>
      </c>
      <c r="E222" s="25" t="s">
        <v>469</v>
      </c>
      <c r="F222" s="25" t="s">
        <v>470</v>
      </c>
      <c r="G222" s="25" t="s">
        <v>558</v>
      </c>
      <c r="H222" s="25" t="s">
        <v>57</v>
      </c>
      <c r="I222" s="25" t="s">
        <v>559</v>
      </c>
      <c r="J222" s="25" t="s">
        <v>58</v>
      </c>
      <c r="K222" s="25" t="s">
        <v>637</v>
      </c>
      <c r="L222" s="25" t="s">
        <v>78</v>
      </c>
      <c r="M222" s="25" t="s">
        <v>638</v>
      </c>
      <c r="N222" s="25" t="s">
        <v>79</v>
      </c>
      <c r="O222" s="25" t="s">
        <v>647</v>
      </c>
      <c r="P222" s="25" t="s">
        <v>114</v>
      </c>
      <c r="Q222" s="25" t="s">
        <v>503</v>
      </c>
      <c r="R222" s="25" t="s">
        <v>648</v>
      </c>
      <c r="S222" s="25" t="s">
        <v>271</v>
      </c>
      <c r="T222" s="25" t="s">
        <v>33</v>
      </c>
      <c r="U222" s="25" t="s">
        <v>90</v>
      </c>
      <c r="V222" s="25" t="s">
        <v>2204</v>
      </c>
      <c r="W222" s="25" t="s">
        <v>2205</v>
      </c>
      <c r="X222" s="54">
        <v>1450000</v>
      </c>
      <c r="Y222" s="55" t="s">
        <v>2434</v>
      </c>
      <c r="Z222" s="56">
        <v>44981</v>
      </c>
      <c r="AA222" s="25" t="s">
        <v>2271</v>
      </c>
      <c r="AB222" s="56">
        <v>44980</v>
      </c>
      <c r="AC222" s="25" t="s">
        <v>220</v>
      </c>
      <c r="AD222" s="25" t="s">
        <v>2428</v>
      </c>
      <c r="AE222" s="25" t="s">
        <v>2251</v>
      </c>
      <c r="AF222" s="25" t="s">
        <v>2206</v>
      </c>
      <c r="AG222" s="57" t="s">
        <v>1621</v>
      </c>
      <c r="AH222" s="58" t="s">
        <v>1852</v>
      </c>
      <c r="AI222" s="59" t="s">
        <v>2435</v>
      </c>
      <c r="AJ222" s="25" t="s">
        <v>181</v>
      </c>
      <c r="AK222" s="25" t="s">
        <v>2429</v>
      </c>
      <c r="AL222" s="56">
        <v>44979</v>
      </c>
      <c r="AM222" s="25" t="s">
        <v>2207</v>
      </c>
      <c r="AN222" s="56">
        <v>44960</v>
      </c>
      <c r="AO222" s="25" t="s">
        <v>1969</v>
      </c>
      <c r="AP222" s="25" t="s">
        <v>483</v>
      </c>
      <c r="AQ222" s="25" t="s">
        <v>39</v>
      </c>
      <c r="AR222" s="25" t="s">
        <v>272</v>
      </c>
      <c r="AS222" s="25" t="s">
        <v>484</v>
      </c>
      <c r="AT222" s="25" t="s">
        <v>374</v>
      </c>
      <c r="AU222" s="25" t="s">
        <v>115</v>
      </c>
      <c r="AV222" s="25" t="s">
        <v>35</v>
      </c>
      <c r="AW222" s="25" t="s">
        <v>82</v>
      </c>
      <c r="AX222" s="25" t="s">
        <v>83</v>
      </c>
      <c r="AY222" s="54">
        <v>0</v>
      </c>
      <c r="AZ222" s="54">
        <v>0</v>
      </c>
      <c r="BA222" s="54">
        <v>0</v>
      </c>
      <c r="BB222" s="54">
        <v>0</v>
      </c>
      <c r="BC222" s="54">
        <v>0</v>
      </c>
    </row>
    <row r="223" spans="1:55" x14ac:dyDescent="0.3">
      <c r="A223" s="47" t="s">
        <v>465</v>
      </c>
      <c r="B223" s="47" t="s">
        <v>466</v>
      </c>
      <c r="C223" s="47" t="s">
        <v>467</v>
      </c>
      <c r="D223" s="47" t="s">
        <v>468</v>
      </c>
      <c r="E223" s="47" t="s">
        <v>469</v>
      </c>
      <c r="F223" s="47" t="s">
        <v>470</v>
      </c>
      <c r="G223" s="47" t="s">
        <v>558</v>
      </c>
      <c r="H223" s="47" t="s">
        <v>57</v>
      </c>
      <c r="I223" s="47" t="s">
        <v>559</v>
      </c>
      <c r="J223" s="47" t="s">
        <v>58</v>
      </c>
      <c r="K223" s="47" t="s">
        <v>637</v>
      </c>
      <c r="L223" s="47" t="s">
        <v>78</v>
      </c>
      <c r="M223" s="47" t="s">
        <v>638</v>
      </c>
      <c r="N223" s="47" t="s">
        <v>79</v>
      </c>
      <c r="O223" s="47" t="s">
        <v>647</v>
      </c>
      <c r="P223" s="47" t="s">
        <v>114</v>
      </c>
      <c r="Q223" s="47" t="s">
        <v>503</v>
      </c>
      <c r="R223" s="47" t="s">
        <v>648</v>
      </c>
      <c r="S223" s="47" t="s">
        <v>271</v>
      </c>
      <c r="T223" s="47" t="s">
        <v>33</v>
      </c>
      <c r="U223" s="47" t="s">
        <v>267</v>
      </c>
      <c r="V223" s="47" t="s">
        <v>2208</v>
      </c>
      <c r="W223" s="47" t="s">
        <v>2209</v>
      </c>
      <c r="X223" s="48">
        <v>1497500</v>
      </c>
      <c r="Y223" s="49" t="s">
        <v>2434</v>
      </c>
      <c r="Z223" s="50">
        <v>44981</v>
      </c>
      <c r="AA223" s="47" t="s">
        <v>2271</v>
      </c>
      <c r="AB223" s="50">
        <v>44980</v>
      </c>
      <c r="AC223" s="47" t="s">
        <v>220</v>
      </c>
      <c r="AD223" s="47" t="s">
        <v>2430</v>
      </c>
      <c r="AE223" s="47" t="s">
        <v>2251</v>
      </c>
      <c r="AF223" s="47" t="s">
        <v>2210</v>
      </c>
      <c r="AG223" s="51" t="s">
        <v>1627</v>
      </c>
      <c r="AH223" s="52" t="s">
        <v>1852</v>
      </c>
      <c r="AI223" s="53" t="s">
        <v>2435</v>
      </c>
      <c r="AJ223" s="47" t="s">
        <v>181</v>
      </c>
      <c r="AK223" s="47" t="s">
        <v>2431</v>
      </c>
      <c r="AL223" s="50">
        <v>44979</v>
      </c>
      <c r="AM223" s="47" t="s">
        <v>2211</v>
      </c>
      <c r="AN223" s="50">
        <v>44953</v>
      </c>
      <c r="AO223" s="47" t="s">
        <v>1969</v>
      </c>
      <c r="AP223" s="47" t="s">
        <v>483</v>
      </c>
      <c r="AQ223" s="47" t="s">
        <v>39</v>
      </c>
      <c r="AR223" s="47" t="s">
        <v>272</v>
      </c>
      <c r="AS223" s="47" t="s">
        <v>484</v>
      </c>
      <c r="AT223" s="47" t="s">
        <v>374</v>
      </c>
      <c r="AU223" s="47" t="s">
        <v>115</v>
      </c>
      <c r="AV223" s="47" t="s">
        <v>35</v>
      </c>
      <c r="AW223" s="47" t="s">
        <v>82</v>
      </c>
      <c r="AX223" s="47" t="s">
        <v>83</v>
      </c>
      <c r="AY223" s="48">
        <v>0</v>
      </c>
      <c r="AZ223" s="48">
        <v>0</v>
      </c>
      <c r="BA223" s="48">
        <v>0</v>
      </c>
      <c r="BB223" s="48">
        <v>29950</v>
      </c>
      <c r="BC223" s="48">
        <v>0</v>
      </c>
    </row>
    <row r="224" spans="1:55" x14ac:dyDescent="0.3">
      <c r="A224" s="47" t="s">
        <v>465</v>
      </c>
      <c r="B224" s="47" t="s">
        <v>466</v>
      </c>
      <c r="C224" s="47" t="s">
        <v>467</v>
      </c>
      <c r="D224" s="47" t="s">
        <v>468</v>
      </c>
      <c r="E224" s="47" t="s">
        <v>469</v>
      </c>
      <c r="F224" s="47" t="s">
        <v>470</v>
      </c>
      <c r="G224" s="47" t="s">
        <v>558</v>
      </c>
      <c r="H224" s="47" t="s">
        <v>57</v>
      </c>
      <c r="I224" s="47" t="s">
        <v>559</v>
      </c>
      <c r="J224" s="47" t="s">
        <v>58</v>
      </c>
      <c r="K224" s="47" t="s">
        <v>637</v>
      </c>
      <c r="L224" s="47" t="s">
        <v>78</v>
      </c>
      <c r="M224" s="47" t="s">
        <v>638</v>
      </c>
      <c r="N224" s="47" t="s">
        <v>79</v>
      </c>
      <c r="O224" s="47" t="s">
        <v>647</v>
      </c>
      <c r="P224" s="47" t="s">
        <v>114</v>
      </c>
      <c r="Q224" s="47" t="s">
        <v>503</v>
      </c>
      <c r="R224" s="47" t="s">
        <v>648</v>
      </c>
      <c r="S224" s="47" t="s">
        <v>271</v>
      </c>
      <c r="T224" s="47" t="s">
        <v>33</v>
      </c>
      <c r="U224" s="47" t="s">
        <v>2212</v>
      </c>
      <c r="V224" s="47" t="s">
        <v>2213</v>
      </c>
      <c r="W224" s="47" t="s">
        <v>2214</v>
      </c>
      <c r="X224" s="48">
        <v>2000000</v>
      </c>
      <c r="Y224" s="49" t="s">
        <v>2434</v>
      </c>
      <c r="Z224" s="50">
        <v>44981</v>
      </c>
      <c r="AA224" s="47" t="s">
        <v>2271</v>
      </c>
      <c r="AB224" s="50">
        <v>44980</v>
      </c>
      <c r="AC224" s="47" t="s">
        <v>220</v>
      </c>
      <c r="AD224" s="47" t="s">
        <v>2432</v>
      </c>
      <c r="AE224" s="47" t="s">
        <v>2251</v>
      </c>
      <c r="AF224" s="47" t="s">
        <v>2215</v>
      </c>
      <c r="AG224" s="51" t="s">
        <v>1640</v>
      </c>
      <c r="AH224" s="52" t="s">
        <v>1852</v>
      </c>
      <c r="AI224" s="53" t="s">
        <v>2435</v>
      </c>
      <c r="AJ224" s="47" t="s">
        <v>181</v>
      </c>
      <c r="AK224" s="47" t="s">
        <v>2433</v>
      </c>
      <c r="AL224" s="50">
        <v>44979</v>
      </c>
      <c r="AM224" s="47" t="s">
        <v>2216</v>
      </c>
      <c r="AN224" s="50">
        <v>44963</v>
      </c>
      <c r="AO224" s="47" t="s">
        <v>1969</v>
      </c>
      <c r="AP224" s="47" t="s">
        <v>483</v>
      </c>
      <c r="AQ224" s="47" t="s">
        <v>39</v>
      </c>
      <c r="AR224" s="47" t="s">
        <v>272</v>
      </c>
      <c r="AS224" s="47" t="s">
        <v>484</v>
      </c>
      <c r="AT224" s="47" t="s">
        <v>374</v>
      </c>
      <c r="AU224" s="47" t="s">
        <v>115</v>
      </c>
      <c r="AV224" s="47" t="s">
        <v>35</v>
      </c>
      <c r="AW224" s="47" t="s">
        <v>82</v>
      </c>
      <c r="AX224" s="47" t="s">
        <v>83</v>
      </c>
      <c r="AY224" s="48">
        <v>198198</v>
      </c>
      <c r="AZ224" s="48">
        <v>0</v>
      </c>
      <c r="BA224" s="48">
        <v>0</v>
      </c>
      <c r="BB224" s="48">
        <v>36036</v>
      </c>
      <c r="BC224" s="48">
        <v>0</v>
      </c>
    </row>
    <row r="225" spans="1:55" x14ac:dyDescent="0.3">
      <c r="A225" s="47" t="s">
        <v>465</v>
      </c>
      <c r="B225" s="47" t="s">
        <v>466</v>
      </c>
      <c r="C225" s="47" t="s">
        <v>467</v>
      </c>
      <c r="D225" s="47" t="s">
        <v>468</v>
      </c>
      <c r="E225" s="47" t="s">
        <v>469</v>
      </c>
      <c r="F225" s="47" t="s">
        <v>470</v>
      </c>
      <c r="G225" s="47" t="s">
        <v>471</v>
      </c>
      <c r="H225" s="47" t="s">
        <v>27</v>
      </c>
      <c r="I225" s="47" t="s">
        <v>472</v>
      </c>
      <c r="J225" s="47" t="s">
        <v>28</v>
      </c>
      <c r="K225" s="47" t="s">
        <v>473</v>
      </c>
      <c r="L225" s="47" t="s">
        <v>29</v>
      </c>
      <c r="M225" s="47" t="s">
        <v>474</v>
      </c>
      <c r="N225" s="47" t="s">
        <v>30</v>
      </c>
      <c r="O225" s="47" t="s">
        <v>541</v>
      </c>
      <c r="P225" s="47" t="s">
        <v>172</v>
      </c>
      <c r="Q225" s="47" t="s">
        <v>503</v>
      </c>
      <c r="R225" s="47" t="s">
        <v>542</v>
      </c>
      <c r="S225" s="47" t="s">
        <v>271</v>
      </c>
      <c r="T225" s="47" t="s">
        <v>33</v>
      </c>
      <c r="U225" s="47" t="s">
        <v>354</v>
      </c>
      <c r="V225" s="47" t="s">
        <v>50</v>
      </c>
      <c r="W225" s="47" t="s">
        <v>2451</v>
      </c>
      <c r="X225" s="48">
        <v>330000</v>
      </c>
      <c r="Y225" s="49"/>
      <c r="Z225" s="50"/>
      <c r="AA225" s="47" t="s">
        <v>2853</v>
      </c>
      <c r="AB225" s="50"/>
      <c r="AC225" s="47" t="s">
        <v>635</v>
      </c>
      <c r="AD225" s="47" t="s">
        <v>2728</v>
      </c>
      <c r="AE225" s="47" t="s">
        <v>2729</v>
      </c>
      <c r="AF225" s="47" t="s">
        <v>2452</v>
      </c>
      <c r="AG225" s="51" t="s">
        <v>1627</v>
      </c>
      <c r="AH225" s="52" t="s">
        <v>2453</v>
      </c>
      <c r="AI225" s="53"/>
      <c r="AJ225" s="47"/>
      <c r="AK225" s="47" t="s">
        <v>2730</v>
      </c>
      <c r="AL225" s="50">
        <v>44992</v>
      </c>
      <c r="AM225" s="47" t="s">
        <v>2454</v>
      </c>
      <c r="AN225" s="50">
        <v>44953</v>
      </c>
      <c r="AO225" s="47" t="s">
        <v>2455</v>
      </c>
      <c r="AP225" s="47" t="s">
        <v>483</v>
      </c>
      <c r="AQ225" s="47" t="s">
        <v>39</v>
      </c>
      <c r="AR225" s="47" t="s">
        <v>272</v>
      </c>
      <c r="AS225" s="47" t="s">
        <v>484</v>
      </c>
      <c r="AT225" s="47" t="s">
        <v>381</v>
      </c>
      <c r="AU225" s="47" t="s">
        <v>174</v>
      </c>
      <c r="AV225" s="47" t="s">
        <v>35</v>
      </c>
      <c r="AW225" s="47" t="s">
        <v>53</v>
      </c>
      <c r="AX225" s="47" t="s">
        <v>63</v>
      </c>
      <c r="AY225" s="48">
        <v>0</v>
      </c>
      <c r="AZ225" s="48">
        <v>0</v>
      </c>
      <c r="BA225" s="48">
        <v>0</v>
      </c>
      <c r="BB225" s="48">
        <v>0</v>
      </c>
      <c r="BC225" s="48">
        <v>0</v>
      </c>
    </row>
    <row r="226" spans="1:55" x14ac:dyDescent="0.3">
      <c r="A226" s="47" t="s">
        <v>465</v>
      </c>
      <c r="B226" s="47" t="s">
        <v>466</v>
      </c>
      <c r="C226" s="47" t="s">
        <v>467</v>
      </c>
      <c r="D226" s="47" t="s">
        <v>468</v>
      </c>
      <c r="E226" s="47" t="s">
        <v>469</v>
      </c>
      <c r="F226" s="47" t="s">
        <v>470</v>
      </c>
      <c r="G226" s="47" t="s">
        <v>471</v>
      </c>
      <c r="H226" s="47" t="s">
        <v>27</v>
      </c>
      <c r="I226" s="47" t="s">
        <v>472</v>
      </c>
      <c r="J226" s="47" t="s">
        <v>28</v>
      </c>
      <c r="K226" s="47" t="s">
        <v>473</v>
      </c>
      <c r="L226" s="47" t="s">
        <v>29</v>
      </c>
      <c r="M226" s="47" t="s">
        <v>474</v>
      </c>
      <c r="N226" s="47" t="s">
        <v>30</v>
      </c>
      <c r="O226" s="47" t="s">
        <v>541</v>
      </c>
      <c r="P226" s="47" t="s">
        <v>172</v>
      </c>
      <c r="Q226" s="47" t="s">
        <v>476</v>
      </c>
      <c r="R226" s="47" t="s">
        <v>551</v>
      </c>
      <c r="S226" s="47" t="s">
        <v>271</v>
      </c>
      <c r="T226" s="47" t="s">
        <v>33</v>
      </c>
      <c r="U226" s="47" t="s">
        <v>1964</v>
      </c>
      <c r="V226" s="47" t="s">
        <v>2456</v>
      </c>
      <c r="W226" s="47" t="s">
        <v>2457</v>
      </c>
      <c r="X226" s="48">
        <v>1499550</v>
      </c>
      <c r="Y226" s="49"/>
      <c r="Z226" s="50"/>
      <c r="AA226" s="47" t="s">
        <v>2853</v>
      </c>
      <c r="AB226" s="50"/>
      <c r="AC226" s="47" t="s">
        <v>635</v>
      </c>
      <c r="AD226" s="47" t="s">
        <v>2731</v>
      </c>
      <c r="AE226" s="47" t="s">
        <v>2729</v>
      </c>
      <c r="AF226" s="47" t="s">
        <v>2458</v>
      </c>
      <c r="AG226" s="51" t="s">
        <v>2459</v>
      </c>
      <c r="AH226" s="52" t="s">
        <v>2453</v>
      </c>
      <c r="AI226" s="53"/>
      <c r="AJ226" s="47"/>
      <c r="AK226" s="47" t="s">
        <v>2732</v>
      </c>
      <c r="AL226" s="50">
        <v>44992</v>
      </c>
      <c r="AM226" s="47" t="s">
        <v>2460</v>
      </c>
      <c r="AN226" s="50">
        <v>44981</v>
      </c>
      <c r="AO226" s="47" t="s">
        <v>2455</v>
      </c>
      <c r="AP226" s="47" t="s">
        <v>483</v>
      </c>
      <c r="AQ226" s="47" t="s">
        <v>39</v>
      </c>
      <c r="AR226" s="47" t="s">
        <v>272</v>
      </c>
      <c r="AS226" s="47" t="s">
        <v>484</v>
      </c>
      <c r="AT226" s="47" t="s">
        <v>554</v>
      </c>
      <c r="AU226" s="47" t="s">
        <v>555</v>
      </c>
      <c r="AV226" s="47" t="s">
        <v>35</v>
      </c>
      <c r="AW226" s="47" t="s">
        <v>53</v>
      </c>
      <c r="AX226" s="47" t="s">
        <v>63</v>
      </c>
      <c r="AY226" s="48">
        <v>0</v>
      </c>
      <c r="AZ226" s="48">
        <v>0</v>
      </c>
      <c r="BA226" s="48">
        <v>0</v>
      </c>
      <c r="BB226" s="48">
        <v>29991</v>
      </c>
      <c r="BC226" s="48">
        <v>0</v>
      </c>
    </row>
    <row r="227" spans="1:55" x14ac:dyDescent="0.3">
      <c r="A227" s="47" t="s">
        <v>465</v>
      </c>
      <c r="B227" s="47" t="s">
        <v>466</v>
      </c>
      <c r="C227" s="47" t="s">
        <v>467</v>
      </c>
      <c r="D227" s="47" t="s">
        <v>468</v>
      </c>
      <c r="E227" s="47" t="s">
        <v>469</v>
      </c>
      <c r="F227" s="47" t="s">
        <v>470</v>
      </c>
      <c r="G227" s="47" t="s">
        <v>558</v>
      </c>
      <c r="H227" s="47" t="s">
        <v>57</v>
      </c>
      <c r="I227" s="47" t="s">
        <v>559</v>
      </c>
      <c r="J227" s="47" t="s">
        <v>58</v>
      </c>
      <c r="K227" s="47" t="s">
        <v>560</v>
      </c>
      <c r="L227" s="47" t="s">
        <v>59</v>
      </c>
      <c r="M227" s="47" t="s">
        <v>596</v>
      </c>
      <c r="N227" s="47" t="s">
        <v>126</v>
      </c>
      <c r="O227" s="47" t="s">
        <v>597</v>
      </c>
      <c r="P227" s="47" t="s">
        <v>127</v>
      </c>
      <c r="Q227" s="47" t="s">
        <v>598</v>
      </c>
      <c r="R227" s="47" t="s">
        <v>128</v>
      </c>
      <c r="S227" s="47" t="s">
        <v>276</v>
      </c>
      <c r="T227" s="47" t="s">
        <v>98</v>
      </c>
      <c r="U227" s="47" t="s">
        <v>1712</v>
      </c>
      <c r="V227" s="47" t="s">
        <v>1713</v>
      </c>
      <c r="W227" s="47" t="s">
        <v>2587</v>
      </c>
      <c r="X227" s="48">
        <v>800000</v>
      </c>
      <c r="Y227" s="49"/>
      <c r="Z227" s="50"/>
      <c r="AA227" s="47" t="s">
        <v>2853</v>
      </c>
      <c r="AB227" s="50"/>
      <c r="AC227" s="47" t="s">
        <v>624</v>
      </c>
      <c r="AD227" s="47" t="s">
        <v>2800</v>
      </c>
      <c r="AE227" s="47" t="s">
        <v>2729</v>
      </c>
      <c r="AF227" s="47" t="s">
        <v>2588</v>
      </c>
      <c r="AG227" s="51" t="s">
        <v>2562</v>
      </c>
      <c r="AH227" s="52" t="s">
        <v>2453</v>
      </c>
      <c r="AI227" s="53"/>
      <c r="AJ227" s="47"/>
      <c r="AK227" s="47" t="s">
        <v>2801</v>
      </c>
      <c r="AL227" s="50">
        <v>44992</v>
      </c>
      <c r="AM227" s="47" t="s">
        <v>2589</v>
      </c>
      <c r="AN227" s="50">
        <v>44987</v>
      </c>
      <c r="AO227" s="47" t="s">
        <v>2513</v>
      </c>
      <c r="AP227" s="47" t="s">
        <v>483</v>
      </c>
      <c r="AQ227" s="47" t="s">
        <v>132</v>
      </c>
      <c r="AR227" s="47" t="s">
        <v>629</v>
      </c>
      <c r="AS227" s="47" t="s">
        <v>484</v>
      </c>
      <c r="AT227" s="47" t="s">
        <v>383</v>
      </c>
      <c r="AU227" s="47" t="s">
        <v>136</v>
      </c>
      <c r="AV227" s="47" t="s">
        <v>35</v>
      </c>
      <c r="AW227" s="47" t="s">
        <v>65</v>
      </c>
      <c r="AX227" s="47" t="s">
        <v>66</v>
      </c>
      <c r="AY227" s="48">
        <v>0</v>
      </c>
      <c r="AZ227" s="48">
        <v>0</v>
      </c>
      <c r="BA227" s="48">
        <v>0</v>
      </c>
      <c r="BB227" s="48">
        <v>0</v>
      </c>
      <c r="BC227" s="48">
        <v>0</v>
      </c>
    </row>
    <row r="228" spans="1:55" x14ac:dyDescent="0.3">
      <c r="A228" s="47" t="s">
        <v>465</v>
      </c>
      <c r="B228" s="47" t="s">
        <v>466</v>
      </c>
      <c r="C228" s="47" t="s">
        <v>467</v>
      </c>
      <c r="D228" s="47" t="s">
        <v>468</v>
      </c>
      <c r="E228" s="47" t="s">
        <v>469</v>
      </c>
      <c r="F228" s="47" t="s">
        <v>470</v>
      </c>
      <c r="G228" s="47" t="s">
        <v>558</v>
      </c>
      <c r="H228" s="47" t="s">
        <v>57</v>
      </c>
      <c r="I228" s="47" t="s">
        <v>559</v>
      </c>
      <c r="J228" s="47" t="s">
        <v>58</v>
      </c>
      <c r="K228" s="47" t="s">
        <v>560</v>
      </c>
      <c r="L228" s="47" t="s">
        <v>59</v>
      </c>
      <c r="M228" s="47" t="s">
        <v>596</v>
      </c>
      <c r="N228" s="47" t="s">
        <v>126</v>
      </c>
      <c r="O228" s="47" t="s">
        <v>597</v>
      </c>
      <c r="P228" s="47" t="s">
        <v>127</v>
      </c>
      <c r="Q228" s="47" t="s">
        <v>598</v>
      </c>
      <c r="R228" s="47" t="s">
        <v>128</v>
      </c>
      <c r="S228" s="47" t="s">
        <v>276</v>
      </c>
      <c r="T228" s="47" t="s">
        <v>98</v>
      </c>
      <c r="U228" s="47" t="s">
        <v>1717</v>
      </c>
      <c r="V228" s="47" t="s">
        <v>1718</v>
      </c>
      <c r="W228" s="47" t="s">
        <v>2587</v>
      </c>
      <c r="X228" s="48">
        <v>880000</v>
      </c>
      <c r="Y228" s="49"/>
      <c r="Z228" s="50"/>
      <c r="AA228" s="47" t="s">
        <v>2853</v>
      </c>
      <c r="AB228" s="50"/>
      <c r="AC228" s="47" t="s">
        <v>624</v>
      </c>
      <c r="AD228" s="47" t="s">
        <v>2800</v>
      </c>
      <c r="AE228" s="47" t="s">
        <v>2729</v>
      </c>
      <c r="AF228" s="47" t="s">
        <v>2588</v>
      </c>
      <c r="AG228" s="51" t="s">
        <v>2562</v>
      </c>
      <c r="AH228" s="52" t="s">
        <v>2453</v>
      </c>
      <c r="AI228" s="53"/>
      <c r="AJ228" s="47"/>
      <c r="AK228" s="47" t="s">
        <v>2801</v>
      </c>
      <c r="AL228" s="50">
        <v>44992</v>
      </c>
      <c r="AM228" s="47" t="s">
        <v>2589</v>
      </c>
      <c r="AN228" s="50">
        <v>44987</v>
      </c>
      <c r="AO228" s="47" t="s">
        <v>2513</v>
      </c>
      <c r="AP228" s="47" t="s">
        <v>483</v>
      </c>
      <c r="AQ228" s="47" t="s">
        <v>132</v>
      </c>
      <c r="AR228" s="47" t="s">
        <v>629</v>
      </c>
      <c r="AS228" s="47" t="s">
        <v>484</v>
      </c>
      <c r="AT228" s="47" t="s">
        <v>383</v>
      </c>
      <c r="AU228" s="47" t="s">
        <v>136</v>
      </c>
      <c r="AV228" s="47" t="s">
        <v>35</v>
      </c>
      <c r="AW228" s="47" t="s">
        <v>65</v>
      </c>
      <c r="AX228" s="47" t="s">
        <v>66</v>
      </c>
      <c r="AY228" s="48">
        <v>0</v>
      </c>
      <c r="AZ228" s="48">
        <v>0</v>
      </c>
      <c r="BA228" s="48">
        <v>0</v>
      </c>
      <c r="BB228" s="48">
        <v>0</v>
      </c>
      <c r="BC228" s="48">
        <v>0</v>
      </c>
    </row>
    <row r="229" spans="1:55" x14ac:dyDescent="0.3">
      <c r="A229" s="47" t="s">
        <v>465</v>
      </c>
      <c r="B229" s="47" t="s">
        <v>466</v>
      </c>
      <c r="C229" s="47" t="s">
        <v>467</v>
      </c>
      <c r="D229" s="47" t="s">
        <v>468</v>
      </c>
      <c r="E229" s="47" t="s">
        <v>469</v>
      </c>
      <c r="F229" s="47" t="s">
        <v>470</v>
      </c>
      <c r="G229" s="47" t="s">
        <v>471</v>
      </c>
      <c r="H229" s="47" t="s">
        <v>27</v>
      </c>
      <c r="I229" s="47" t="s">
        <v>472</v>
      </c>
      <c r="J229" s="47" t="s">
        <v>28</v>
      </c>
      <c r="K229" s="47" t="s">
        <v>473</v>
      </c>
      <c r="L229" s="47" t="s">
        <v>29</v>
      </c>
      <c r="M229" s="47" t="s">
        <v>474</v>
      </c>
      <c r="N229" s="47" t="s">
        <v>30</v>
      </c>
      <c r="O229" s="47" t="s">
        <v>541</v>
      </c>
      <c r="P229" s="47" t="s">
        <v>172</v>
      </c>
      <c r="Q229" s="47" t="s">
        <v>476</v>
      </c>
      <c r="R229" s="47" t="s">
        <v>551</v>
      </c>
      <c r="S229" s="47" t="s">
        <v>271</v>
      </c>
      <c r="T229" s="47" t="s">
        <v>33</v>
      </c>
      <c r="U229" s="47" t="s">
        <v>1964</v>
      </c>
      <c r="V229" s="47" t="s">
        <v>2456</v>
      </c>
      <c r="W229" s="47" t="s">
        <v>2466</v>
      </c>
      <c r="X229" s="48">
        <v>1499700</v>
      </c>
      <c r="Y229" s="49"/>
      <c r="Z229" s="50"/>
      <c r="AA229" s="47" t="s">
        <v>2853</v>
      </c>
      <c r="AB229" s="50"/>
      <c r="AC229" s="47" t="s">
        <v>635</v>
      </c>
      <c r="AD229" s="47" t="s">
        <v>2735</v>
      </c>
      <c r="AE229" s="47" t="s">
        <v>2729</v>
      </c>
      <c r="AF229" s="47" t="s">
        <v>2467</v>
      </c>
      <c r="AG229" s="51" t="s">
        <v>2468</v>
      </c>
      <c r="AH229" s="52" t="s">
        <v>2453</v>
      </c>
      <c r="AI229" s="53"/>
      <c r="AJ229" s="47"/>
      <c r="AK229" s="47" t="s">
        <v>2736</v>
      </c>
      <c r="AL229" s="50">
        <v>44992</v>
      </c>
      <c r="AM229" s="47" t="s">
        <v>2469</v>
      </c>
      <c r="AN229" s="50">
        <v>44985</v>
      </c>
      <c r="AO229" s="47" t="s">
        <v>2455</v>
      </c>
      <c r="AP229" s="47" t="s">
        <v>483</v>
      </c>
      <c r="AQ229" s="47" t="s">
        <v>39</v>
      </c>
      <c r="AR229" s="47" t="s">
        <v>272</v>
      </c>
      <c r="AS229" s="47" t="s">
        <v>484</v>
      </c>
      <c r="AT229" s="47" t="s">
        <v>554</v>
      </c>
      <c r="AU229" s="47" t="s">
        <v>555</v>
      </c>
      <c r="AV229" s="47" t="s">
        <v>35</v>
      </c>
      <c r="AW229" s="47" t="s">
        <v>53</v>
      </c>
      <c r="AX229" s="47" t="s">
        <v>63</v>
      </c>
      <c r="AY229" s="48">
        <v>0</v>
      </c>
      <c r="AZ229" s="48">
        <v>0</v>
      </c>
      <c r="BA229" s="48">
        <v>0</v>
      </c>
      <c r="BB229" s="48">
        <v>29994</v>
      </c>
      <c r="BC229" s="48">
        <v>0</v>
      </c>
    </row>
    <row r="230" spans="1:55" x14ac:dyDescent="0.3">
      <c r="A230" s="47" t="s">
        <v>465</v>
      </c>
      <c r="B230" s="47" t="s">
        <v>466</v>
      </c>
      <c r="C230" s="47" t="s">
        <v>467</v>
      </c>
      <c r="D230" s="47" t="s">
        <v>468</v>
      </c>
      <c r="E230" s="47" t="s">
        <v>469</v>
      </c>
      <c r="F230" s="47" t="s">
        <v>470</v>
      </c>
      <c r="G230" s="47" t="s">
        <v>471</v>
      </c>
      <c r="H230" s="47" t="s">
        <v>27</v>
      </c>
      <c r="I230" s="47" t="s">
        <v>472</v>
      </c>
      <c r="J230" s="47" t="s">
        <v>28</v>
      </c>
      <c r="K230" s="47" t="s">
        <v>473</v>
      </c>
      <c r="L230" s="47" t="s">
        <v>29</v>
      </c>
      <c r="M230" s="47" t="s">
        <v>474</v>
      </c>
      <c r="N230" s="47" t="s">
        <v>30</v>
      </c>
      <c r="O230" s="47" t="s">
        <v>541</v>
      </c>
      <c r="P230" s="47" t="s">
        <v>172</v>
      </c>
      <c r="Q230" s="47" t="s">
        <v>503</v>
      </c>
      <c r="R230" s="47" t="s">
        <v>542</v>
      </c>
      <c r="S230" s="47" t="s">
        <v>271</v>
      </c>
      <c r="T230" s="47" t="s">
        <v>33</v>
      </c>
      <c r="U230" s="47" t="s">
        <v>89</v>
      </c>
      <c r="V230" s="47" t="s">
        <v>2461</v>
      </c>
      <c r="W230" s="47" t="s">
        <v>2462</v>
      </c>
      <c r="X230" s="48">
        <v>1000000</v>
      </c>
      <c r="Y230" s="49"/>
      <c r="Z230" s="50"/>
      <c r="AA230" s="47" t="s">
        <v>2853</v>
      </c>
      <c r="AB230" s="50"/>
      <c r="AC230" s="47" t="s">
        <v>635</v>
      </c>
      <c r="AD230" s="47" t="s">
        <v>2733</v>
      </c>
      <c r="AE230" s="47" t="s">
        <v>2729</v>
      </c>
      <c r="AF230" s="47" t="s">
        <v>2463</v>
      </c>
      <c r="AG230" s="51" t="s">
        <v>2464</v>
      </c>
      <c r="AH230" s="52" t="s">
        <v>2453</v>
      </c>
      <c r="AI230" s="53"/>
      <c r="AJ230" s="47"/>
      <c r="AK230" s="47" t="s">
        <v>2734</v>
      </c>
      <c r="AL230" s="50">
        <v>44992</v>
      </c>
      <c r="AM230" s="47" t="s">
        <v>2465</v>
      </c>
      <c r="AN230" s="50">
        <v>44986</v>
      </c>
      <c r="AO230" s="47" t="s">
        <v>2455</v>
      </c>
      <c r="AP230" s="47" t="s">
        <v>483</v>
      </c>
      <c r="AQ230" s="47" t="s">
        <v>39</v>
      </c>
      <c r="AR230" s="47" t="s">
        <v>272</v>
      </c>
      <c r="AS230" s="47" t="s">
        <v>484</v>
      </c>
      <c r="AT230" s="47" t="s">
        <v>381</v>
      </c>
      <c r="AU230" s="47" t="s">
        <v>174</v>
      </c>
      <c r="AV230" s="47" t="s">
        <v>35</v>
      </c>
      <c r="AW230" s="47" t="s">
        <v>53</v>
      </c>
      <c r="AX230" s="47" t="s">
        <v>63</v>
      </c>
      <c r="AY230" s="48">
        <v>0</v>
      </c>
      <c r="AZ230" s="48">
        <v>0</v>
      </c>
      <c r="BA230" s="48">
        <v>0</v>
      </c>
      <c r="BB230" s="48">
        <v>0</v>
      </c>
      <c r="BC230" s="48">
        <v>0</v>
      </c>
    </row>
    <row r="231" spans="1:55" x14ac:dyDescent="0.3">
      <c r="A231" s="47" t="s">
        <v>465</v>
      </c>
      <c r="B231" s="47" t="s">
        <v>466</v>
      </c>
      <c r="C231" s="47" t="s">
        <v>467</v>
      </c>
      <c r="D231" s="47" t="s">
        <v>468</v>
      </c>
      <c r="E231" s="47" t="s">
        <v>469</v>
      </c>
      <c r="F231" s="47" t="s">
        <v>470</v>
      </c>
      <c r="G231" s="47" t="s">
        <v>558</v>
      </c>
      <c r="H231" s="47" t="s">
        <v>57</v>
      </c>
      <c r="I231" s="47" t="s">
        <v>559</v>
      </c>
      <c r="J231" s="47" t="s">
        <v>58</v>
      </c>
      <c r="K231" s="47" t="s">
        <v>560</v>
      </c>
      <c r="L231" s="47" t="s">
        <v>59</v>
      </c>
      <c r="M231" s="47" t="s">
        <v>596</v>
      </c>
      <c r="N231" s="47" t="s">
        <v>126</v>
      </c>
      <c r="O231" s="47" t="s">
        <v>597</v>
      </c>
      <c r="P231" s="47" t="s">
        <v>127</v>
      </c>
      <c r="Q231" s="47" t="s">
        <v>598</v>
      </c>
      <c r="R231" s="47" t="s">
        <v>128</v>
      </c>
      <c r="S231" s="47" t="s">
        <v>276</v>
      </c>
      <c r="T231" s="47" t="s">
        <v>98</v>
      </c>
      <c r="U231" s="47" t="s">
        <v>90</v>
      </c>
      <c r="V231" s="47" t="s">
        <v>1702</v>
      </c>
      <c r="W231" s="47" t="s">
        <v>2582</v>
      </c>
      <c r="X231" s="48">
        <v>1500000</v>
      </c>
      <c r="Y231" s="49"/>
      <c r="Z231" s="50"/>
      <c r="AA231" s="47" t="s">
        <v>2853</v>
      </c>
      <c r="AB231" s="50"/>
      <c r="AC231" s="47" t="s">
        <v>624</v>
      </c>
      <c r="AD231" s="47" t="s">
        <v>2799</v>
      </c>
      <c r="AE231" s="47" t="s">
        <v>2729</v>
      </c>
      <c r="AF231" s="47" t="s">
        <v>2585</v>
      </c>
      <c r="AG231" s="51" t="s">
        <v>1866</v>
      </c>
      <c r="AH231" s="52" t="s">
        <v>2453</v>
      </c>
      <c r="AI231" s="53"/>
      <c r="AJ231" s="47"/>
      <c r="AK231" s="47" t="s">
        <v>2628</v>
      </c>
      <c r="AL231" s="50">
        <v>44992</v>
      </c>
      <c r="AM231" s="47" t="s">
        <v>2586</v>
      </c>
      <c r="AN231" s="50">
        <v>44973</v>
      </c>
      <c r="AO231" s="47" t="s">
        <v>2513</v>
      </c>
      <c r="AP231" s="47" t="s">
        <v>483</v>
      </c>
      <c r="AQ231" s="47" t="s">
        <v>132</v>
      </c>
      <c r="AR231" s="47" t="s">
        <v>629</v>
      </c>
      <c r="AS231" s="47" t="s">
        <v>484</v>
      </c>
      <c r="AT231" s="47" t="s">
        <v>383</v>
      </c>
      <c r="AU231" s="47" t="s">
        <v>136</v>
      </c>
      <c r="AV231" s="47" t="s">
        <v>35</v>
      </c>
      <c r="AW231" s="47" t="s">
        <v>65</v>
      </c>
      <c r="AX231" s="47" t="s">
        <v>66</v>
      </c>
      <c r="AY231" s="48">
        <v>0</v>
      </c>
      <c r="AZ231" s="48">
        <v>0</v>
      </c>
      <c r="BA231" s="48">
        <v>0</v>
      </c>
      <c r="BB231" s="48">
        <v>0</v>
      </c>
      <c r="BC231" s="48">
        <v>0</v>
      </c>
    </row>
    <row r="232" spans="1:55" x14ac:dyDescent="0.3">
      <c r="A232" s="47" t="s">
        <v>465</v>
      </c>
      <c r="B232" s="47" t="s">
        <v>466</v>
      </c>
      <c r="C232" s="47" t="s">
        <v>467</v>
      </c>
      <c r="D232" s="47" t="s">
        <v>468</v>
      </c>
      <c r="E232" s="47" t="s">
        <v>469</v>
      </c>
      <c r="F232" s="47" t="s">
        <v>470</v>
      </c>
      <c r="G232" s="47" t="s">
        <v>471</v>
      </c>
      <c r="H232" s="47" t="s">
        <v>27</v>
      </c>
      <c r="I232" s="47" t="s">
        <v>472</v>
      </c>
      <c r="J232" s="47" t="s">
        <v>28</v>
      </c>
      <c r="K232" s="47" t="s">
        <v>473</v>
      </c>
      <c r="L232" s="47" t="s">
        <v>29</v>
      </c>
      <c r="M232" s="47" t="s">
        <v>474</v>
      </c>
      <c r="N232" s="47" t="s">
        <v>30</v>
      </c>
      <c r="O232" s="47" t="s">
        <v>541</v>
      </c>
      <c r="P232" s="47" t="s">
        <v>172</v>
      </c>
      <c r="Q232" s="47" t="s">
        <v>503</v>
      </c>
      <c r="R232" s="47" t="s">
        <v>542</v>
      </c>
      <c r="S232" s="47" t="s">
        <v>271</v>
      </c>
      <c r="T232" s="47" t="s">
        <v>33</v>
      </c>
      <c r="U232" s="47" t="s">
        <v>90</v>
      </c>
      <c r="V232" s="47" t="s">
        <v>2470</v>
      </c>
      <c r="W232" s="47" t="s">
        <v>2471</v>
      </c>
      <c r="X232" s="48">
        <v>1500000</v>
      </c>
      <c r="Y232" s="49"/>
      <c r="Z232" s="50"/>
      <c r="AA232" s="47" t="s">
        <v>2853</v>
      </c>
      <c r="AB232" s="50"/>
      <c r="AC232" s="47" t="s">
        <v>635</v>
      </c>
      <c r="AD232" s="47" t="s">
        <v>2737</v>
      </c>
      <c r="AE232" s="47" t="s">
        <v>2729</v>
      </c>
      <c r="AF232" s="47" t="s">
        <v>2472</v>
      </c>
      <c r="AG232" s="51" t="s">
        <v>2464</v>
      </c>
      <c r="AH232" s="52" t="s">
        <v>2453</v>
      </c>
      <c r="AI232" s="53"/>
      <c r="AJ232" s="47"/>
      <c r="AK232" s="47" t="s">
        <v>2738</v>
      </c>
      <c r="AL232" s="50">
        <v>44992</v>
      </c>
      <c r="AM232" s="47" t="s">
        <v>2473</v>
      </c>
      <c r="AN232" s="50">
        <v>44986</v>
      </c>
      <c r="AO232" s="47" t="s">
        <v>2455</v>
      </c>
      <c r="AP232" s="47" t="s">
        <v>483</v>
      </c>
      <c r="AQ232" s="47" t="s">
        <v>39</v>
      </c>
      <c r="AR232" s="47" t="s">
        <v>272</v>
      </c>
      <c r="AS232" s="47" t="s">
        <v>484</v>
      </c>
      <c r="AT232" s="47" t="s">
        <v>381</v>
      </c>
      <c r="AU232" s="47" t="s">
        <v>174</v>
      </c>
      <c r="AV232" s="47" t="s">
        <v>35</v>
      </c>
      <c r="AW232" s="47" t="s">
        <v>53</v>
      </c>
      <c r="AX232" s="47" t="s">
        <v>63</v>
      </c>
      <c r="AY232" s="48">
        <v>0</v>
      </c>
      <c r="AZ232" s="48">
        <v>0</v>
      </c>
      <c r="BA232" s="48">
        <v>0</v>
      </c>
      <c r="BB232" s="48">
        <v>0</v>
      </c>
      <c r="BC232" s="48">
        <v>0</v>
      </c>
    </row>
    <row r="233" spans="1:55" x14ac:dyDescent="0.3">
      <c r="A233" s="47" t="s">
        <v>465</v>
      </c>
      <c r="B233" s="47" t="s">
        <v>466</v>
      </c>
      <c r="C233" s="47" t="s">
        <v>467</v>
      </c>
      <c r="D233" s="47" t="s">
        <v>468</v>
      </c>
      <c r="E233" s="47" t="s">
        <v>469</v>
      </c>
      <c r="F233" s="47" t="s">
        <v>470</v>
      </c>
      <c r="G233" s="47" t="s">
        <v>558</v>
      </c>
      <c r="H233" s="47" t="s">
        <v>57</v>
      </c>
      <c r="I233" s="47" t="s">
        <v>559</v>
      </c>
      <c r="J233" s="47" t="s">
        <v>58</v>
      </c>
      <c r="K233" s="47" t="s">
        <v>560</v>
      </c>
      <c r="L233" s="47" t="s">
        <v>59</v>
      </c>
      <c r="M233" s="47" t="s">
        <v>596</v>
      </c>
      <c r="N233" s="47" t="s">
        <v>126</v>
      </c>
      <c r="O233" s="47" t="s">
        <v>597</v>
      </c>
      <c r="P233" s="47" t="s">
        <v>127</v>
      </c>
      <c r="Q233" s="47" t="s">
        <v>598</v>
      </c>
      <c r="R233" s="47" t="s">
        <v>128</v>
      </c>
      <c r="S233" s="47" t="s">
        <v>276</v>
      </c>
      <c r="T233" s="47" t="s">
        <v>98</v>
      </c>
      <c r="U233" s="47" t="s">
        <v>90</v>
      </c>
      <c r="V233" s="47" t="s">
        <v>1702</v>
      </c>
      <c r="W233" s="47" t="s">
        <v>2582</v>
      </c>
      <c r="X233" s="48">
        <v>1475000</v>
      </c>
      <c r="Y233" s="49"/>
      <c r="Z233" s="50"/>
      <c r="AA233" s="47" t="s">
        <v>2853</v>
      </c>
      <c r="AB233" s="50"/>
      <c r="AC233" s="47" t="s">
        <v>624</v>
      </c>
      <c r="AD233" s="47" t="s">
        <v>2797</v>
      </c>
      <c r="AE233" s="47" t="s">
        <v>2729</v>
      </c>
      <c r="AF233" s="47" t="s">
        <v>2583</v>
      </c>
      <c r="AG233" s="51" t="s">
        <v>1866</v>
      </c>
      <c r="AH233" s="52" t="s">
        <v>2453</v>
      </c>
      <c r="AI233" s="53"/>
      <c r="AJ233" s="47"/>
      <c r="AK233" s="47" t="s">
        <v>2798</v>
      </c>
      <c r="AL233" s="50">
        <v>44992</v>
      </c>
      <c r="AM233" s="47" t="s">
        <v>2584</v>
      </c>
      <c r="AN233" s="50">
        <v>44973</v>
      </c>
      <c r="AO233" s="47" t="s">
        <v>2513</v>
      </c>
      <c r="AP233" s="47" t="s">
        <v>483</v>
      </c>
      <c r="AQ233" s="47" t="s">
        <v>132</v>
      </c>
      <c r="AR233" s="47" t="s">
        <v>629</v>
      </c>
      <c r="AS233" s="47" t="s">
        <v>484</v>
      </c>
      <c r="AT233" s="47" t="s">
        <v>383</v>
      </c>
      <c r="AU233" s="47" t="s">
        <v>136</v>
      </c>
      <c r="AV233" s="47" t="s">
        <v>35</v>
      </c>
      <c r="AW233" s="47" t="s">
        <v>65</v>
      </c>
      <c r="AX233" s="47" t="s">
        <v>66</v>
      </c>
      <c r="AY233" s="48">
        <v>0</v>
      </c>
      <c r="AZ233" s="48">
        <v>0</v>
      </c>
      <c r="BA233" s="48">
        <v>0</v>
      </c>
      <c r="BB233" s="48">
        <v>0</v>
      </c>
      <c r="BC233" s="48">
        <v>0</v>
      </c>
    </row>
    <row r="234" spans="1:55" x14ac:dyDescent="0.3">
      <c r="A234" s="47" t="s">
        <v>465</v>
      </c>
      <c r="B234" s="47" t="s">
        <v>466</v>
      </c>
      <c r="C234" s="47" t="s">
        <v>467</v>
      </c>
      <c r="D234" s="47" t="s">
        <v>468</v>
      </c>
      <c r="E234" s="47" t="s">
        <v>469</v>
      </c>
      <c r="F234" s="47" t="s">
        <v>470</v>
      </c>
      <c r="G234" s="47" t="s">
        <v>558</v>
      </c>
      <c r="H234" s="47" t="s">
        <v>57</v>
      </c>
      <c r="I234" s="47" t="s">
        <v>559</v>
      </c>
      <c r="J234" s="47" t="s">
        <v>58</v>
      </c>
      <c r="K234" s="47" t="s">
        <v>560</v>
      </c>
      <c r="L234" s="47" t="s">
        <v>59</v>
      </c>
      <c r="M234" s="47" t="s">
        <v>596</v>
      </c>
      <c r="N234" s="47" t="s">
        <v>126</v>
      </c>
      <c r="O234" s="47" t="s">
        <v>597</v>
      </c>
      <c r="P234" s="47" t="s">
        <v>127</v>
      </c>
      <c r="Q234" s="47" t="s">
        <v>598</v>
      </c>
      <c r="R234" s="47" t="s">
        <v>128</v>
      </c>
      <c r="S234" s="47" t="s">
        <v>276</v>
      </c>
      <c r="T234" s="47" t="s">
        <v>98</v>
      </c>
      <c r="U234" s="47" t="s">
        <v>90</v>
      </c>
      <c r="V234" s="47" t="s">
        <v>1702</v>
      </c>
      <c r="W234" s="47" t="s">
        <v>2579</v>
      </c>
      <c r="X234" s="48">
        <v>1490000</v>
      </c>
      <c r="Y234" s="49"/>
      <c r="Z234" s="50"/>
      <c r="AA234" s="47" t="s">
        <v>2853</v>
      </c>
      <c r="AB234" s="50"/>
      <c r="AC234" s="47" t="s">
        <v>624</v>
      </c>
      <c r="AD234" s="47" t="s">
        <v>2795</v>
      </c>
      <c r="AE234" s="47" t="s">
        <v>2729</v>
      </c>
      <c r="AF234" s="47" t="s">
        <v>2580</v>
      </c>
      <c r="AG234" s="51" t="s">
        <v>1866</v>
      </c>
      <c r="AH234" s="52" t="s">
        <v>2453</v>
      </c>
      <c r="AI234" s="53"/>
      <c r="AJ234" s="47"/>
      <c r="AK234" s="47" t="s">
        <v>2796</v>
      </c>
      <c r="AL234" s="50">
        <v>44992</v>
      </c>
      <c r="AM234" s="47" t="s">
        <v>2581</v>
      </c>
      <c r="AN234" s="50">
        <v>44973</v>
      </c>
      <c r="AO234" s="47" t="s">
        <v>2513</v>
      </c>
      <c r="AP234" s="47" t="s">
        <v>483</v>
      </c>
      <c r="AQ234" s="47" t="s">
        <v>132</v>
      </c>
      <c r="AR234" s="47" t="s">
        <v>629</v>
      </c>
      <c r="AS234" s="47" t="s">
        <v>484</v>
      </c>
      <c r="AT234" s="47" t="s">
        <v>383</v>
      </c>
      <c r="AU234" s="47" t="s">
        <v>136</v>
      </c>
      <c r="AV234" s="47" t="s">
        <v>35</v>
      </c>
      <c r="AW234" s="47" t="s">
        <v>65</v>
      </c>
      <c r="AX234" s="47" t="s">
        <v>66</v>
      </c>
      <c r="AY234" s="48">
        <v>0</v>
      </c>
      <c r="AZ234" s="48">
        <v>0</v>
      </c>
      <c r="BA234" s="48">
        <v>0</v>
      </c>
      <c r="BB234" s="48">
        <v>0</v>
      </c>
      <c r="BC234" s="48">
        <v>0</v>
      </c>
    </row>
    <row r="235" spans="1:55" x14ac:dyDescent="0.3">
      <c r="A235" s="47" t="s">
        <v>465</v>
      </c>
      <c r="B235" s="47" t="s">
        <v>466</v>
      </c>
      <c r="C235" s="47" t="s">
        <v>467</v>
      </c>
      <c r="D235" s="47" t="s">
        <v>468</v>
      </c>
      <c r="E235" s="47" t="s">
        <v>469</v>
      </c>
      <c r="F235" s="47" t="s">
        <v>470</v>
      </c>
      <c r="G235" s="47" t="s">
        <v>558</v>
      </c>
      <c r="H235" s="47" t="s">
        <v>57</v>
      </c>
      <c r="I235" s="47" t="s">
        <v>559</v>
      </c>
      <c r="J235" s="47" t="s">
        <v>58</v>
      </c>
      <c r="K235" s="47" t="s">
        <v>560</v>
      </c>
      <c r="L235" s="47" t="s">
        <v>59</v>
      </c>
      <c r="M235" s="47" t="s">
        <v>596</v>
      </c>
      <c r="N235" s="47" t="s">
        <v>126</v>
      </c>
      <c r="O235" s="47" t="s">
        <v>597</v>
      </c>
      <c r="P235" s="47" t="s">
        <v>127</v>
      </c>
      <c r="Q235" s="47" t="s">
        <v>598</v>
      </c>
      <c r="R235" s="47" t="s">
        <v>128</v>
      </c>
      <c r="S235" s="47" t="s">
        <v>276</v>
      </c>
      <c r="T235" s="47" t="s">
        <v>98</v>
      </c>
      <c r="U235" s="47" t="s">
        <v>90</v>
      </c>
      <c r="V235" s="47" t="s">
        <v>1702</v>
      </c>
      <c r="W235" s="47" t="s">
        <v>2576</v>
      </c>
      <c r="X235" s="48">
        <v>1490000</v>
      </c>
      <c r="Y235" s="49"/>
      <c r="Z235" s="50"/>
      <c r="AA235" s="47" t="s">
        <v>2853</v>
      </c>
      <c r="AB235" s="50"/>
      <c r="AC235" s="47" t="s">
        <v>624</v>
      </c>
      <c r="AD235" s="47" t="s">
        <v>2793</v>
      </c>
      <c r="AE235" s="47" t="s">
        <v>2729</v>
      </c>
      <c r="AF235" s="47" t="s">
        <v>2577</v>
      </c>
      <c r="AG235" s="51" t="s">
        <v>1866</v>
      </c>
      <c r="AH235" s="52" t="s">
        <v>2453</v>
      </c>
      <c r="AI235" s="53"/>
      <c r="AJ235" s="47"/>
      <c r="AK235" s="47" t="s">
        <v>2794</v>
      </c>
      <c r="AL235" s="50">
        <v>44992</v>
      </c>
      <c r="AM235" s="47" t="s">
        <v>2578</v>
      </c>
      <c r="AN235" s="50">
        <v>44973</v>
      </c>
      <c r="AO235" s="47" t="s">
        <v>2513</v>
      </c>
      <c r="AP235" s="47" t="s">
        <v>483</v>
      </c>
      <c r="AQ235" s="47" t="s">
        <v>132</v>
      </c>
      <c r="AR235" s="47" t="s">
        <v>629</v>
      </c>
      <c r="AS235" s="47" t="s">
        <v>484</v>
      </c>
      <c r="AT235" s="47" t="s">
        <v>383</v>
      </c>
      <c r="AU235" s="47" t="s">
        <v>136</v>
      </c>
      <c r="AV235" s="47" t="s">
        <v>35</v>
      </c>
      <c r="AW235" s="47" t="s">
        <v>65</v>
      </c>
      <c r="AX235" s="47" t="s">
        <v>66</v>
      </c>
      <c r="AY235" s="48">
        <v>0</v>
      </c>
      <c r="AZ235" s="48">
        <v>0</v>
      </c>
      <c r="BA235" s="48">
        <v>0</v>
      </c>
      <c r="BB235" s="48">
        <v>0</v>
      </c>
      <c r="BC235" s="48">
        <v>0</v>
      </c>
    </row>
    <row r="236" spans="1:55" x14ac:dyDescent="0.3">
      <c r="A236" s="47" t="s">
        <v>465</v>
      </c>
      <c r="B236" s="47" t="s">
        <v>466</v>
      </c>
      <c r="C236" s="47" t="s">
        <v>467</v>
      </c>
      <c r="D236" s="47" t="s">
        <v>468</v>
      </c>
      <c r="E236" s="47" t="s">
        <v>469</v>
      </c>
      <c r="F236" s="47" t="s">
        <v>470</v>
      </c>
      <c r="G236" s="47" t="s">
        <v>471</v>
      </c>
      <c r="H236" s="47" t="s">
        <v>27</v>
      </c>
      <c r="I236" s="47" t="s">
        <v>472</v>
      </c>
      <c r="J236" s="47" t="s">
        <v>28</v>
      </c>
      <c r="K236" s="47" t="s">
        <v>473</v>
      </c>
      <c r="L236" s="47" t="s">
        <v>29</v>
      </c>
      <c r="M236" s="47" t="s">
        <v>474</v>
      </c>
      <c r="N236" s="47" t="s">
        <v>30</v>
      </c>
      <c r="O236" s="47" t="s">
        <v>502</v>
      </c>
      <c r="P236" s="47" t="s">
        <v>45</v>
      </c>
      <c r="Q236" s="47" t="s">
        <v>503</v>
      </c>
      <c r="R236" s="47" t="s">
        <v>504</v>
      </c>
      <c r="S236" s="47" t="s">
        <v>274</v>
      </c>
      <c r="T236" s="47" t="s">
        <v>41</v>
      </c>
      <c r="U236" s="47" t="s">
        <v>49</v>
      </c>
      <c r="V236" s="47" t="s">
        <v>512</v>
      </c>
      <c r="W236" s="47" t="s">
        <v>2474</v>
      </c>
      <c r="X236" s="48">
        <v>780000</v>
      </c>
      <c r="Y236" s="49"/>
      <c r="Z236" s="50"/>
      <c r="AA236" s="47" t="s">
        <v>2853</v>
      </c>
      <c r="AB236" s="50"/>
      <c r="AC236" s="47" t="s">
        <v>635</v>
      </c>
      <c r="AD236" s="47" t="s">
        <v>2739</v>
      </c>
      <c r="AE236" s="47" t="s">
        <v>2729</v>
      </c>
      <c r="AF236" s="47" t="s">
        <v>2475</v>
      </c>
      <c r="AG236" s="51" t="s">
        <v>1678</v>
      </c>
      <c r="AH236" s="52" t="s">
        <v>2453</v>
      </c>
      <c r="AI236" s="53"/>
      <c r="AJ236" s="47"/>
      <c r="AK236" s="47" t="s">
        <v>2740</v>
      </c>
      <c r="AL236" s="50">
        <v>44992</v>
      </c>
      <c r="AM236" s="47" t="s">
        <v>2476</v>
      </c>
      <c r="AN236" s="50">
        <v>44965</v>
      </c>
      <c r="AO236" s="47" t="s">
        <v>2477</v>
      </c>
      <c r="AP236" s="47" t="s">
        <v>483</v>
      </c>
      <c r="AQ236" s="47" t="s">
        <v>39</v>
      </c>
      <c r="AR236" s="47" t="s">
        <v>495</v>
      </c>
      <c r="AS236" s="47" t="s">
        <v>484</v>
      </c>
      <c r="AT236" s="47" t="s">
        <v>377</v>
      </c>
      <c r="AU236" s="47" t="s">
        <v>48</v>
      </c>
      <c r="AV236" s="47" t="s">
        <v>35</v>
      </c>
      <c r="AW236" s="47" t="s">
        <v>36</v>
      </c>
      <c r="AX236" s="47" t="s">
        <v>47</v>
      </c>
      <c r="AY236" s="48">
        <v>0</v>
      </c>
      <c r="AZ236" s="48">
        <v>0</v>
      </c>
      <c r="BA236" s="48">
        <v>0</v>
      </c>
      <c r="BB236" s="48">
        <v>0</v>
      </c>
      <c r="BC236" s="48">
        <v>0</v>
      </c>
    </row>
    <row r="237" spans="1:55" x14ac:dyDescent="0.3">
      <c r="A237" s="47" t="s">
        <v>465</v>
      </c>
      <c r="B237" s="47" t="s">
        <v>466</v>
      </c>
      <c r="C237" s="47" t="s">
        <v>467</v>
      </c>
      <c r="D237" s="47" t="s">
        <v>468</v>
      </c>
      <c r="E237" s="47" t="s">
        <v>469</v>
      </c>
      <c r="F237" s="47" t="s">
        <v>470</v>
      </c>
      <c r="G237" s="47" t="s">
        <v>558</v>
      </c>
      <c r="H237" s="47" t="s">
        <v>57</v>
      </c>
      <c r="I237" s="47" t="s">
        <v>559</v>
      </c>
      <c r="J237" s="47" t="s">
        <v>58</v>
      </c>
      <c r="K237" s="47" t="s">
        <v>560</v>
      </c>
      <c r="L237" s="47" t="s">
        <v>59</v>
      </c>
      <c r="M237" s="47" t="s">
        <v>596</v>
      </c>
      <c r="N237" s="47" t="s">
        <v>126</v>
      </c>
      <c r="O237" s="47" t="s">
        <v>597</v>
      </c>
      <c r="P237" s="47" t="s">
        <v>127</v>
      </c>
      <c r="Q237" s="47" t="s">
        <v>598</v>
      </c>
      <c r="R237" s="47" t="s">
        <v>128</v>
      </c>
      <c r="S237" s="47" t="s">
        <v>276</v>
      </c>
      <c r="T237" s="47" t="s">
        <v>98</v>
      </c>
      <c r="U237" s="47" t="s">
        <v>89</v>
      </c>
      <c r="V237" s="47" t="s">
        <v>1689</v>
      </c>
      <c r="W237" s="47" t="s">
        <v>2573</v>
      </c>
      <c r="X237" s="48">
        <v>995000</v>
      </c>
      <c r="Y237" s="49"/>
      <c r="Z237" s="50"/>
      <c r="AA237" s="47" t="s">
        <v>2853</v>
      </c>
      <c r="AB237" s="50"/>
      <c r="AC237" s="47" t="s">
        <v>624</v>
      </c>
      <c r="AD237" s="47" t="s">
        <v>2792</v>
      </c>
      <c r="AE237" s="47" t="s">
        <v>2729</v>
      </c>
      <c r="AF237" s="47" t="s">
        <v>2574</v>
      </c>
      <c r="AG237" s="51" t="s">
        <v>1866</v>
      </c>
      <c r="AH237" s="52" t="s">
        <v>2453</v>
      </c>
      <c r="AI237" s="53"/>
      <c r="AJ237" s="47"/>
      <c r="AK237" s="47" t="s">
        <v>2623</v>
      </c>
      <c r="AL237" s="50">
        <v>44992</v>
      </c>
      <c r="AM237" s="47" t="s">
        <v>2575</v>
      </c>
      <c r="AN237" s="50">
        <v>44973</v>
      </c>
      <c r="AO237" s="47" t="s">
        <v>2513</v>
      </c>
      <c r="AP237" s="47" t="s">
        <v>483</v>
      </c>
      <c r="AQ237" s="47" t="s">
        <v>132</v>
      </c>
      <c r="AR237" s="47" t="s">
        <v>629</v>
      </c>
      <c r="AS237" s="47" t="s">
        <v>484</v>
      </c>
      <c r="AT237" s="47" t="s">
        <v>383</v>
      </c>
      <c r="AU237" s="47" t="s">
        <v>136</v>
      </c>
      <c r="AV237" s="47" t="s">
        <v>35</v>
      </c>
      <c r="AW237" s="47" t="s">
        <v>65</v>
      </c>
      <c r="AX237" s="47" t="s">
        <v>66</v>
      </c>
      <c r="AY237" s="48">
        <v>0</v>
      </c>
      <c r="AZ237" s="48">
        <v>0</v>
      </c>
      <c r="BA237" s="48">
        <v>0</v>
      </c>
      <c r="BB237" s="48">
        <v>0</v>
      </c>
      <c r="BC237" s="48">
        <v>0</v>
      </c>
    </row>
    <row r="238" spans="1:55" x14ac:dyDescent="0.3">
      <c r="A238" s="47" t="s">
        <v>465</v>
      </c>
      <c r="B238" s="47" t="s">
        <v>466</v>
      </c>
      <c r="C238" s="47" t="s">
        <v>467</v>
      </c>
      <c r="D238" s="47" t="s">
        <v>468</v>
      </c>
      <c r="E238" s="47" t="s">
        <v>469</v>
      </c>
      <c r="F238" s="47" t="s">
        <v>470</v>
      </c>
      <c r="G238" s="47" t="s">
        <v>471</v>
      </c>
      <c r="H238" s="47" t="s">
        <v>27</v>
      </c>
      <c r="I238" s="47" t="s">
        <v>472</v>
      </c>
      <c r="J238" s="47" t="s">
        <v>28</v>
      </c>
      <c r="K238" s="47" t="s">
        <v>473</v>
      </c>
      <c r="L238" s="47" t="s">
        <v>29</v>
      </c>
      <c r="M238" s="47" t="s">
        <v>474</v>
      </c>
      <c r="N238" s="47" t="s">
        <v>30</v>
      </c>
      <c r="O238" s="47" t="s">
        <v>502</v>
      </c>
      <c r="P238" s="47" t="s">
        <v>45</v>
      </c>
      <c r="Q238" s="47" t="s">
        <v>476</v>
      </c>
      <c r="R238" s="47" t="s">
        <v>935</v>
      </c>
      <c r="S238" s="47" t="s">
        <v>271</v>
      </c>
      <c r="T238" s="47" t="s">
        <v>33</v>
      </c>
      <c r="U238" s="47" t="s">
        <v>354</v>
      </c>
      <c r="V238" s="47" t="s">
        <v>2478</v>
      </c>
      <c r="W238" s="47" t="s">
        <v>2479</v>
      </c>
      <c r="X238" s="48">
        <v>924000</v>
      </c>
      <c r="Y238" s="49"/>
      <c r="Z238" s="50"/>
      <c r="AA238" s="47" t="s">
        <v>2853</v>
      </c>
      <c r="AB238" s="50"/>
      <c r="AC238" s="47" t="s">
        <v>635</v>
      </c>
      <c r="AD238" s="47" t="s">
        <v>2741</v>
      </c>
      <c r="AE238" s="47" t="s">
        <v>2729</v>
      </c>
      <c r="AF238" s="47" t="s">
        <v>2480</v>
      </c>
      <c r="AG238" s="51" t="s">
        <v>2276</v>
      </c>
      <c r="AH238" s="52" t="s">
        <v>2453</v>
      </c>
      <c r="AI238" s="53"/>
      <c r="AJ238" s="47"/>
      <c r="AK238" s="47" t="s">
        <v>2742</v>
      </c>
      <c r="AL238" s="50">
        <v>44992</v>
      </c>
      <c r="AM238" s="47" t="s">
        <v>2481</v>
      </c>
      <c r="AN238" s="50">
        <v>44980</v>
      </c>
      <c r="AO238" s="47" t="s">
        <v>2477</v>
      </c>
      <c r="AP238" s="47" t="s">
        <v>483</v>
      </c>
      <c r="AQ238" s="47" t="s">
        <v>39</v>
      </c>
      <c r="AR238" s="47" t="s">
        <v>272</v>
      </c>
      <c r="AS238" s="47" t="s">
        <v>484</v>
      </c>
      <c r="AT238" s="47" t="s">
        <v>1922</v>
      </c>
      <c r="AU238" s="47" t="s">
        <v>1446</v>
      </c>
      <c r="AV238" s="47" t="s">
        <v>35</v>
      </c>
      <c r="AW238" s="47" t="s">
        <v>36</v>
      </c>
      <c r="AX238" s="47" t="s">
        <v>47</v>
      </c>
      <c r="AY238" s="48">
        <v>0</v>
      </c>
      <c r="AZ238" s="48">
        <v>0</v>
      </c>
      <c r="BA238" s="48">
        <v>0</v>
      </c>
      <c r="BB238" s="48">
        <v>0</v>
      </c>
      <c r="BC238" s="48">
        <v>0</v>
      </c>
    </row>
    <row r="239" spans="1:55" x14ac:dyDescent="0.3">
      <c r="A239" s="47" t="s">
        <v>465</v>
      </c>
      <c r="B239" s="47" t="s">
        <v>466</v>
      </c>
      <c r="C239" s="47" t="s">
        <v>467</v>
      </c>
      <c r="D239" s="47" t="s">
        <v>468</v>
      </c>
      <c r="E239" s="47" t="s">
        <v>469</v>
      </c>
      <c r="F239" s="47" t="s">
        <v>470</v>
      </c>
      <c r="G239" s="47" t="s">
        <v>558</v>
      </c>
      <c r="H239" s="47" t="s">
        <v>57</v>
      </c>
      <c r="I239" s="47" t="s">
        <v>559</v>
      </c>
      <c r="J239" s="47" t="s">
        <v>58</v>
      </c>
      <c r="K239" s="47" t="s">
        <v>560</v>
      </c>
      <c r="L239" s="47" t="s">
        <v>59</v>
      </c>
      <c r="M239" s="47" t="s">
        <v>596</v>
      </c>
      <c r="N239" s="47" t="s">
        <v>126</v>
      </c>
      <c r="O239" s="47" t="s">
        <v>597</v>
      </c>
      <c r="P239" s="47" t="s">
        <v>127</v>
      </c>
      <c r="Q239" s="47" t="s">
        <v>598</v>
      </c>
      <c r="R239" s="47" t="s">
        <v>128</v>
      </c>
      <c r="S239" s="47" t="s">
        <v>276</v>
      </c>
      <c r="T239" s="47" t="s">
        <v>98</v>
      </c>
      <c r="U239" s="47" t="s">
        <v>89</v>
      </c>
      <c r="V239" s="47" t="s">
        <v>1689</v>
      </c>
      <c r="W239" s="47" t="s">
        <v>2570</v>
      </c>
      <c r="X239" s="48">
        <v>1000000</v>
      </c>
      <c r="Y239" s="49"/>
      <c r="Z239" s="50"/>
      <c r="AA239" s="47" t="s">
        <v>2853</v>
      </c>
      <c r="AB239" s="50"/>
      <c r="AC239" s="47" t="s">
        <v>624</v>
      </c>
      <c r="AD239" s="47" t="s">
        <v>2790</v>
      </c>
      <c r="AE239" s="47" t="s">
        <v>2729</v>
      </c>
      <c r="AF239" s="47" t="s">
        <v>2571</v>
      </c>
      <c r="AG239" s="51" t="s">
        <v>1866</v>
      </c>
      <c r="AH239" s="52" t="s">
        <v>2453</v>
      </c>
      <c r="AI239" s="53"/>
      <c r="AJ239" s="47"/>
      <c r="AK239" s="47" t="s">
        <v>2791</v>
      </c>
      <c r="AL239" s="50">
        <v>44992</v>
      </c>
      <c r="AM239" s="47" t="s">
        <v>2572</v>
      </c>
      <c r="AN239" s="50">
        <v>44973</v>
      </c>
      <c r="AO239" s="47" t="s">
        <v>2513</v>
      </c>
      <c r="AP239" s="47" t="s">
        <v>483</v>
      </c>
      <c r="AQ239" s="47" t="s">
        <v>132</v>
      </c>
      <c r="AR239" s="47" t="s">
        <v>629</v>
      </c>
      <c r="AS239" s="47" t="s">
        <v>484</v>
      </c>
      <c r="AT239" s="47" t="s">
        <v>383</v>
      </c>
      <c r="AU239" s="47" t="s">
        <v>136</v>
      </c>
      <c r="AV239" s="47" t="s">
        <v>35</v>
      </c>
      <c r="AW239" s="47" t="s">
        <v>65</v>
      </c>
      <c r="AX239" s="47" t="s">
        <v>66</v>
      </c>
      <c r="AY239" s="48">
        <v>0</v>
      </c>
      <c r="AZ239" s="48">
        <v>0</v>
      </c>
      <c r="BA239" s="48">
        <v>0</v>
      </c>
      <c r="BB239" s="48">
        <v>0</v>
      </c>
      <c r="BC239" s="48">
        <v>0</v>
      </c>
    </row>
    <row r="240" spans="1:55" x14ac:dyDescent="0.3">
      <c r="A240" s="47" t="s">
        <v>465</v>
      </c>
      <c r="B240" s="47" t="s">
        <v>466</v>
      </c>
      <c r="C240" s="47" t="s">
        <v>467</v>
      </c>
      <c r="D240" s="47" t="s">
        <v>468</v>
      </c>
      <c r="E240" s="47" t="s">
        <v>469</v>
      </c>
      <c r="F240" s="47" t="s">
        <v>470</v>
      </c>
      <c r="G240" s="47" t="s">
        <v>471</v>
      </c>
      <c r="H240" s="47" t="s">
        <v>27</v>
      </c>
      <c r="I240" s="47" t="s">
        <v>472</v>
      </c>
      <c r="J240" s="47" t="s">
        <v>28</v>
      </c>
      <c r="K240" s="47" t="s">
        <v>473</v>
      </c>
      <c r="L240" s="47" t="s">
        <v>29</v>
      </c>
      <c r="M240" s="47" t="s">
        <v>474</v>
      </c>
      <c r="N240" s="47" t="s">
        <v>30</v>
      </c>
      <c r="O240" s="47" t="s">
        <v>502</v>
      </c>
      <c r="P240" s="47" t="s">
        <v>45</v>
      </c>
      <c r="Q240" s="47" t="s">
        <v>476</v>
      </c>
      <c r="R240" s="47" t="s">
        <v>935</v>
      </c>
      <c r="S240" s="47" t="s">
        <v>271</v>
      </c>
      <c r="T240" s="47" t="s">
        <v>33</v>
      </c>
      <c r="U240" s="47" t="s">
        <v>354</v>
      </c>
      <c r="V240" s="47" t="s">
        <v>2478</v>
      </c>
      <c r="W240" s="47" t="s">
        <v>2482</v>
      </c>
      <c r="X240" s="48">
        <v>660000</v>
      </c>
      <c r="Y240" s="49"/>
      <c r="Z240" s="50"/>
      <c r="AA240" s="47" t="s">
        <v>2853</v>
      </c>
      <c r="AB240" s="50"/>
      <c r="AC240" s="47" t="s">
        <v>635</v>
      </c>
      <c r="AD240" s="47" t="s">
        <v>2743</v>
      </c>
      <c r="AE240" s="47" t="s">
        <v>2729</v>
      </c>
      <c r="AF240" s="47" t="s">
        <v>2483</v>
      </c>
      <c r="AG240" s="51" t="s">
        <v>2459</v>
      </c>
      <c r="AH240" s="52" t="s">
        <v>2453</v>
      </c>
      <c r="AI240" s="53"/>
      <c r="AJ240" s="47"/>
      <c r="AK240" s="47" t="s">
        <v>2744</v>
      </c>
      <c r="AL240" s="50">
        <v>44992</v>
      </c>
      <c r="AM240" s="47" t="s">
        <v>2484</v>
      </c>
      <c r="AN240" s="50">
        <v>44981</v>
      </c>
      <c r="AO240" s="47" t="s">
        <v>2477</v>
      </c>
      <c r="AP240" s="47" t="s">
        <v>483</v>
      </c>
      <c r="AQ240" s="47" t="s">
        <v>39</v>
      </c>
      <c r="AR240" s="47" t="s">
        <v>272</v>
      </c>
      <c r="AS240" s="47" t="s">
        <v>484</v>
      </c>
      <c r="AT240" s="47" t="s">
        <v>1922</v>
      </c>
      <c r="AU240" s="47" t="s">
        <v>1446</v>
      </c>
      <c r="AV240" s="47" t="s">
        <v>35</v>
      </c>
      <c r="AW240" s="47" t="s">
        <v>36</v>
      </c>
      <c r="AX240" s="47" t="s">
        <v>47</v>
      </c>
      <c r="AY240" s="48">
        <v>0</v>
      </c>
      <c r="AZ240" s="48">
        <v>0</v>
      </c>
      <c r="BA240" s="48">
        <v>0</v>
      </c>
      <c r="BB240" s="48">
        <v>0</v>
      </c>
      <c r="BC240" s="48">
        <v>0</v>
      </c>
    </row>
    <row r="241" spans="1:55" x14ac:dyDescent="0.3">
      <c r="A241" s="47" t="s">
        <v>465</v>
      </c>
      <c r="B241" s="47" t="s">
        <v>466</v>
      </c>
      <c r="C241" s="47" t="s">
        <v>467</v>
      </c>
      <c r="D241" s="47" t="s">
        <v>468</v>
      </c>
      <c r="E241" s="47" t="s">
        <v>469</v>
      </c>
      <c r="F241" s="47" t="s">
        <v>470</v>
      </c>
      <c r="G241" s="47" t="s">
        <v>558</v>
      </c>
      <c r="H241" s="47" t="s">
        <v>57</v>
      </c>
      <c r="I241" s="47" t="s">
        <v>559</v>
      </c>
      <c r="J241" s="47" t="s">
        <v>58</v>
      </c>
      <c r="K241" s="47" t="s">
        <v>560</v>
      </c>
      <c r="L241" s="47" t="s">
        <v>59</v>
      </c>
      <c r="M241" s="47" t="s">
        <v>596</v>
      </c>
      <c r="N241" s="47" t="s">
        <v>126</v>
      </c>
      <c r="O241" s="47" t="s">
        <v>597</v>
      </c>
      <c r="P241" s="47" t="s">
        <v>127</v>
      </c>
      <c r="Q241" s="47" t="s">
        <v>598</v>
      </c>
      <c r="R241" s="47" t="s">
        <v>128</v>
      </c>
      <c r="S241" s="47" t="s">
        <v>276</v>
      </c>
      <c r="T241" s="47" t="s">
        <v>98</v>
      </c>
      <c r="U241" s="47" t="s">
        <v>89</v>
      </c>
      <c r="V241" s="47" t="s">
        <v>1689</v>
      </c>
      <c r="W241" s="47" t="s">
        <v>2567</v>
      </c>
      <c r="X241" s="48">
        <v>999000</v>
      </c>
      <c r="Y241" s="49"/>
      <c r="Z241" s="50"/>
      <c r="AA241" s="47" t="s">
        <v>2853</v>
      </c>
      <c r="AB241" s="50"/>
      <c r="AC241" s="47" t="s">
        <v>624</v>
      </c>
      <c r="AD241" s="47" t="s">
        <v>2788</v>
      </c>
      <c r="AE241" s="47" t="s">
        <v>2729</v>
      </c>
      <c r="AF241" s="47" t="s">
        <v>2568</v>
      </c>
      <c r="AG241" s="51" t="s">
        <v>1866</v>
      </c>
      <c r="AH241" s="52" t="s">
        <v>2453</v>
      </c>
      <c r="AI241" s="53"/>
      <c r="AJ241" s="47"/>
      <c r="AK241" s="47" t="s">
        <v>2789</v>
      </c>
      <c r="AL241" s="50">
        <v>44992</v>
      </c>
      <c r="AM241" s="47" t="s">
        <v>2569</v>
      </c>
      <c r="AN241" s="50">
        <v>44973</v>
      </c>
      <c r="AO241" s="47" t="s">
        <v>2513</v>
      </c>
      <c r="AP241" s="47" t="s">
        <v>483</v>
      </c>
      <c r="AQ241" s="47" t="s">
        <v>132</v>
      </c>
      <c r="AR241" s="47" t="s">
        <v>629</v>
      </c>
      <c r="AS241" s="47" t="s">
        <v>484</v>
      </c>
      <c r="AT241" s="47" t="s">
        <v>383</v>
      </c>
      <c r="AU241" s="47" t="s">
        <v>136</v>
      </c>
      <c r="AV241" s="47" t="s">
        <v>35</v>
      </c>
      <c r="AW241" s="47" t="s">
        <v>65</v>
      </c>
      <c r="AX241" s="47" t="s">
        <v>66</v>
      </c>
      <c r="AY241" s="48">
        <v>0</v>
      </c>
      <c r="AZ241" s="48">
        <v>0</v>
      </c>
      <c r="BA241" s="48">
        <v>0</v>
      </c>
      <c r="BB241" s="48">
        <v>0</v>
      </c>
      <c r="BC241" s="48">
        <v>0</v>
      </c>
    </row>
    <row r="242" spans="1:55" x14ac:dyDescent="0.3">
      <c r="A242" s="47" t="s">
        <v>465</v>
      </c>
      <c r="B242" s="47" t="s">
        <v>466</v>
      </c>
      <c r="C242" s="47" t="s">
        <v>467</v>
      </c>
      <c r="D242" s="47" t="s">
        <v>468</v>
      </c>
      <c r="E242" s="47" t="s">
        <v>469</v>
      </c>
      <c r="F242" s="47" t="s">
        <v>470</v>
      </c>
      <c r="G242" s="47" t="s">
        <v>471</v>
      </c>
      <c r="H242" s="47" t="s">
        <v>27</v>
      </c>
      <c r="I242" s="47" t="s">
        <v>472</v>
      </c>
      <c r="J242" s="47" t="s">
        <v>28</v>
      </c>
      <c r="K242" s="47" t="s">
        <v>473</v>
      </c>
      <c r="L242" s="47" t="s">
        <v>29</v>
      </c>
      <c r="M242" s="47" t="s">
        <v>474</v>
      </c>
      <c r="N242" s="47" t="s">
        <v>30</v>
      </c>
      <c r="O242" s="47" t="s">
        <v>475</v>
      </c>
      <c r="P242" s="47" t="s">
        <v>31</v>
      </c>
      <c r="Q242" s="47" t="s">
        <v>503</v>
      </c>
      <c r="R242" s="47" t="s">
        <v>32</v>
      </c>
      <c r="S242" s="47" t="s">
        <v>271</v>
      </c>
      <c r="T242" s="47" t="s">
        <v>33</v>
      </c>
      <c r="U242" s="47" t="s">
        <v>354</v>
      </c>
      <c r="V242" s="47" t="s">
        <v>1849</v>
      </c>
      <c r="W242" s="47" t="s">
        <v>2485</v>
      </c>
      <c r="X242" s="48">
        <v>550000</v>
      </c>
      <c r="Y242" s="49"/>
      <c r="Z242" s="50"/>
      <c r="AA242" s="47" t="s">
        <v>2853</v>
      </c>
      <c r="AB242" s="50"/>
      <c r="AC242" s="47" t="s">
        <v>635</v>
      </c>
      <c r="AD242" s="47" t="s">
        <v>2745</v>
      </c>
      <c r="AE242" s="47" t="s">
        <v>2729</v>
      </c>
      <c r="AF242" s="47" t="s">
        <v>2486</v>
      </c>
      <c r="AG242" s="51" t="s">
        <v>2487</v>
      </c>
      <c r="AH242" s="52" t="s">
        <v>2453</v>
      </c>
      <c r="AI242" s="53"/>
      <c r="AJ242" s="47"/>
      <c r="AK242" s="47" t="s">
        <v>2746</v>
      </c>
      <c r="AL242" s="50">
        <v>44992</v>
      </c>
      <c r="AM242" s="47" t="s">
        <v>2488</v>
      </c>
      <c r="AN242" s="50">
        <v>44984</v>
      </c>
      <c r="AO242" s="47" t="s">
        <v>2477</v>
      </c>
      <c r="AP242" s="47" t="s">
        <v>483</v>
      </c>
      <c r="AQ242" s="47" t="s">
        <v>39</v>
      </c>
      <c r="AR242" s="47" t="s">
        <v>272</v>
      </c>
      <c r="AS242" s="47" t="s">
        <v>484</v>
      </c>
      <c r="AT242" s="47" t="s">
        <v>1855</v>
      </c>
      <c r="AU242" s="47" t="s">
        <v>34</v>
      </c>
      <c r="AV242" s="47" t="s">
        <v>35</v>
      </c>
      <c r="AW242" s="47" t="s">
        <v>36</v>
      </c>
      <c r="AX242" s="47" t="s">
        <v>37</v>
      </c>
      <c r="AY242" s="48">
        <v>0</v>
      </c>
      <c r="AZ242" s="48">
        <v>0</v>
      </c>
      <c r="BA242" s="48">
        <v>0</v>
      </c>
      <c r="BB242" s="48">
        <v>0</v>
      </c>
      <c r="BC242" s="48">
        <v>0</v>
      </c>
    </row>
    <row r="243" spans="1:55" x14ac:dyDescent="0.3">
      <c r="A243" s="47" t="s">
        <v>465</v>
      </c>
      <c r="B243" s="47" t="s">
        <v>466</v>
      </c>
      <c r="C243" s="47" t="s">
        <v>467</v>
      </c>
      <c r="D243" s="47" t="s">
        <v>468</v>
      </c>
      <c r="E243" s="47" t="s">
        <v>469</v>
      </c>
      <c r="F243" s="47" t="s">
        <v>470</v>
      </c>
      <c r="G243" s="47" t="s">
        <v>558</v>
      </c>
      <c r="H243" s="47" t="s">
        <v>57</v>
      </c>
      <c r="I243" s="47" t="s">
        <v>559</v>
      </c>
      <c r="J243" s="47" t="s">
        <v>58</v>
      </c>
      <c r="K243" s="47" t="s">
        <v>560</v>
      </c>
      <c r="L243" s="47" t="s">
        <v>59</v>
      </c>
      <c r="M243" s="47" t="s">
        <v>596</v>
      </c>
      <c r="N243" s="47" t="s">
        <v>126</v>
      </c>
      <c r="O243" s="47" t="s">
        <v>597</v>
      </c>
      <c r="P243" s="47" t="s">
        <v>127</v>
      </c>
      <c r="Q243" s="47" t="s">
        <v>598</v>
      </c>
      <c r="R243" s="47" t="s">
        <v>128</v>
      </c>
      <c r="S243" s="47" t="s">
        <v>276</v>
      </c>
      <c r="T243" s="47" t="s">
        <v>98</v>
      </c>
      <c r="U243" s="47" t="s">
        <v>89</v>
      </c>
      <c r="V243" s="47" t="s">
        <v>1689</v>
      </c>
      <c r="W243" s="47" t="s">
        <v>2564</v>
      </c>
      <c r="X243" s="48">
        <v>998000</v>
      </c>
      <c r="Y243" s="49"/>
      <c r="Z243" s="50"/>
      <c r="AA243" s="47" t="s">
        <v>2853</v>
      </c>
      <c r="AB243" s="50"/>
      <c r="AC243" s="47" t="s">
        <v>624</v>
      </c>
      <c r="AD243" s="47" t="s">
        <v>2787</v>
      </c>
      <c r="AE243" s="47" t="s">
        <v>2729</v>
      </c>
      <c r="AF243" s="47" t="s">
        <v>2565</v>
      </c>
      <c r="AG243" s="51" t="s">
        <v>1866</v>
      </c>
      <c r="AH243" s="52" t="s">
        <v>2453</v>
      </c>
      <c r="AI243" s="53"/>
      <c r="AJ243" s="47"/>
      <c r="AK243" s="47" t="s">
        <v>2620</v>
      </c>
      <c r="AL243" s="50">
        <v>44992</v>
      </c>
      <c r="AM243" s="47" t="s">
        <v>2566</v>
      </c>
      <c r="AN243" s="50">
        <v>44973</v>
      </c>
      <c r="AO243" s="47" t="s">
        <v>2513</v>
      </c>
      <c r="AP243" s="47" t="s">
        <v>483</v>
      </c>
      <c r="AQ243" s="47" t="s">
        <v>132</v>
      </c>
      <c r="AR243" s="47" t="s">
        <v>629</v>
      </c>
      <c r="AS243" s="47" t="s">
        <v>484</v>
      </c>
      <c r="AT243" s="47" t="s">
        <v>383</v>
      </c>
      <c r="AU243" s="47" t="s">
        <v>136</v>
      </c>
      <c r="AV243" s="47" t="s">
        <v>35</v>
      </c>
      <c r="AW243" s="47" t="s">
        <v>65</v>
      </c>
      <c r="AX243" s="47" t="s">
        <v>66</v>
      </c>
      <c r="AY243" s="48">
        <v>0</v>
      </c>
      <c r="AZ243" s="48">
        <v>0</v>
      </c>
      <c r="BA243" s="48">
        <v>0</v>
      </c>
      <c r="BB243" s="48">
        <v>0</v>
      </c>
      <c r="BC243" s="48">
        <v>0</v>
      </c>
    </row>
    <row r="244" spans="1:55" x14ac:dyDescent="0.3">
      <c r="A244" s="47" t="s">
        <v>465</v>
      </c>
      <c r="B244" s="47" t="s">
        <v>466</v>
      </c>
      <c r="C244" s="47" t="s">
        <v>467</v>
      </c>
      <c r="D244" s="47" t="s">
        <v>468</v>
      </c>
      <c r="E244" s="47" t="s">
        <v>469</v>
      </c>
      <c r="F244" s="47" t="s">
        <v>470</v>
      </c>
      <c r="G244" s="47" t="s">
        <v>471</v>
      </c>
      <c r="H244" s="47" t="s">
        <v>27</v>
      </c>
      <c r="I244" s="47" t="s">
        <v>472</v>
      </c>
      <c r="J244" s="47" t="s">
        <v>28</v>
      </c>
      <c r="K244" s="47" t="s">
        <v>473</v>
      </c>
      <c r="L244" s="47" t="s">
        <v>29</v>
      </c>
      <c r="M244" s="47" t="s">
        <v>474</v>
      </c>
      <c r="N244" s="47" t="s">
        <v>30</v>
      </c>
      <c r="O244" s="47" t="s">
        <v>475</v>
      </c>
      <c r="P244" s="47" t="s">
        <v>31</v>
      </c>
      <c r="Q244" s="47" t="s">
        <v>503</v>
      </c>
      <c r="R244" s="47" t="s">
        <v>32</v>
      </c>
      <c r="S244" s="47" t="s">
        <v>271</v>
      </c>
      <c r="T244" s="47" t="s">
        <v>33</v>
      </c>
      <c r="U244" s="47" t="s">
        <v>354</v>
      </c>
      <c r="V244" s="47" t="s">
        <v>1849</v>
      </c>
      <c r="W244" s="47" t="s">
        <v>2489</v>
      </c>
      <c r="X244" s="48">
        <v>1325000</v>
      </c>
      <c r="Y244" s="49"/>
      <c r="Z244" s="50"/>
      <c r="AA244" s="47" t="s">
        <v>2853</v>
      </c>
      <c r="AB244" s="50"/>
      <c r="AC244" s="47" t="s">
        <v>635</v>
      </c>
      <c r="AD244" s="47" t="s">
        <v>2747</v>
      </c>
      <c r="AE244" s="47" t="s">
        <v>2729</v>
      </c>
      <c r="AF244" s="47" t="s">
        <v>2490</v>
      </c>
      <c r="AG244" s="51" t="s">
        <v>2487</v>
      </c>
      <c r="AH244" s="52" t="s">
        <v>2453</v>
      </c>
      <c r="AI244" s="53"/>
      <c r="AJ244" s="47"/>
      <c r="AK244" s="47" t="s">
        <v>2748</v>
      </c>
      <c r="AL244" s="50">
        <v>44992</v>
      </c>
      <c r="AM244" s="47" t="s">
        <v>2491</v>
      </c>
      <c r="AN244" s="50">
        <v>44984</v>
      </c>
      <c r="AO244" s="47" t="s">
        <v>2477</v>
      </c>
      <c r="AP244" s="47" t="s">
        <v>483</v>
      </c>
      <c r="AQ244" s="47" t="s">
        <v>39</v>
      </c>
      <c r="AR244" s="47" t="s">
        <v>272</v>
      </c>
      <c r="AS244" s="47" t="s">
        <v>484</v>
      </c>
      <c r="AT244" s="47" t="s">
        <v>1855</v>
      </c>
      <c r="AU244" s="47" t="s">
        <v>34</v>
      </c>
      <c r="AV244" s="47" t="s">
        <v>35</v>
      </c>
      <c r="AW244" s="47" t="s">
        <v>36</v>
      </c>
      <c r="AX244" s="47" t="s">
        <v>37</v>
      </c>
      <c r="AY244" s="48">
        <v>0</v>
      </c>
      <c r="AZ244" s="48">
        <v>0</v>
      </c>
      <c r="BA244" s="48">
        <v>0</v>
      </c>
      <c r="BB244" s="48">
        <v>0</v>
      </c>
      <c r="BC244" s="48">
        <v>0</v>
      </c>
    </row>
    <row r="245" spans="1:55" x14ac:dyDescent="0.3">
      <c r="A245" s="47" t="s">
        <v>465</v>
      </c>
      <c r="B245" s="47" t="s">
        <v>466</v>
      </c>
      <c r="C245" s="47" t="s">
        <v>467</v>
      </c>
      <c r="D245" s="47" t="s">
        <v>468</v>
      </c>
      <c r="E245" s="47" t="s">
        <v>469</v>
      </c>
      <c r="F245" s="47" t="s">
        <v>470</v>
      </c>
      <c r="G245" s="47" t="s">
        <v>558</v>
      </c>
      <c r="H245" s="47" t="s">
        <v>57</v>
      </c>
      <c r="I245" s="47" t="s">
        <v>559</v>
      </c>
      <c r="J245" s="47" t="s">
        <v>58</v>
      </c>
      <c r="K245" s="47" t="s">
        <v>560</v>
      </c>
      <c r="L245" s="47" t="s">
        <v>59</v>
      </c>
      <c r="M245" s="47" t="s">
        <v>596</v>
      </c>
      <c r="N245" s="47" t="s">
        <v>126</v>
      </c>
      <c r="O245" s="47" t="s">
        <v>597</v>
      </c>
      <c r="P245" s="47" t="s">
        <v>127</v>
      </c>
      <c r="Q245" s="47" t="s">
        <v>948</v>
      </c>
      <c r="R245" s="47" t="s">
        <v>147</v>
      </c>
      <c r="S245" s="47" t="s">
        <v>320</v>
      </c>
      <c r="T245" s="47" t="s">
        <v>148</v>
      </c>
      <c r="U245" s="47" t="s">
        <v>2624</v>
      </c>
      <c r="V245" s="47" t="s">
        <v>2625</v>
      </c>
      <c r="W245" s="47" t="s">
        <v>2643</v>
      </c>
      <c r="X245" s="48">
        <v>2920000</v>
      </c>
      <c r="Y245" s="49"/>
      <c r="Z245" s="50"/>
      <c r="AA245" s="47" t="s">
        <v>2853</v>
      </c>
      <c r="AB245" s="50"/>
      <c r="AC245" s="47" t="s">
        <v>624</v>
      </c>
      <c r="AD245" s="47" t="s">
        <v>2818</v>
      </c>
      <c r="AE245" s="47" t="s">
        <v>2729</v>
      </c>
      <c r="AF245" s="47" t="s">
        <v>2644</v>
      </c>
      <c r="AG245" s="51" t="s">
        <v>2464</v>
      </c>
      <c r="AH245" s="52" t="s">
        <v>2453</v>
      </c>
      <c r="AI245" s="53"/>
      <c r="AJ245" s="47"/>
      <c r="AK245" s="47" t="s">
        <v>2819</v>
      </c>
      <c r="AL245" s="50">
        <v>44992</v>
      </c>
      <c r="AM245" s="47" t="s">
        <v>2645</v>
      </c>
      <c r="AN245" s="50">
        <v>44986</v>
      </c>
      <c r="AO245" s="47" t="s">
        <v>2513</v>
      </c>
      <c r="AP245" s="47" t="s">
        <v>483</v>
      </c>
      <c r="AQ245" s="47" t="s">
        <v>132</v>
      </c>
      <c r="AR245" s="47" t="s">
        <v>2629</v>
      </c>
      <c r="AS245" s="47" t="s">
        <v>484</v>
      </c>
      <c r="AT245" s="47" t="s">
        <v>2630</v>
      </c>
      <c r="AU245" s="47" t="s">
        <v>149</v>
      </c>
      <c r="AV245" s="47" t="s">
        <v>35</v>
      </c>
      <c r="AW245" s="47" t="s">
        <v>65</v>
      </c>
      <c r="AX245" s="47" t="s">
        <v>66</v>
      </c>
      <c r="AY245" s="48">
        <v>0</v>
      </c>
      <c r="AZ245" s="48">
        <v>518400</v>
      </c>
      <c r="BA245" s="48">
        <v>0</v>
      </c>
      <c r="BB245" s="48">
        <v>0</v>
      </c>
      <c r="BC245" s="48">
        <v>0</v>
      </c>
    </row>
    <row r="246" spans="1:55" x14ac:dyDescent="0.3">
      <c r="A246" s="47" t="s">
        <v>465</v>
      </c>
      <c r="B246" s="47" t="s">
        <v>466</v>
      </c>
      <c r="C246" s="47" t="s">
        <v>467</v>
      </c>
      <c r="D246" s="47" t="s">
        <v>468</v>
      </c>
      <c r="E246" s="47" t="s">
        <v>469</v>
      </c>
      <c r="F246" s="47" t="s">
        <v>470</v>
      </c>
      <c r="G246" s="47" t="s">
        <v>558</v>
      </c>
      <c r="H246" s="47" t="s">
        <v>57</v>
      </c>
      <c r="I246" s="47" t="s">
        <v>559</v>
      </c>
      <c r="J246" s="47" t="s">
        <v>58</v>
      </c>
      <c r="K246" s="47" t="s">
        <v>560</v>
      </c>
      <c r="L246" s="47" t="s">
        <v>59</v>
      </c>
      <c r="M246" s="47" t="s">
        <v>596</v>
      </c>
      <c r="N246" s="47" t="s">
        <v>126</v>
      </c>
      <c r="O246" s="47" t="s">
        <v>597</v>
      </c>
      <c r="P246" s="47" t="s">
        <v>127</v>
      </c>
      <c r="Q246" s="47" t="s">
        <v>948</v>
      </c>
      <c r="R246" s="47" t="s">
        <v>147</v>
      </c>
      <c r="S246" s="47" t="s">
        <v>320</v>
      </c>
      <c r="T246" s="47" t="s">
        <v>148</v>
      </c>
      <c r="U246" s="47" t="s">
        <v>2631</v>
      </c>
      <c r="V246" s="47" t="s">
        <v>2632</v>
      </c>
      <c r="W246" s="47" t="s">
        <v>2643</v>
      </c>
      <c r="X246" s="48">
        <v>324000</v>
      </c>
      <c r="Y246" s="49"/>
      <c r="Z246" s="50"/>
      <c r="AA246" s="47" t="s">
        <v>2853</v>
      </c>
      <c r="AB246" s="50"/>
      <c r="AC246" s="47" t="s">
        <v>624</v>
      </c>
      <c r="AD246" s="47" t="s">
        <v>2818</v>
      </c>
      <c r="AE246" s="47" t="s">
        <v>2729</v>
      </c>
      <c r="AF246" s="47" t="s">
        <v>2644</v>
      </c>
      <c r="AG246" s="51" t="s">
        <v>2464</v>
      </c>
      <c r="AH246" s="52" t="s">
        <v>2453</v>
      </c>
      <c r="AI246" s="53"/>
      <c r="AJ246" s="47"/>
      <c r="AK246" s="47" t="s">
        <v>2819</v>
      </c>
      <c r="AL246" s="50">
        <v>44992</v>
      </c>
      <c r="AM246" s="47" t="s">
        <v>2645</v>
      </c>
      <c r="AN246" s="50">
        <v>44986</v>
      </c>
      <c r="AO246" s="47" t="s">
        <v>2513</v>
      </c>
      <c r="AP246" s="47" t="s">
        <v>483</v>
      </c>
      <c r="AQ246" s="47" t="s">
        <v>132</v>
      </c>
      <c r="AR246" s="47" t="s">
        <v>2629</v>
      </c>
      <c r="AS246" s="47" t="s">
        <v>484</v>
      </c>
      <c r="AT246" s="47" t="s">
        <v>2630</v>
      </c>
      <c r="AU246" s="47" t="s">
        <v>149</v>
      </c>
      <c r="AV246" s="47" t="s">
        <v>35</v>
      </c>
      <c r="AW246" s="47" t="s">
        <v>65</v>
      </c>
      <c r="AX246" s="47" t="s">
        <v>66</v>
      </c>
      <c r="AY246" s="48">
        <v>0</v>
      </c>
      <c r="AZ246" s="48">
        <v>518400</v>
      </c>
      <c r="BA246" s="48">
        <v>0</v>
      </c>
      <c r="BB246" s="48">
        <v>0</v>
      </c>
      <c r="BC246" s="48">
        <v>0</v>
      </c>
    </row>
    <row r="247" spans="1:55" x14ac:dyDescent="0.3">
      <c r="A247" s="47" t="s">
        <v>465</v>
      </c>
      <c r="B247" s="47" t="s">
        <v>466</v>
      </c>
      <c r="C247" s="47" t="s">
        <v>467</v>
      </c>
      <c r="D247" s="47" t="s">
        <v>468</v>
      </c>
      <c r="E247" s="47" t="s">
        <v>469</v>
      </c>
      <c r="F247" s="47" t="s">
        <v>470</v>
      </c>
      <c r="G247" s="47" t="s">
        <v>558</v>
      </c>
      <c r="H247" s="47" t="s">
        <v>57</v>
      </c>
      <c r="I247" s="47" t="s">
        <v>559</v>
      </c>
      <c r="J247" s="47" t="s">
        <v>58</v>
      </c>
      <c r="K247" s="47" t="s">
        <v>560</v>
      </c>
      <c r="L247" s="47" t="s">
        <v>59</v>
      </c>
      <c r="M247" s="47" t="s">
        <v>596</v>
      </c>
      <c r="N247" s="47" t="s">
        <v>126</v>
      </c>
      <c r="O247" s="47" t="s">
        <v>597</v>
      </c>
      <c r="P247" s="47" t="s">
        <v>127</v>
      </c>
      <c r="Q247" s="47" t="s">
        <v>948</v>
      </c>
      <c r="R247" s="47" t="s">
        <v>147</v>
      </c>
      <c r="S247" s="47" t="s">
        <v>320</v>
      </c>
      <c r="T247" s="47" t="s">
        <v>148</v>
      </c>
      <c r="U247" s="47" t="s">
        <v>2633</v>
      </c>
      <c r="V247" s="47" t="s">
        <v>2634</v>
      </c>
      <c r="W247" s="47" t="s">
        <v>2643</v>
      </c>
      <c r="X247" s="48">
        <v>324000</v>
      </c>
      <c r="Y247" s="49"/>
      <c r="Z247" s="50"/>
      <c r="AA247" s="47" t="s">
        <v>2853</v>
      </c>
      <c r="AB247" s="50"/>
      <c r="AC247" s="47" t="s">
        <v>624</v>
      </c>
      <c r="AD247" s="47" t="s">
        <v>2818</v>
      </c>
      <c r="AE247" s="47" t="s">
        <v>2729</v>
      </c>
      <c r="AF247" s="47" t="s">
        <v>2644</v>
      </c>
      <c r="AG247" s="51" t="s">
        <v>2464</v>
      </c>
      <c r="AH247" s="52" t="s">
        <v>2453</v>
      </c>
      <c r="AI247" s="53"/>
      <c r="AJ247" s="47"/>
      <c r="AK247" s="47" t="s">
        <v>2819</v>
      </c>
      <c r="AL247" s="50">
        <v>44992</v>
      </c>
      <c r="AM247" s="47" t="s">
        <v>2645</v>
      </c>
      <c r="AN247" s="50">
        <v>44986</v>
      </c>
      <c r="AO247" s="47" t="s">
        <v>2513</v>
      </c>
      <c r="AP247" s="47" t="s">
        <v>483</v>
      </c>
      <c r="AQ247" s="47" t="s">
        <v>132</v>
      </c>
      <c r="AR247" s="47" t="s">
        <v>2629</v>
      </c>
      <c r="AS247" s="47" t="s">
        <v>484</v>
      </c>
      <c r="AT247" s="47" t="s">
        <v>2630</v>
      </c>
      <c r="AU247" s="47" t="s">
        <v>149</v>
      </c>
      <c r="AV247" s="47" t="s">
        <v>35</v>
      </c>
      <c r="AW247" s="47" t="s">
        <v>65</v>
      </c>
      <c r="AX247" s="47" t="s">
        <v>66</v>
      </c>
      <c r="AY247" s="48">
        <v>0</v>
      </c>
      <c r="AZ247" s="48">
        <v>518400</v>
      </c>
      <c r="BA247" s="48">
        <v>0</v>
      </c>
      <c r="BB247" s="48">
        <v>0</v>
      </c>
      <c r="BC247" s="48">
        <v>0</v>
      </c>
    </row>
    <row r="248" spans="1:55" x14ac:dyDescent="0.3">
      <c r="A248" s="47" t="s">
        <v>465</v>
      </c>
      <c r="B248" s="47" t="s">
        <v>466</v>
      </c>
      <c r="C248" s="47" t="s">
        <v>467</v>
      </c>
      <c r="D248" s="47" t="s">
        <v>468</v>
      </c>
      <c r="E248" s="47" t="s">
        <v>469</v>
      </c>
      <c r="F248" s="47" t="s">
        <v>470</v>
      </c>
      <c r="G248" s="47" t="s">
        <v>558</v>
      </c>
      <c r="H248" s="47" t="s">
        <v>57</v>
      </c>
      <c r="I248" s="47" t="s">
        <v>559</v>
      </c>
      <c r="J248" s="47" t="s">
        <v>58</v>
      </c>
      <c r="K248" s="47" t="s">
        <v>560</v>
      </c>
      <c r="L248" s="47" t="s">
        <v>59</v>
      </c>
      <c r="M248" s="47" t="s">
        <v>596</v>
      </c>
      <c r="N248" s="47" t="s">
        <v>126</v>
      </c>
      <c r="O248" s="47" t="s">
        <v>597</v>
      </c>
      <c r="P248" s="47" t="s">
        <v>127</v>
      </c>
      <c r="Q248" s="47" t="s">
        <v>948</v>
      </c>
      <c r="R248" s="47" t="s">
        <v>147</v>
      </c>
      <c r="S248" s="47" t="s">
        <v>320</v>
      </c>
      <c r="T248" s="47" t="s">
        <v>148</v>
      </c>
      <c r="U248" s="47" t="s">
        <v>2635</v>
      </c>
      <c r="V248" s="47" t="s">
        <v>2636</v>
      </c>
      <c r="W248" s="47" t="s">
        <v>2643</v>
      </c>
      <c r="X248" s="48">
        <v>680000</v>
      </c>
      <c r="Y248" s="49"/>
      <c r="Z248" s="50"/>
      <c r="AA248" s="47" t="s">
        <v>2853</v>
      </c>
      <c r="AB248" s="50"/>
      <c r="AC248" s="47" t="s">
        <v>624</v>
      </c>
      <c r="AD248" s="47" t="s">
        <v>2818</v>
      </c>
      <c r="AE248" s="47" t="s">
        <v>2729</v>
      </c>
      <c r="AF248" s="47" t="s">
        <v>2644</v>
      </c>
      <c r="AG248" s="51" t="s">
        <v>2464</v>
      </c>
      <c r="AH248" s="52" t="s">
        <v>2453</v>
      </c>
      <c r="AI248" s="53"/>
      <c r="AJ248" s="47"/>
      <c r="AK248" s="47" t="s">
        <v>2819</v>
      </c>
      <c r="AL248" s="50">
        <v>44992</v>
      </c>
      <c r="AM248" s="47" t="s">
        <v>2645</v>
      </c>
      <c r="AN248" s="50">
        <v>44986</v>
      </c>
      <c r="AO248" s="47" t="s">
        <v>2513</v>
      </c>
      <c r="AP248" s="47" t="s">
        <v>483</v>
      </c>
      <c r="AQ248" s="47" t="s">
        <v>132</v>
      </c>
      <c r="AR248" s="47" t="s">
        <v>2629</v>
      </c>
      <c r="AS248" s="47" t="s">
        <v>484</v>
      </c>
      <c r="AT248" s="47" t="s">
        <v>2630</v>
      </c>
      <c r="AU248" s="47" t="s">
        <v>149</v>
      </c>
      <c r="AV248" s="47" t="s">
        <v>35</v>
      </c>
      <c r="AW248" s="47" t="s">
        <v>65</v>
      </c>
      <c r="AX248" s="47" t="s">
        <v>66</v>
      </c>
      <c r="AY248" s="48">
        <v>0</v>
      </c>
      <c r="AZ248" s="48">
        <v>518400</v>
      </c>
      <c r="BA248" s="48">
        <v>0</v>
      </c>
      <c r="BB248" s="48">
        <v>0</v>
      </c>
      <c r="BC248" s="48">
        <v>0</v>
      </c>
    </row>
    <row r="249" spans="1:55" x14ac:dyDescent="0.3">
      <c r="A249" s="47" t="s">
        <v>465</v>
      </c>
      <c r="B249" s="47" t="s">
        <v>466</v>
      </c>
      <c r="C249" s="47" t="s">
        <v>467</v>
      </c>
      <c r="D249" s="47" t="s">
        <v>468</v>
      </c>
      <c r="E249" s="47" t="s">
        <v>469</v>
      </c>
      <c r="F249" s="47" t="s">
        <v>470</v>
      </c>
      <c r="G249" s="47" t="s">
        <v>558</v>
      </c>
      <c r="H249" s="47" t="s">
        <v>57</v>
      </c>
      <c r="I249" s="47" t="s">
        <v>559</v>
      </c>
      <c r="J249" s="47" t="s">
        <v>58</v>
      </c>
      <c r="K249" s="47" t="s">
        <v>560</v>
      </c>
      <c r="L249" s="47" t="s">
        <v>59</v>
      </c>
      <c r="M249" s="47" t="s">
        <v>596</v>
      </c>
      <c r="N249" s="47" t="s">
        <v>126</v>
      </c>
      <c r="O249" s="47" t="s">
        <v>597</v>
      </c>
      <c r="P249" s="47" t="s">
        <v>127</v>
      </c>
      <c r="Q249" s="47" t="s">
        <v>948</v>
      </c>
      <c r="R249" s="47" t="s">
        <v>147</v>
      </c>
      <c r="S249" s="47" t="s">
        <v>320</v>
      </c>
      <c r="T249" s="47" t="s">
        <v>148</v>
      </c>
      <c r="U249" s="47" t="s">
        <v>2637</v>
      </c>
      <c r="V249" s="47" t="s">
        <v>2638</v>
      </c>
      <c r="W249" s="47" t="s">
        <v>2643</v>
      </c>
      <c r="X249" s="48">
        <v>200000</v>
      </c>
      <c r="Y249" s="49"/>
      <c r="Z249" s="50"/>
      <c r="AA249" s="47" t="s">
        <v>2853</v>
      </c>
      <c r="AB249" s="50"/>
      <c r="AC249" s="47" t="s">
        <v>624</v>
      </c>
      <c r="AD249" s="47" t="s">
        <v>2818</v>
      </c>
      <c r="AE249" s="47" t="s">
        <v>2729</v>
      </c>
      <c r="AF249" s="47" t="s">
        <v>2644</v>
      </c>
      <c r="AG249" s="51" t="s">
        <v>2464</v>
      </c>
      <c r="AH249" s="52" t="s">
        <v>2453</v>
      </c>
      <c r="AI249" s="53"/>
      <c r="AJ249" s="47"/>
      <c r="AK249" s="47" t="s">
        <v>2819</v>
      </c>
      <c r="AL249" s="50">
        <v>44992</v>
      </c>
      <c r="AM249" s="47" t="s">
        <v>2645</v>
      </c>
      <c r="AN249" s="50">
        <v>44986</v>
      </c>
      <c r="AO249" s="47" t="s">
        <v>2513</v>
      </c>
      <c r="AP249" s="47" t="s">
        <v>483</v>
      </c>
      <c r="AQ249" s="47" t="s">
        <v>132</v>
      </c>
      <c r="AR249" s="47" t="s">
        <v>2629</v>
      </c>
      <c r="AS249" s="47" t="s">
        <v>484</v>
      </c>
      <c r="AT249" s="47" t="s">
        <v>2630</v>
      </c>
      <c r="AU249" s="47" t="s">
        <v>149</v>
      </c>
      <c r="AV249" s="47" t="s">
        <v>35</v>
      </c>
      <c r="AW249" s="47" t="s">
        <v>65</v>
      </c>
      <c r="AX249" s="47" t="s">
        <v>66</v>
      </c>
      <c r="AY249" s="48">
        <v>0</v>
      </c>
      <c r="AZ249" s="48">
        <v>518400</v>
      </c>
      <c r="BA249" s="48">
        <v>0</v>
      </c>
      <c r="BB249" s="48">
        <v>0</v>
      </c>
      <c r="BC249" s="48">
        <v>0</v>
      </c>
    </row>
    <row r="250" spans="1:55" x14ac:dyDescent="0.3">
      <c r="A250" s="47" t="s">
        <v>465</v>
      </c>
      <c r="B250" s="47" t="s">
        <v>466</v>
      </c>
      <c r="C250" s="47" t="s">
        <v>467</v>
      </c>
      <c r="D250" s="47" t="s">
        <v>468</v>
      </c>
      <c r="E250" s="47" t="s">
        <v>469</v>
      </c>
      <c r="F250" s="47" t="s">
        <v>470</v>
      </c>
      <c r="G250" s="47" t="s">
        <v>558</v>
      </c>
      <c r="H250" s="47" t="s">
        <v>57</v>
      </c>
      <c r="I250" s="47" t="s">
        <v>559</v>
      </c>
      <c r="J250" s="47" t="s">
        <v>58</v>
      </c>
      <c r="K250" s="47" t="s">
        <v>560</v>
      </c>
      <c r="L250" s="47" t="s">
        <v>59</v>
      </c>
      <c r="M250" s="47" t="s">
        <v>596</v>
      </c>
      <c r="N250" s="47" t="s">
        <v>126</v>
      </c>
      <c r="O250" s="47" t="s">
        <v>597</v>
      </c>
      <c r="P250" s="47" t="s">
        <v>127</v>
      </c>
      <c r="Q250" s="47" t="s">
        <v>948</v>
      </c>
      <c r="R250" s="47" t="s">
        <v>147</v>
      </c>
      <c r="S250" s="47" t="s">
        <v>320</v>
      </c>
      <c r="T250" s="47" t="s">
        <v>148</v>
      </c>
      <c r="U250" s="47" t="s">
        <v>2639</v>
      </c>
      <c r="V250" s="47" t="s">
        <v>2640</v>
      </c>
      <c r="W250" s="47" t="s">
        <v>2643</v>
      </c>
      <c r="X250" s="48">
        <v>80000</v>
      </c>
      <c r="Y250" s="49"/>
      <c r="Z250" s="50"/>
      <c r="AA250" s="47" t="s">
        <v>2853</v>
      </c>
      <c r="AB250" s="50"/>
      <c r="AC250" s="47" t="s">
        <v>624</v>
      </c>
      <c r="AD250" s="47" t="s">
        <v>2818</v>
      </c>
      <c r="AE250" s="47" t="s">
        <v>2729</v>
      </c>
      <c r="AF250" s="47" t="s">
        <v>2644</v>
      </c>
      <c r="AG250" s="51" t="s">
        <v>2464</v>
      </c>
      <c r="AH250" s="52" t="s">
        <v>2453</v>
      </c>
      <c r="AI250" s="53"/>
      <c r="AJ250" s="47"/>
      <c r="AK250" s="47" t="s">
        <v>2819</v>
      </c>
      <c r="AL250" s="50">
        <v>44992</v>
      </c>
      <c r="AM250" s="47" t="s">
        <v>2645</v>
      </c>
      <c r="AN250" s="50">
        <v>44986</v>
      </c>
      <c r="AO250" s="47" t="s">
        <v>2513</v>
      </c>
      <c r="AP250" s="47" t="s">
        <v>483</v>
      </c>
      <c r="AQ250" s="47" t="s">
        <v>132</v>
      </c>
      <c r="AR250" s="47" t="s">
        <v>2629</v>
      </c>
      <c r="AS250" s="47" t="s">
        <v>484</v>
      </c>
      <c r="AT250" s="47" t="s">
        <v>2630</v>
      </c>
      <c r="AU250" s="47" t="s">
        <v>149</v>
      </c>
      <c r="AV250" s="47" t="s">
        <v>35</v>
      </c>
      <c r="AW250" s="47" t="s">
        <v>65</v>
      </c>
      <c r="AX250" s="47" t="s">
        <v>66</v>
      </c>
      <c r="AY250" s="48">
        <v>0</v>
      </c>
      <c r="AZ250" s="48">
        <v>518400</v>
      </c>
      <c r="BA250" s="48">
        <v>0</v>
      </c>
      <c r="BB250" s="48">
        <v>0</v>
      </c>
      <c r="BC250" s="48">
        <v>0</v>
      </c>
    </row>
    <row r="251" spans="1:55" x14ac:dyDescent="0.3">
      <c r="A251" s="47" t="s">
        <v>465</v>
      </c>
      <c r="B251" s="47" t="s">
        <v>466</v>
      </c>
      <c r="C251" s="47" t="s">
        <v>467</v>
      </c>
      <c r="D251" s="47" t="s">
        <v>468</v>
      </c>
      <c r="E251" s="47" t="s">
        <v>469</v>
      </c>
      <c r="F251" s="47" t="s">
        <v>470</v>
      </c>
      <c r="G251" s="47" t="s">
        <v>558</v>
      </c>
      <c r="H251" s="47" t="s">
        <v>57</v>
      </c>
      <c r="I251" s="47" t="s">
        <v>559</v>
      </c>
      <c r="J251" s="47" t="s">
        <v>58</v>
      </c>
      <c r="K251" s="47" t="s">
        <v>560</v>
      </c>
      <c r="L251" s="47" t="s">
        <v>59</v>
      </c>
      <c r="M251" s="47" t="s">
        <v>596</v>
      </c>
      <c r="N251" s="47" t="s">
        <v>126</v>
      </c>
      <c r="O251" s="47" t="s">
        <v>597</v>
      </c>
      <c r="P251" s="47" t="s">
        <v>127</v>
      </c>
      <c r="Q251" s="47" t="s">
        <v>948</v>
      </c>
      <c r="R251" s="47" t="s">
        <v>147</v>
      </c>
      <c r="S251" s="47" t="s">
        <v>320</v>
      </c>
      <c r="T251" s="47" t="s">
        <v>148</v>
      </c>
      <c r="U251" s="47" t="s">
        <v>2641</v>
      </c>
      <c r="V251" s="47" t="s">
        <v>2642</v>
      </c>
      <c r="W251" s="47" t="s">
        <v>2643</v>
      </c>
      <c r="X251" s="48">
        <v>200000</v>
      </c>
      <c r="Y251" s="49"/>
      <c r="Z251" s="50"/>
      <c r="AA251" s="47" t="s">
        <v>2853</v>
      </c>
      <c r="AB251" s="50"/>
      <c r="AC251" s="47" t="s">
        <v>624</v>
      </c>
      <c r="AD251" s="47" t="s">
        <v>2818</v>
      </c>
      <c r="AE251" s="47" t="s">
        <v>2729</v>
      </c>
      <c r="AF251" s="47" t="s">
        <v>2644</v>
      </c>
      <c r="AG251" s="51" t="s">
        <v>2464</v>
      </c>
      <c r="AH251" s="52" t="s">
        <v>2453</v>
      </c>
      <c r="AI251" s="53"/>
      <c r="AJ251" s="47"/>
      <c r="AK251" s="47" t="s">
        <v>2819</v>
      </c>
      <c r="AL251" s="50">
        <v>44992</v>
      </c>
      <c r="AM251" s="47" t="s">
        <v>2645</v>
      </c>
      <c r="AN251" s="50">
        <v>44986</v>
      </c>
      <c r="AO251" s="47" t="s">
        <v>2513</v>
      </c>
      <c r="AP251" s="47" t="s">
        <v>483</v>
      </c>
      <c r="AQ251" s="47" t="s">
        <v>132</v>
      </c>
      <c r="AR251" s="47" t="s">
        <v>2629</v>
      </c>
      <c r="AS251" s="47" t="s">
        <v>484</v>
      </c>
      <c r="AT251" s="47" t="s">
        <v>2630</v>
      </c>
      <c r="AU251" s="47" t="s">
        <v>149</v>
      </c>
      <c r="AV251" s="47" t="s">
        <v>35</v>
      </c>
      <c r="AW251" s="47" t="s">
        <v>65</v>
      </c>
      <c r="AX251" s="47" t="s">
        <v>66</v>
      </c>
      <c r="AY251" s="48">
        <v>0</v>
      </c>
      <c r="AZ251" s="48">
        <v>518400</v>
      </c>
      <c r="BA251" s="48">
        <v>0</v>
      </c>
      <c r="BB251" s="48">
        <v>0</v>
      </c>
      <c r="BC251" s="48">
        <v>0</v>
      </c>
    </row>
    <row r="252" spans="1:55" x14ac:dyDescent="0.3">
      <c r="A252" s="47" t="s">
        <v>465</v>
      </c>
      <c r="B252" s="47" t="s">
        <v>466</v>
      </c>
      <c r="C252" s="47" t="s">
        <v>467</v>
      </c>
      <c r="D252" s="47" t="s">
        <v>468</v>
      </c>
      <c r="E252" s="47" t="s">
        <v>469</v>
      </c>
      <c r="F252" s="47" t="s">
        <v>470</v>
      </c>
      <c r="G252" s="47" t="s">
        <v>471</v>
      </c>
      <c r="H252" s="47" t="s">
        <v>27</v>
      </c>
      <c r="I252" s="47" t="s">
        <v>472</v>
      </c>
      <c r="J252" s="47" t="s">
        <v>28</v>
      </c>
      <c r="K252" s="47" t="s">
        <v>473</v>
      </c>
      <c r="L252" s="47" t="s">
        <v>29</v>
      </c>
      <c r="M252" s="47" t="s">
        <v>474</v>
      </c>
      <c r="N252" s="47" t="s">
        <v>30</v>
      </c>
      <c r="O252" s="47" t="s">
        <v>475</v>
      </c>
      <c r="P252" s="47" t="s">
        <v>31</v>
      </c>
      <c r="Q252" s="47" t="s">
        <v>503</v>
      </c>
      <c r="R252" s="47" t="s">
        <v>32</v>
      </c>
      <c r="S252" s="47" t="s">
        <v>274</v>
      </c>
      <c r="T252" s="47" t="s">
        <v>41</v>
      </c>
      <c r="U252" s="47" t="s">
        <v>1877</v>
      </c>
      <c r="V252" s="47" t="s">
        <v>1878</v>
      </c>
      <c r="W252" s="47" t="s">
        <v>2492</v>
      </c>
      <c r="X252" s="48">
        <v>1810000</v>
      </c>
      <c r="Y252" s="49"/>
      <c r="Z252" s="50"/>
      <c r="AA252" s="47" t="s">
        <v>2853</v>
      </c>
      <c r="AB252" s="50"/>
      <c r="AC252" s="47" t="s">
        <v>635</v>
      </c>
      <c r="AD252" s="47" t="s">
        <v>2749</v>
      </c>
      <c r="AE252" s="47" t="s">
        <v>2729</v>
      </c>
      <c r="AF252" s="47" t="s">
        <v>2493</v>
      </c>
      <c r="AG252" s="51" t="s">
        <v>1863</v>
      </c>
      <c r="AH252" s="52" t="s">
        <v>2453</v>
      </c>
      <c r="AI252" s="53"/>
      <c r="AJ252" s="47"/>
      <c r="AK252" s="47" t="s">
        <v>2750</v>
      </c>
      <c r="AL252" s="50">
        <v>44992</v>
      </c>
      <c r="AM252" s="47" t="s">
        <v>2494</v>
      </c>
      <c r="AN252" s="50">
        <v>44970</v>
      </c>
      <c r="AO252" s="47" t="s">
        <v>2477</v>
      </c>
      <c r="AP252" s="47" t="s">
        <v>483</v>
      </c>
      <c r="AQ252" s="47" t="s">
        <v>39</v>
      </c>
      <c r="AR252" s="47" t="s">
        <v>495</v>
      </c>
      <c r="AS252" s="47" t="s">
        <v>484</v>
      </c>
      <c r="AT252" s="47" t="s">
        <v>1855</v>
      </c>
      <c r="AU252" s="47" t="s">
        <v>42</v>
      </c>
      <c r="AV252" s="47" t="s">
        <v>35</v>
      </c>
      <c r="AW252" s="47" t="s">
        <v>36</v>
      </c>
      <c r="AX252" s="47" t="s">
        <v>37</v>
      </c>
      <c r="AY252" s="48">
        <v>0</v>
      </c>
      <c r="AZ252" s="48">
        <v>0</v>
      </c>
      <c r="BA252" s="48">
        <v>0</v>
      </c>
      <c r="BB252" s="48">
        <v>0</v>
      </c>
      <c r="BC252" s="48">
        <v>0</v>
      </c>
    </row>
    <row r="253" spans="1:55" x14ac:dyDescent="0.3">
      <c r="A253" s="47" t="s">
        <v>465</v>
      </c>
      <c r="B253" s="47" t="s">
        <v>466</v>
      </c>
      <c r="C253" s="47" t="s">
        <v>467</v>
      </c>
      <c r="D253" s="47" t="s">
        <v>468</v>
      </c>
      <c r="E253" s="47" t="s">
        <v>469</v>
      </c>
      <c r="F253" s="47" t="s">
        <v>470</v>
      </c>
      <c r="G253" s="47" t="s">
        <v>558</v>
      </c>
      <c r="H253" s="47" t="s">
        <v>57</v>
      </c>
      <c r="I253" s="47" t="s">
        <v>559</v>
      </c>
      <c r="J253" s="47" t="s">
        <v>58</v>
      </c>
      <c r="K253" s="47" t="s">
        <v>560</v>
      </c>
      <c r="L253" s="47" t="s">
        <v>59</v>
      </c>
      <c r="M253" s="47" t="s">
        <v>596</v>
      </c>
      <c r="N253" s="47" t="s">
        <v>126</v>
      </c>
      <c r="O253" s="47" t="s">
        <v>597</v>
      </c>
      <c r="P253" s="47" t="s">
        <v>127</v>
      </c>
      <c r="Q253" s="47" t="s">
        <v>948</v>
      </c>
      <c r="R253" s="47" t="s">
        <v>147</v>
      </c>
      <c r="S253" s="47" t="s">
        <v>320</v>
      </c>
      <c r="T253" s="47" t="s">
        <v>148</v>
      </c>
      <c r="U253" s="47" t="s">
        <v>2624</v>
      </c>
      <c r="V253" s="47" t="s">
        <v>2625</v>
      </c>
      <c r="W253" s="47" t="s">
        <v>2626</v>
      </c>
      <c r="X253" s="48">
        <v>2920000</v>
      </c>
      <c r="Y253" s="49"/>
      <c r="Z253" s="50"/>
      <c r="AA253" s="47" t="s">
        <v>2853</v>
      </c>
      <c r="AB253" s="50"/>
      <c r="AC253" s="47" t="s">
        <v>624</v>
      </c>
      <c r="AD253" s="47" t="s">
        <v>2816</v>
      </c>
      <c r="AE253" s="47" t="s">
        <v>2729</v>
      </c>
      <c r="AF253" s="47" t="s">
        <v>2627</v>
      </c>
      <c r="AG253" s="51" t="s">
        <v>2464</v>
      </c>
      <c r="AH253" s="52" t="s">
        <v>2453</v>
      </c>
      <c r="AI253" s="53"/>
      <c r="AJ253" s="47"/>
      <c r="AK253" s="47" t="s">
        <v>2817</v>
      </c>
      <c r="AL253" s="50">
        <v>44992</v>
      </c>
      <c r="AM253" s="47" t="s">
        <v>2628</v>
      </c>
      <c r="AN253" s="50">
        <v>44986</v>
      </c>
      <c r="AO253" s="47" t="s">
        <v>2513</v>
      </c>
      <c r="AP253" s="47" t="s">
        <v>483</v>
      </c>
      <c r="AQ253" s="47" t="s">
        <v>132</v>
      </c>
      <c r="AR253" s="47" t="s">
        <v>2629</v>
      </c>
      <c r="AS253" s="47" t="s">
        <v>484</v>
      </c>
      <c r="AT253" s="47" t="s">
        <v>2630</v>
      </c>
      <c r="AU253" s="47" t="s">
        <v>149</v>
      </c>
      <c r="AV253" s="47" t="s">
        <v>35</v>
      </c>
      <c r="AW253" s="47" t="s">
        <v>65</v>
      </c>
      <c r="AX253" s="47" t="s">
        <v>66</v>
      </c>
      <c r="AY253" s="48">
        <v>0</v>
      </c>
      <c r="AZ253" s="48">
        <v>518400</v>
      </c>
      <c r="BA253" s="48">
        <v>0</v>
      </c>
      <c r="BB253" s="48">
        <v>0</v>
      </c>
      <c r="BC253" s="48">
        <v>0</v>
      </c>
    </row>
    <row r="254" spans="1:55" x14ac:dyDescent="0.3">
      <c r="A254" s="47" t="s">
        <v>465</v>
      </c>
      <c r="B254" s="47" t="s">
        <v>466</v>
      </c>
      <c r="C254" s="47" t="s">
        <v>467</v>
      </c>
      <c r="D254" s="47" t="s">
        <v>468</v>
      </c>
      <c r="E254" s="47" t="s">
        <v>469</v>
      </c>
      <c r="F254" s="47" t="s">
        <v>470</v>
      </c>
      <c r="G254" s="47" t="s">
        <v>558</v>
      </c>
      <c r="H254" s="47" t="s">
        <v>57</v>
      </c>
      <c r="I254" s="47" t="s">
        <v>559</v>
      </c>
      <c r="J254" s="47" t="s">
        <v>58</v>
      </c>
      <c r="K254" s="47" t="s">
        <v>560</v>
      </c>
      <c r="L254" s="47" t="s">
        <v>59</v>
      </c>
      <c r="M254" s="47" t="s">
        <v>596</v>
      </c>
      <c r="N254" s="47" t="s">
        <v>126</v>
      </c>
      <c r="O254" s="47" t="s">
        <v>597</v>
      </c>
      <c r="P254" s="47" t="s">
        <v>127</v>
      </c>
      <c r="Q254" s="47" t="s">
        <v>948</v>
      </c>
      <c r="R254" s="47" t="s">
        <v>147</v>
      </c>
      <c r="S254" s="47" t="s">
        <v>320</v>
      </c>
      <c r="T254" s="47" t="s">
        <v>148</v>
      </c>
      <c r="U254" s="47" t="s">
        <v>2631</v>
      </c>
      <c r="V254" s="47" t="s">
        <v>2632</v>
      </c>
      <c r="W254" s="47" t="s">
        <v>2626</v>
      </c>
      <c r="X254" s="48">
        <v>324000</v>
      </c>
      <c r="Y254" s="49"/>
      <c r="Z254" s="50"/>
      <c r="AA254" s="47" t="s">
        <v>2853</v>
      </c>
      <c r="AB254" s="50"/>
      <c r="AC254" s="47" t="s">
        <v>624</v>
      </c>
      <c r="AD254" s="47" t="s">
        <v>2816</v>
      </c>
      <c r="AE254" s="47" t="s">
        <v>2729</v>
      </c>
      <c r="AF254" s="47" t="s">
        <v>2627</v>
      </c>
      <c r="AG254" s="51" t="s">
        <v>2464</v>
      </c>
      <c r="AH254" s="52" t="s">
        <v>2453</v>
      </c>
      <c r="AI254" s="53"/>
      <c r="AJ254" s="47"/>
      <c r="AK254" s="47" t="s">
        <v>2817</v>
      </c>
      <c r="AL254" s="50">
        <v>44992</v>
      </c>
      <c r="AM254" s="47" t="s">
        <v>2628</v>
      </c>
      <c r="AN254" s="50">
        <v>44986</v>
      </c>
      <c r="AO254" s="47" t="s">
        <v>2513</v>
      </c>
      <c r="AP254" s="47" t="s">
        <v>483</v>
      </c>
      <c r="AQ254" s="47" t="s">
        <v>132</v>
      </c>
      <c r="AR254" s="47" t="s">
        <v>2629</v>
      </c>
      <c r="AS254" s="47" t="s">
        <v>484</v>
      </c>
      <c r="AT254" s="47" t="s">
        <v>2630</v>
      </c>
      <c r="AU254" s="47" t="s">
        <v>149</v>
      </c>
      <c r="AV254" s="47" t="s">
        <v>35</v>
      </c>
      <c r="AW254" s="47" t="s">
        <v>65</v>
      </c>
      <c r="AX254" s="47" t="s">
        <v>66</v>
      </c>
      <c r="AY254" s="48">
        <v>0</v>
      </c>
      <c r="AZ254" s="48">
        <v>518400</v>
      </c>
      <c r="BA254" s="48">
        <v>0</v>
      </c>
      <c r="BB254" s="48">
        <v>0</v>
      </c>
      <c r="BC254" s="48">
        <v>0</v>
      </c>
    </row>
    <row r="255" spans="1:55" x14ac:dyDescent="0.3">
      <c r="A255" s="47" t="s">
        <v>465</v>
      </c>
      <c r="B255" s="47" t="s">
        <v>466</v>
      </c>
      <c r="C255" s="47" t="s">
        <v>467</v>
      </c>
      <c r="D255" s="47" t="s">
        <v>468</v>
      </c>
      <c r="E255" s="47" t="s">
        <v>469</v>
      </c>
      <c r="F255" s="47" t="s">
        <v>470</v>
      </c>
      <c r="G255" s="47" t="s">
        <v>558</v>
      </c>
      <c r="H255" s="47" t="s">
        <v>57</v>
      </c>
      <c r="I255" s="47" t="s">
        <v>559</v>
      </c>
      <c r="J255" s="47" t="s">
        <v>58</v>
      </c>
      <c r="K255" s="47" t="s">
        <v>560</v>
      </c>
      <c r="L255" s="47" t="s">
        <v>59</v>
      </c>
      <c r="M255" s="47" t="s">
        <v>596</v>
      </c>
      <c r="N255" s="47" t="s">
        <v>126</v>
      </c>
      <c r="O255" s="47" t="s">
        <v>597</v>
      </c>
      <c r="P255" s="47" t="s">
        <v>127</v>
      </c>
      <c r="Q255" s="47" t="s">
        <v>948</v>
      </c>
      <c r="R255" s="47" t="s">
        <v>147</v>
      </c>
      <c r="S255" s="47" t="s">
        <v>320</v>
      </c>
      <c r="T255" s="47" t="s">
        <v>148</v>
      </c>
      <c r="U255" s="47" t="s">
        <v>2633</v>
      </c>
      <c r="V255" s="47" t="s">
        <v>2634</v>
      </c>
      <c r="W255" s="47" t="s">
        <v>2626</v>
      </c>
      <c r="X255" s="48">
        <v>324000</v>
      </c>
      <c r="Y255" s="49"/>
      <c r="Z255" s="50"/>
      <c r="AA255" s="47" t="s">
        <v>2853</v>
      </c>
      <c r="AB255" s="50"/>
      <c r="AC255" s="47" t="s">
        <v>624</v>
      </c>
      <c r="AD255" s="47" t="s">
        <v>2816</v>
      </c>
      <c r="AE255" s="47" t="s">
        <v>2729</v>
      </c>
      <c r="AF255" s="47" t="s">
        <v>2627</v>
      </c>
      <c r="AG255" s="51" t="s">
        <v>2464</v>
      </c>
      <c r="AH255" s="52" t="s">
        <v>2453</v>
      </c>
      <c r="AI255" s="53"/>
      <c r="AJ255" s="47"/>
      <c r="AK255" s="47" t="s">
        <v>2817</v>
      </c>
      <c r="AL255" s="50">
        <v>44992</v>
      </c>
      <c r="AM255" s="47" t="s">
        <v>2628</v>
      </c>
      <c r="AN255" s="50">
        <v>44986</v>
      </c>
      <c r="AO255" s="47" t="s">
        <v>2513</v>
      </c>
      <c r="AP255" s="47" t="s">
        <v>483</v>
      </c>
      <c r="AQ255" s="47" t="s">
        <v>132</v>
      </c>
      <c r="AR255" s="47" t="s">
        <v>2629</v>
      </c>
      <c r="AS255" s="47" t="s">
        <v>484</v>
      </c>
      <c r="AT255" s="47" t="s">
        <v>2630</v>
      </c>
      <c r="AU255" s="47" t="s">
        <v>149</v>
      </c>
      <c r="AV255" s="47" t="s">
        <v>35</v>
      </c>
      <c r="AW255" s="47" t="s">
        <v>65</v>
      </c>
      <c r="AX255" s="47" t="s">
        <v>66</v>
      </c>
      <c r="AY255" s="48">
        <v>0</v>
      </c>
      <c r="AZ255" s="48">
        <v>518400</v>
      </c>
      <c r="BA255" s="48">
        <v>0</v>
      </c>
      <c r="BB255" s="48">
        <v>0</v>
      </c>
      <c r="BC255" s="48">
        <v>0</v>
      </c>
    </row>
    <row r="256" spans="1:55" x14ac:dyDescent="0.3">
      <c r="A256" s="47" t="s">
        <v>465</v>
      </c>
      <c r="B256" s="47" t="s">
        <v>466</v>
      </c>
      <c r="C256" s="47" t="s">
        <v>467</v>
      </c>
      <c r="D256" s="47" t="s">
        <v>468</v>
      </c>
      <c r="E256" s="47" t="s">
        <v>469</v>
      </c>
      <c r="F256" s="47" t="s">
        <v>470</v>
      </c>
      <c r="G256" s="47" t="s">
        <v>558</v>
      </c>
      <c r="H256" s="47" t="s">
        <v>57</v>
      </c>
      <c r="I256" s="47" t="s">
        <v>559</v>
      </c>
      <c r="J256" s="47" t="s">
        <v>58</v>
      </c>
      <c r="K256" s="47" t="s">
        <v>560</v>
      </c>
      <c r="L256" s="47" t="s">
        <v>59</v>
      </c>
      <c r="M256" s="47" t="s">
        <v>596</v>
      </c>
      <c r="N256" s="47" t="s">
        <v>126</v>
      </c>
      <c r="O256" s="47" t="s">
        <v>597</v>
      </c>
      <c r="P256" s="47" t="s">
        <v>127</v>
      </c>
      <c r="Q256" s="47" t="s">
        <v>948</v>
      </c>
      <c r="R256" s="47" t="s">
        <v>147</v>
      </c>
      <c r="S256" s="47" t="s">
        <v>320</v>
      </c>
      <c r="T256" s="47" t="s">
        <v>148</v>
      </c>
      <c r="U256" s="47" t="s">
        <v>2635</v>
      </c>
      <c r="V256" s="47" t="s">
        <v>2636</v>
      </c>
      <c r="W256" s="47" t="s">
        <v>2626</v>
      </c>
      <c r="X256" s="48">
        <v>680000</v>
      </c>
      <c r="Y256" s="49"/>
      <c r="Z256" s="50"/>
      <c r="AA256" s="47" t="s">
        <v>2853</v>
      </c>
      <c r="AB256" s="50"/>
      <c r="AC256" s="47" t="s">
        <v>624</v>
      </c>
      <c r="AD256" s="47" t="s">
        <v>2816</v>
      </c>
      <c r="AE256" s="47" t="s">
        <v>2729</v>
      </c>
      <c r="AF256" s="47" t="s">
        <v>2627</v>
      </c>
      <c r="AG256" s="51" t="s">
        <v>2464</v>
      </c>
      <c r="AH256" s="52" t="s">
        <v>2453</v>
      </c>
      <c r="AI256" s="53"/>
      <c r="AJ256" s="47"/>
      <c r="AK256" s="47" t="s">
        <v>2817</v>
      </c>
      <c r="AL256" s="50">
        <v>44992</v>
      </c>
      <c r="AM256" s="47" t="s">
        <v>2628</v>
      </c>
      <c r="AN256" s="50">
        <v>44986</v>
      </c>
      <c r="AO256" s="47" t="s">
        <v>2513</v>
      </c>
      <c r="AP256" s="47" t="s">
        <v>483</v>
      </c>
      <c r="AQ256" s="47" t="s">
        <v>132</v>
      </c>
      <c r="AR256" s="47" t="s">
        <v>2629</v>
      </c>
      <c r="AS256" s="47" t="s">
        <v>484</v>
      </c>
      <c r="AT256" s="47" t="s">
        <v>2630</v>
      </c>
      <c r="AU256" s="47" t="s">
        <v>149</v>
      </c>
      <c r="AV256" s="47" t="s">
        <v>35</v>
      </c>
      <c r="AW256" s="47" t="s">
        <v>65</v>
      </c>
      <c r="AX256" s="47" t="s">
        <v>66</v>
      </c>
      <c r="AY256" s="48">
        <v>0</v>
      </c>
      <c r="AZ256" s="48">
        <v>518400</v>
      </c>
      <c r="BA256" s="48">
        <v>0</v>
      </c>
      <c r="BB256" s="48">
        <v>0</v>
      </c>
      <c r="BC256" s="48">
        <v>0</v>
      </c>
    </row>
    <row r="257" spans="1:55" x14ac:dyDescent="0.3">
      <c r="A257" s="47" t="s">
        <v>465</v>
      </c>
      <c r="B257" s="47" t="s">
        <v>466</v>
      </c>
      <c r="C257" s="47" t="s">
        <v>467</v>
      </c>
      <c r="D257" s="47" t="s">
        <v>468</v>
      </c>
      <c r="E257" s="47" t="s">
        <v>469</v>
      </c>
      <c r="F257" s="47" t="s">
        <v>470</v>
      </c>
      <c r="G257" s="47" t="s">
        <v>558</v>
      </c>
      <c r="H257" s="47" t="s">
        <v>57</v>
      </c>
      <c r="I257" s="47" t="s">
        <v>559</v>
      </c>
      <c r="J257" s="47" t="s">
        <v>58</v>
      </c>
      <c r="K257" s="47" t="s">
        <v>560</v>
      </c>
      <c r="L257" s="47" t="s">
        <v>59</v>
      </c>
      <c r="M257" s="47" t="s">
        <v>596</v>
      </c>
      <c r="N257" s="47" t="s">
        <v>126</v>
      </c>
      <c r="O257" s="47" t="s">
        <v>597</v>
      </c>
      <c r="P257" s="47" t="s">
        <v>127</v>
      </c>
      <c r="Q257" s="47" t="s">
        <v>948</v>
      </c>
      <c r="R257" s="47" t="s">
        <v>147</v>
      </c>
      <c r="S257" s="47" t="s">
        <v>320</v>
      </c>
      <c r="T257" s="47" t="s">
        <v>148</v>
      </c>
      <c r="U257" s="47" t="s">
        <v>2637</v>
      </c>
      <c r="V257" s="47" t="s">
        <v>2638</v>
      </c>
      <c r="W257" s="47" t="s">
        <v>2626</v>
      </c>
      <c r="X257" s="48">
        <v>200000</v>
      </c>
      <c r="Y257" s="49"/>
      <c r="Z257" s="50"/>
      <c r="AA257" s="47" t="s">
        <v>2853</v>
      </c>
      <c r="AB257" s="50"/>
      <c r="AC257" s="47" t="s">
        <v>624</v>
      </c>
      <c r="AD257" s="47" t="s">
        <v>2816</v>
      </c>
      <c r="AE257" s="47" t="s">
        <v>2729</v>
      </c>
      <c r="AF257" s="47" t="s">
        <v>2627</v>
      </c>
      <c r="AG257" s="51" t="s">
        <v>2464</v>
      </c>
      <c r="AH257" s="52" t="s">
        <v>2453</v>
      </c>
      <c r="AI257" s="53"/>
      <c r="AJ257" s="47"/>
      <c r="AK257" s="47" t="s">
        <v>2817</v>
      </c>
      <c r="AL257" s="50">
        <v>44992</v>
      </c>
      <c r="AM257" s="47" t="s">
        <v>2628</v>
      </c>
      <c r="AN257" s="50">
        <v>44986</v>
      </c>
      <c r="AO257" s="47" t="s">
        <v>2513</v>
      </c>
      <c r="AP257" s="47" t="s">
        <v>483</v>
      </c>
      <c r="AQ257" s="47" t="s">
        <v>132</v>
      </c>
      <c r="AR257" s="47" t="s">
        <v>2629</v>
      </c>
      <c r="AS257" s="47" t="s">
        <v>484</v>
      </c>
      <c r="AT257" s="47" t="s">
        <v>2630</v>
      </c>
      <c r="AU257" s="47" t="s">
        <v>149</v>
      </c>
      <c r="AV257" s="47" t="s">
        <v>35</v>
      </c>
      <c r="AW257" s="47" t="s">
        <v>65</v>
      </c>
      <c r="AX257" s="47" t="s">
        <v>66</v>
      </c>
      <c r="AY257" s="48">
        <v>0</v>
      </c>
      <c r="AZ257" s="48">
        <v>518400</v>
      </c>
      <c r="BA257" s="48">
        <v>0</v>
      </c>
      <c r="BB257" s="48">
        <v>0</v>
      </c>
      <c r="BC257" s="48">
        <v>0</v>
      </c>
    </row>
    <row r="258" spans="1:55" x14ac:dyDescent="0.3">
      <c r="A258" s="47" t="s">
        <v>465</v>
      </c>
      <c r="B258" s="47" t="s">
        <v>466</v>
      </c>
      <c r="C258" s="47" t="s">
        <v>467</v>
      </c>
      <c r="D258" s="47" t="s">
        <v>468</v>
      </c>
      <c r="E258" s="47" t="s">
        <v>469</v>
      </c>
      <c r="F258" s="47" t="s">
        <v>470</v>
      </c>
      <c r="G258" s="47" t="s">
        <v>558</v>
      </c>
      <c r="H258" s="47" t="s">
        <v>57</v>
      </c>
      <c r="I258" s="47" t="s">
        <v>559</v>
      </c>
      <c r="J258" s="47" t="s">
        <v>58</v>
      </c>
      <c r="K258" s="47" t="s">
        <v>560</v>
      </c>
      <c r="L258" s="47" t="s">
        <v>59</v>
      </c>
      <c r="M258" s="47" t="s">
        <v>596</v>
      </c>
      <c r="N258" s="47" t="s">
        <v>126</v>
      </c>
      <c r="O258" s="47" t="s">
        <v>597</v>
      </c>
      <c r="P258" s="47" t="s">
        <v>127</v>
      </c>
      <c r="Q258" s="47" t="s">
        <v>948</v>
      </c>
      <c r="R258" s="47" t="s">
        <v>147</v>
      </c>
      <c r="S258" s="47" t="s">
        <v>320</v>
      </c>
      <c r="T258" s="47" t="s">
        <v>148</v>
      </c>
      <c r="U258" s="47" t="s">
        <v>2639</v>
      </c>
      <c r="V258" s="47" t="s">
        <v>2640</v>
      </c>
      <c r="W258" s="47" t="s">
        <v>2626</v>
      </c>
      <c r="X258" s="48">
        <v>80000</v>
      </c>
      <c r="Y258" s="49"/>
      <c r="Z258" s="50"/>
      <c r="AA258" s="47" t="s">
        <v>2853</v>
      </c>
      <c r="AB258" s="50"/>
      <c r="AC258" s="47" t="s">
        <v>624</v>
      </c>
      <c r="AD258" s="47" t="s">
        <v>2816</v>
      </c>
      <c r="AE258" s="47" t="s">
        <v>2729</v>
      </c>
      <c r="AF258" s="47" t="s">
        <v>2627</v>
      </c>
      <c r="AG258" s="51" t="s">
        <v>2464</v>
      </c>
      <c r="AH258" s="52" t="s">
        <v>2453</v>
      </c>
      <c r="AI258" s="53"/>
      <c r="AJ258" s="47"/>
      <c r="AK258" s="47" t="s">
        <v>2817</v>
      </c>
      <c r="AL258" s="50">
        <v>44992</v>
      </c>
      <c r="AM258" s="47" t="s">
        <v>2628</v>
      </c>
      <c r="AN258" s="50">
        <v>44986</v>
      </c>
      <c r="AO258" s="47" t="s">
        <v>2513</v>
      </c>
      <c r="AP258" s="47" t="s">
        <v>483</v>
      </c>
      <c r="AQ258" s="47" t="s">
        <v>132</v>
      </c>
      <c r="AR258" s="47" t="s">
        <v>2629</v>
      </c>
      <c r="AS258" s="47" t="s">
        <v>484</v>
      </c>
      <c r="AT258" s="47" t="s">
        <v>2630</v>
      </c>
      <c r="AU258" s="47" t="s">
        <v>149</v>
      </c>
      <c r="AV258" s="47" t="s">
        <v>35</v>
      </c>
      <c r="AW258" s="47" t="s">
        <v>65</v>
      </c>
      <c r="AX258" s="47" t="s">
        <v>66</v>
      </c>
      <c r="AY258" s="48">
        <v>0</v>
      </c>
      <c r="AZ258" s="48">
        <v>518400</v>
      </c>
      <c r="BA258" s="48">
        <v>0</v>
      </c>
      <c r="BB258" s="48">
        <v>0</v>
      </c>
      <c r="BC258" s="48">
        <v>0</v>
      </c>
    </row>
    <row r="259" spans="1:55" x14ac:dyDescent="0.3">
      <c r="A259" s="47" t="s">
        <v>465</v>
      </c>
      <c r="B259" s="47" t="s">
        <v>466</v>
      </c>
      <c r="C259" s="47" t="s">
        <v>467</v>
      </c>
      <c r="D259" s="47" t="s">
        <v>468</v>
      </c>
      <c r="E259" s="47" t="s">
        <v>469</v>
      </c>
      <c r="F259" s="47" t="s">
        <v>470</v>
      </c>
      <c r="G259" s="47" t="s">
        <v>558</v>
      </c>
      <c r="H259" s="47" t="s">
        <v>57</v>
      </c>
      <c r="I259" s="47" t="s">
        <v>559</v>
      </c>
      <c r="J259" s="47" t="s">
        <v>58</v>
      </c>
      <c r="K259" s="47" t="s">
        <v>560</v>
      </c>
      <c r="L259" s="47" t="s">
        <v>59</v>
      </c>
      <c r="M259" s="47" t="s">
        <v>596</v>
      </c>
      <c r="N259" s="47" t="s">
        <v>126</v>
      </c>
      <c r="O259" s="47" t="s">
        <v>597</v>
      </c>
      <c r="P259" s="47" t="s">
        <v>127</v>
      </c>
      <c r="Q259" s="47" t="s">
        <v>948</v>
      </c>
      <c r="R259" s="47" t="s">
        <v>147</v>
      </c>
      <c r="S259" s="47" t="s">
        <v>320</v>
      </c>
      <c r="T259" s="47" t="s">
        <v>148</v>
      </c>
      <c r="U259" s="47" t="s">
        <v>2641</v>
      </c>
      <c r="V259" s="47" t="s">
        <v>2642</v>
      </c>
      <c r="W259" s="47" t="s">
        <v>2626</v>
      </c>
      <c r="X259" s="48">
        <v>200000</v>
      </c>
      <c r="Y259" s="49"/>
      <c r="Z259" s="50"/>
      <c r="AA259" s="47" t="s">
        <v>2853</v>
      </c>
      <c r="AB259" s="50"/>
      <c r="AC259" s="47" t="s">
        <v>624</v>
      </c>
      <c r="AD259" s="47" t="s">
        <v>2816</v>
      </c>
      <c r="AE259" s="47" t="s">
        <v>2729</v>
      </c>
      <c r="AF259" s="47" t="s">
        <v>2627</v>
      </c>
      <c r="AG259" s="51" t="s">
        <v>2464</v>
      </c>
      <c r="AH259" s="52" t="s">
        <v>2453</v>
      </c>
      <c r="AI259" s="53"/>
      <c r="AJ259" s="47"/>
      <c r="AK259" s="47" t="s">
        <v>2817</v>
      </c>
      <c r="AL259" s="50">
        <v>44992</v>
      </c>
      <c r="AM259" s="47" t="s">
        <v>2628</v>
      </c>
      <c r="AN259" s="50">
        <v>44986</v>
      </c>
      <c r="AO259" s="47" t="s">
        <v>2513</v>
      </c>
      <c r="AP259" s="47" t="s">
        <v>483</v>
      </c>
      <c r="AQ259" s="47" t="s">
        <v>132</v>
      </c>
      <c r="AR259" s="47" t="s">
        <v>2629</v>
      </c>
      <c r="AS259" s="47" t="s">
        <v>484</v>
      </c>
      <c r="AT259" s="47" t="s">
        <v>2630</v>
      </c>
      <c r="AU259" s="47" t="s">
        <v>149</v>
      </c>
      <c r="AV259" s="47" t="s">
        <v>35</v>
      </c>
      <c r="AW259" s="47" t="s">
        <v>65</v>
      </c>
      <c r="AX259" s="47" t="s">
        <v>66</v>
      </c>
      <c r="AY259" s="48">
        <v>0</v>
      </c>
      <c r="AZ259" s="48">
        <v>518400</v>
      </c>
      <c r="BA259" s="48">
        <v>0</v>
      </c>
      <c r="BB259" s="48">
        <v>0</v>
      </c>
      <c r="BC259" s="48">
        <v>0</v>
      </c>
    </row>
    <row r="260" spans="1:55" x14ac:dyDescent="0.3">
      <c r="A260" s="47" t="s">
        <v>465</v>
      </c>
      <c r="B260" s="47" t="s">
        <v>466</v>
      </c>
      <c r="C260" s="47" t="s">
        <v>467</v>
      </c>
      <c r="D260" s="47" t="s">
        <v>468</v>
      </c>
      <c r="E260" s="47" t="s">
        <v>469</v>
      </c>
      <c r="F260" s="47" t="s">
        <v>470</v>
      </c>
      <c r="G260" s="47" t="s">
        <v>471</v>
      </c>
      <c r="H260" s="47" t="s">
        <v>27</v>
      </c>
      <c r="I260" s="47" t="s">
        <v>472</v>
      </c>
      <c r="J260" s="47" t="s">
        <v>28</v>
      </c>
      <c r="K260" s="47" t="s">
        <v>473</v>
      </c>
      <c r="L260" s="47" t="s">
        <v>29</v>
      </c>
      <c r="M260" s="47" t="s">
        <v>474</v>
      </c>
      <c r="N260" s="47" t="s">
        <v>30</v>
      </c>
      <c r="O260" s="47" t="s">
        <v>475</v>
      </c>
      <c r="P260" s="47" t="s">
        <v>31</v>
      </c>
      <c r="Q260" s="47" t="s">
        <v>476</v>
      </c>
      <c r="R260" s="47" t="s">
        <v>100</v>
      </c>
      <c r="S260" s="47" t="s">
        <v>274</v>
      </c>
      <c r="T260" s="47" t="s">
        <v>41</v>
      </c>
      <c r="U260" s="47" t="s">
        <v>491</v>
      </c>
      <c r="V260" s="47" t="s">
        <v>492</v>
      </c>
      <c r="W260" s="47" t="s">
        <v>2495</v>
      </c>
      <c r="X260" s="48">
        <v>2930000</v>
      </c>
      <c r="Y260" s="49"/>
      <c r="Z260" s="50"/>
      <c r="AA260" s="47" t="s">
        <v>2853</v>
      </c>
      <c r="AB260" s="50"/>
      <c r="AC260" s="47" t="s">
        <v>635</v>
      </c>
      <c r="AD260" s="47" t="s">
        <v>2751</v>
      </c>
      <c r="AE260" s="47" t="s">
        <v>2729</v>
      </c>
      <c r="AF260" s="47" t="s">
        <v>2496</v>
      </c>
      <c r="AG260" s="51" t="s">
        <v>1672</v>
      </c>
      <c r="AH260" s="52" t="s">
        <v>2453</v>
      </c>
      <c r="AI260" s="53"/>
      <c r="AJ260" s="47"/>
      <c r="AK260" s="47" t="s">
        <v>2752</v>
      </c>
      <c r="AL260" s="50">
        <v>44992</v>
      </c>
      <c r="AM260" s="47" t="s">
        <v>2497</v>
      </c>
      <c r="AN260" s="50">
        <v>44964</v>
      </c>
      <c r="AO260" s="47" t="s">
        <v>2477</v>
      </c>
      <c r="AP260" s="47" t="s">
        <v>483</v>
      </c>
      <c r="AQ260" s="47" t="s">
        <v>39</v>
      </c>
      <c r="AR260" s="47" t="s">
        <v>495</v>
      </c>
      <c r="AS260" s="47" t="s">
        <v>484</v>
      </c>
      <c r="AT260" s="47" t="s">
        <v>376</v>
      </c>
      <c r="AU260" s="47" t="s">
        <v>168</v>
      </c>
      <c r="AV260" s="47" t="s">
        <v>35</v>
      </c>
      <c r="AW260" s="47" t="s">
        <v>36</v>
      </c>
      <c r="AX260" s="47" t="s">
        <v>37</v>
      </c>
      <c r="AY260" s="48">
        <v>0</v>
      </c>
      <c r="AZ260" s="48">
        <v>0</v>
      </c>
      <c r="BA260" s="48">
        <v>0</v>
      </c>
      <c r="BB260" s="48">
        <v>0</v>
      </c>
      <c r="BC260" s="48">
        <v>0</v>
      </c>
    </row>
    <row r="261" spans="1:55" x14ac:dyDescent="0.3">
      <c r="A261" s="47" t="s">
        <v>465</v>
      </c>
      <c r="B261" s="47" t="s">
        <v>466</v>
      </c>
      <c r="C261" s="47" t="s">
        <v>467</v>
      </c>
      <c r="D261" s="47" t="s">
        <v>468</v>
      </c>
      <c r="E261" s="47" t="s">
        <v>469</v>
      </c>
      <c r="F261" s="47" t="s">
        <v>470</v>
      </c>
      <c r="G261" s="47" t="s">
        <v>558</v>
      </c>
      <c r="H261" s="47" t="s">
        <v>57</v>
      </c>
      <c r="I261" s="47" t="s">
        <v>559</v>
      </c>
      <c r="J261" s="47" t="s">
        <v>58</v>
      </c>
      <c r="K261" s="47" t="s">
        <v>560</v>
      </c>
      <c r="L261" s="47" t="s">
        <v>59</v>
      </c>
      <c r="M261" s="47" t="s">
        <v>596</v>
      </c>
      <c r="N261" s="47" t="s">
        <v>126</v>
      </c>
      <c r="O261" s="47" t="s">
        <v>597</v>
      </c>
      <c r="P261" s="47" t="s">
        <v>127</v>
      </c>
      <c r="Q261" s="47" t="s">
        <v>947</v>
      </c>
      <c r="R261" s="47" t="s">
        <v>142</v>
      </c>
      <c r="S261" s="47" t="s">
        <v>319</v>
      </c>
      <c r="T261" s="47" t="s">
        <v>260</v>
      </c>
      <c r="U261" s="47" t="s">
        <v>2616</v>
      </c>
      <c r="V261" s="47" t="s">
        <v>2617</v>
      </c>
      <c r="W261" s="47" t="s">
        <v>2621</v>
      </c>
      <c r="X261" s="48">
        <v>2949000</v>
      </c>
      <c r="Y261" s="49"/>
      <c r="Z261" s="50"/>
      <c r="AA261" s="47" t="s">
        <v>2853</v>
      </c>
      <c r="AB261" s="50"/>
      <c r="AC261" s="47" t="s">
        <v>624</v>
      </c>
      <c r="AD261" s="47" t="s">
        <v>2815</v>
      </c>
      <c r="AE261" s="47" t="s">
        <v>2729</v>
      </c>
      <c r="AF261" s="47" t="s">
        <v>2622</v>
      </c>
      <c r="AG261" s="51" t="s">
        <v>2251</v>
      </c>
      <c r="AH261" s="52" t="s">
        <v>2453</v>
      </c>
      <c r="AI261" s="53"/>
      <c r="AJ261" s="47"/>
      <c r="AK261" s="47" t="s">
        <v>2615</v>
      </c>
      <c r="AL261" s="50">
        <v>44992</v>
      </c>
      <c r="AM261" s="47" t="s">
        <v>2623</v>
      </c>
      <c r="AN261" s="50">
        <v>44979</v>
      </c>
      <c r="AO261" s="47" t="s">
        <v>2513</v>
      </c>
      <c r="AP261" s="47" t="s">
        <v>483</v>
      </c>
      <c r="AQ261" s="47" t="s">
        <v>132</v>
      </c>
      <c r="AR261" s="47" t="s">
        <v>1731</v>
      </c>
      <c r="AS261" s="47" t="s">
        <v>484</v>
      </c>
      <c r="AT261" s="47" t="s">
        <v>1732</v>
      </c>
      <c r="AU261" s="47" t="s">
        <v>261</v>
      </c>
      <c r="AV261" s="47" t="s">
        <v>35</v>
      </c>
      <c r="AW261" s="47" t="s">
        <v>65</v>
      </c>
      <c r="AX261" s="47" t="s">
        <v>66</v>
      </c>
      <c r="AY261" s="48">
        <v>292243</v>
      </c>
      <c r="AZ261" s="48">
        <v>0</v>
      </c>
      <c r="BA261" s="48">
        <v>0</v>
      </c>
      <c r="BB261" s="48">
        <v>53135</v>
      </c>
      <c r="BC261" s="48">
        <v>0</v>
      </c>
    </row>
    <row r="262" spans="1:55" x14ac:dyDescent="0.3">
      <c r="A262" s="47" t="s">
        <v>465</v>
      </c>
      <c r="B262" s="47" t="s">
        <v>466</v>
      </c>
      <c r="C262" s="47" t="s">
        <v>467</v>
      </c>
      <c r="D262" s="47" t="s">
        <v>468</v>
      </c>
      <c r="E262" s="47" t="s">
        <v>469</v>
      </c>
      <c r="F262" s="47" t="s">
        <v>470</v>
      </c>
      <c r="G262" s="47" t="s">
        <v>471</v>
      </c>
      <c r="H262" s="47" t="s">
        <v>27</v>
      </c>
      <c r="I262" s="47" t="s">
        <v>472</v>
      </c>
      <c r="J262" s="47" t="s">
        <v>28</v>
      </c>
      <c r="K262" s="47" t="s">
        <v>473</v>
      </c>
      <c r="L262" s="47" t="s">
        <v>29</v>
      </c>
      <c r="M262" s="47" t="s">
        <v>474</v>
      </c>
      <c r="N262" s="47" t="s">
        <v>30</v>
      </c>
      <c r="O262" s="47" t="s">
        <v>523</v>
      </c>
      <c r="P262" s="47" t="s">
        <v>51</v>
      </c>
      <c r="Q262" s="47" t="s">
        <v>503</v>
      </c>
      <c r="R262" s="47" t="s">
        <v>524</v>
      </c>
      <c r="S262" s="47" t="s">
        <v>274</v>
      </c>
      <c r="T262" s="47" t="s">
        <v>41</v>
      </c>
      <c r="U262" s="47" t="s">
        <v>171</v>
      </c>
      <c r="V262" s="47" t="s">
        <v>244</v>
      </c>
      <c r="W262" s="47" t="s">
        <v>2498</v>
      </c>
      <c r="X262" s="48">
        <v>2263920</v>
      </c>
      <c r="Y262" s="49"/>
      <c r="Z262" s="50"/>
      <c r="AA262" s="47" t="s">
        <v>2853</v>
      </c>
      <c r="AB262" s="50"/>
      <c r="AC262" s="47" t="s">
        <v>635</v>
      </c>
      <c r="AD262" s="47" t="s">
        <v>2753</v>
      </c>
      <c r="AE262" s="47" t="s">
        <v>2729</v>
      </c>
      <c r="AF262" s="47" t="s">
        <v>2499</v>
      </c>
      <c r="AG262" s="51" t="s">
        <v>2162</v>
      </c>
      <c r="AH262" s="52" t="s">
        <v>2453</v>
      </c>
      <c r="AI262" s="53"/>
      <c r="AJ262" s="47"/>
      <c r="AK262" s="47" t="s">
        <v>2754</v>
      </c>
      <c r="AL262" s="50">
        <v>44992</v>
      </c>
      <c r="AM262" s="47" t="s">
        <v>2500</v>
      </c>
      <c r="AN262" s="50">
        <v>44966</v>
      </c>
      <c r="AO262" s="47" t="s">
        <v>2455</v>
      </c>
      <c r="AP262" s="47" t="s">
        <v>483</v>
      </c>
      <c r="AQ262" s="47" t="s">
        <v>39</v>
      </c>
      <c r="AR262" s="47" t="s">
        <v>495</v>
      </c>
      <c r="AS262" s="47" t="s">
        <v>484</v>
      </c>
      <c r="AT262" s="47" t="s">
        <v>375</v>
      </c>
      <c r="AU262" s="47" t="s">
        <v>170</v>
      </c>
      <c r="AV262" s="47" t="s">
        <v>35</v>
      </c>
      <c r="AW262" s="47" t="s">
        <v>53</v>
      </c>
      <c r="AX262" s="47" t="s">
        <v>54</v>
      </c>
      <c r="AY262" s="48">
        <v>0</v>
      </c>
      <c r="AZ262" s="48">
        <v>0</v>
      </c>
      <c r="BA262" s="48">
        <v>0</v>
      </c>
      <c r="BB262" s="48">
        <v>0</v>
      </c>
      <c r="BC262" s="48">
        <v>0</v>
      </c>
    </row>
    <row r="263" spans="1:55" x14ac:dyDescent="0.3">
      <c r="A263" s="47" t="s">
        <v>465</v>
      </c>
      <c r="B263" s="47" t="s">
        <v>466</v>
      </c>
      <c r="C263" s="47" t="s">
        <v>467</v>
      </c>
      <c r="D263" s="47" t="s">
        <v>468</v>
      </c>
      <c r="E263" s="47" t="s">
        <v>469</v>
      </c>
      <c r="F263" s="47" t="s">
        <v>470</v>
      </c>
      <c r="G263" s="47" t="s">
        <v>558</v>
      </c>
      <c r="H263" s="47" t="s">
        <v>57</v>
      </c>
      <c r="I263" s="47" t="s">
        <v>559</v>
      </c>
      <c r="J263" s="47" t="s">
        <v>58</v>
      </c>
      <c r="K263" s="47" t="s">
        <v>560</v>
      </c>
      <c r="L263" s="47" t="s">
        <v>59</v>
      </c>
      <c r="M263" s="47" t="s">
        <v>596</v>
      </c>
      <c r="N263" s="47" t="s">
        <v>126</v>
      </c>
      <c r="O263" s="47" t="s">
        <v>597</v>
      </c>
      <c r="P263" s="47" t="s">
        <v>127</v>
      </c>
      <c r="Q263" s="47" t="s">
        <v>947</v>
      </c>
      <c r="R263" s="47" t="s">
        <v>142</v>
      </c>
      <c r="S263" s="47" t="s">
        <v>319</v>
      </c>
      <c r="T263" s="47" t="s">
        <v>260</v>
      </c>
      <c r="U263" s="47" t="s">
        <v>2616</v>
      </c>
      <c r="V263" s="47" t="s">
        <v>2617</v>
      </c>
      <c r="W263" s="47" t="s">
        <v>2618</v>
      </c>
      <c r="X263" s="48">
        <v>2990000</v>
      </c>
      <c r="Y263" s="49"/>
      <c r="Z263" s="50"/>
      <c r="AA263" s="47" t="s">
        <v>2853</v>
      </c>
      <c r="AB263" s="50"/>
      <c r="AC263" s="47" t="s">
        <v>624</v>
      </c>
      <c r="AD263" s="47" t="s">
        <v>2813</v>
      </c>
      <c r="AE263" s="47" t="s">
        <v>2729</v>
      </c>
      <c r="AF263" s="47" t="s">
        <v>2619</v>
      </c>
      <c r="AG263" s="51" t="s">
        <v>522</v>
      </c>
      <c r="AH263" s="52" t="s">
        <v>2453</v>
      </c>
      <c r="AI263" s="53"/>
      <c r="AJ263" s="47"/>
      <c r="AK263" s="47" t="s">
        <v>2814</v>
      </c>
      <c r="AL263" s="50">
        <v>44992</v>
      </c>
      <c r="AM263" s="47" t="s">
        <v>2620</v>
      </c>
      <c r="AN263" s="50">
        <v>44950</v>
      </c>
      <c r="AO263" s="47" t="s">
        <v>2513</v>
      </c>
      <c r="AP263" s="47" t="s">
        <v>483</v>
      </c>
      <c r="AQ263" s="47" t="s">
        <v>132</v>
      </c>
      <c r="AR263" s="47" t="s">
        <v>1731</v>
      </c>
      <c r="AS263" s="47" t="s">
        <v>484</v>
      </c>
      <c r="AT263" s="47" t="s">
        <v>1732</v>
      </c>
      <c r="AU263" s="47" t="s">
        <v>261</v>
      </c>
      <c r="AV263" s="47" t="s">
        <v>35</v>
      </c>
      <c r="AW263" s="47" t="s">
        <v>65</v>
      </c>
      <c r="AX263" s="47" t="s">
        <v>66</v>
      </c>
      <c r="AY263" s="48">
        <v>296306</v>
      </c>
      <c r="AZ263" s="48">
        <v>0</v>
      </c>
      <c r="BA263" s="48">
        <v>0</v>
      </c>
      <c r="BB263" s="48">
        <v>53874</v>
      </c>
      <c r="BC263" s="48">
        <v>0</v>
      </c>
    </row>
    <row r="264" spans="1:55" x14ac:dyDescent="0.3">
      <c r="A264" s="47" t="s">
        <v>465</v>
      </c>
      <c r="B264" s="47" t="s">
        <v>466</v>
      </c>
      <c r="C264" s="47" t="s">
        <v>467</v>
      </c>
      <c r="D264" s="47" t="s">
        <v>468</v>
      </c>
      <c r="E264" s="47" t="s">
        <v>469</v>
      </c>
      <c r="F264" s="47" t="s">
        <v>470</v>
      </c>
      <c r="G264" s="47" t="s">
        <v>471</v>
      </c>
      <c r="H264" s="47" t="s">
        <v>27</v>
      </c>
      <c r="I264" s="47" t="s">
        <v>472</v>
      </c>
      <c r="J264" s="47" t="s">
        <v>28</v>
      </c>
      <c r="K264" s="47" t="s">
        <v>473</v>
      </c>
      <c r="L264" s="47" t="s">
        <v>29</v>
      </c>
      <c r="M264" s="47" t="s">
        <v>474</v>
      </c>
      <c r="N264" s="47" t="s">
        <v>30</v>
      </c>
      <c r="O264" s="47" t="s">
        <v>523</v>
      </c>
      <c r="P264" s="47" t="s">
        <v>51</v>
      </c>
      <c r="Q264" s="47" t="s">
        <v>503</v>
      </c>
      <c r="R264" s="47" t="s">
        <v>524</v>
      </c>
      <c r="S264" s="47" t="s">
        <v>274</v>
      </c>
      <c r="T264" s="47" t="s">
        <v>41</v>
      </c>
      <c r="U264" s="47" t="s">
        <v>171</v>
      </c>
      <c r="V264" s="47" t="s">
        <v>244</v>
      </c>
      <c r="W264" s="47" t="s">
        <v>2501</v>
      </c>
      <c r="X264" s="48">
        <v>4455000</v>
      </c>
      <c r="Y264" s="49"/>
      <c r="Z264" s="50"/>
      <c r="AA264" s="47" t="s">
        <v>2853</v>
      </c>
      <c r="AB264" s="50"/>
      <c r="AC264" s="47" t="s">
        <v>635</v>
      </c>
      <c r="AD264" s="47" t="s">
        <v>2755</v>
      </c>
      <c r="AE264" s="47" t="s">
        <v>2729</v>
      </c>
      <c r="AF264" s="47" t="s">
        <v>2502</v>
      </c>
      <c r="AG264" s="51" t="s">
        <v>2276</v>
      </c>
      <c r="AH264" s="52" t="s">
        <v>2453</v>
      </c>
      <c r="AI264" s="53"/>
      <c r="AJ264" s="47"/>
      <c r="AK264" s="47" t="s">
        <v>2756</v>
      </c>
      <c r="AL264" s="50">
        <v>44992</v>
      </c>
      <c r="AM264" s="47" t="s">
        <v>2503</v>
      </c>
      <c r="AN264" s="50">
        <v>44980</v>
      </c>
      <c r="AO264" s="47" t="s">
        <v>2455</v>
      </c>
      <c r="AP264" s="47" t="s">
        <v>483</v>
      </c>
      <c r="AQ264" s="47" t="s">
        <v>39</v>
      </c>
      <c r="AR264" s="47" t="s">
        <v>495</v>
      </c>
      <c r="AS264" s="47" t="s">
        <v>484</v>
      </c>
      <c r="AT264" s="47" t="s">
        <v>375</v>
      </c>
      <c r="AU264" s="47" t="s">
        <v>170</v>
      </c>
      <c r="AV264" s="47" t="s">
        <v>35</v>
      </c>
      <c r="AW264" s="47" t="s">
        <v>53</v>
      </c>
      <c r="AX264" s="47" t="s">
        <v>54</v>
      </c>
      <c r="AY264" s="48">
        <v>0</v>
      </c>
      <c r="AZ264" s="48">
        <v>0</v>
      </c>
      <c r="BA264" s="48">
        <v>0</v>
      </c>
      <c r="BB264" s="48">
        <v>0</v>
      </c>
      <c r="BC264" s="48">
        <v>0</v>
      </c>
    </row>
    <row r="265" spans="1:55" x14ac:dyDescent="0.3">
      <c r="A265" s="47" t="s">
        <v>465</v>
      </c>
      <c r="B265" s="47" t="s">
        <v>466</v>
      </c>
      <c r="C265" s="47" t="s">
        <v>467</v>
      </c>
      <c r="D265" s="47" t="s">
        <v>468</v>
      </c>
      <c r="E265" s="47" t="s">
        <v>469</v>
      </c>
      <c r="F265" s="47" t="s">
        <v>470</v>
      </c>
      <c r="G265" s="47" t="s">
        <v>558</v>
      </c>
      <c r="H265" s="47" t="s">
        <v>57</v>
      </c>
      <c r="I265" s="47" t="s">
        <v>559</v>
      </c>
      <c r="J265" s="47" t="s">
        <v>58</v>
      </c>
      <c r="K265" s="47" t="s">
        <v>560</v>
      </c>
      <c r="L265" s="47" t="s">
        <v>59</v>
      </c>
      <c r="M265" s="47" t="s">
        <v>596</v>
      </c>
      <c r="N265" s="47" t="s">
        <v>126</v>
      </c>
      <c r="O265" s="47" t="s">
        <v>597</v>
      </c>
      <c r="P265" s="47" t="s">
        <v>127</v>
      </c>
      <c r="Q265" s="47" t="s">
        <v>947</v>
      </c>
      <c r="R265" s="47" t="s">
        <v>142</v>
      </c>
      <c r="S265" s="47" t="s">
        <v>318</v>
      </c>
      <c r="T265" s="47" t="s">
        <v>143</v>
      </c>
      <c r="U265" s="47" t="s">
        <v>203</v>
      </c>
      <c r="V265" s="47" t="s">
        <v>1727</v>
      </c>
      <c r="W265" s="47" t="s">
        <v>2613</v>
      </c>
      <c r="X265" s="48">
        <v>1150000</v>
      </c>
      <c r="Y265" s="49"/>
      <c r="Z265" s="50"/>
      <c r="AA265" s="47" t="s">
        <v>2853</v>
      </c>
      <c r="AB265" s="50"/>
      <c r="AC265" s="47" t="s">
        <v>624</v>
      </c>
      <c r="AD265" s="47" t="s">
        <v>2812</v>
      </c>
      <c r="AE265" s="47" t="s">
        <v>2729</v>
      </c>
      <c r="AF265" s="47" t="s">
        <v>2614</v>
      </c>
      <c r="AG265" s="51" t="s">
        <v>2464</v>
      </c>
      <c r="AH265" s="52" t="s">
        <v>2453</v>
      </c>
      <c r="AI265" s="53"/>
      <c r="AJ265" s="47"/>
      <c r="AK265" s="47" t="s">
        <v>2612</v>
      </c>
      <c r="AL265" s="50">
        <v>44992</v>
      </c>
      <c r="AM265" s="47" t="s">
        <v>2615</v>
      </c>
      <c r="AN265" s="50">
        <v>44986</v>
      </c>
      <c r="AO265" s="47" t="s">
        <v>2513</v>
      </c>
      <c r="AP265" s="47" t="s">
        <v>483</v>
      </c>
      <c r="AQ265" s="47" t="s">
        <v>132</v>
      </c>
      <c r="AR265" s="47" t="s">
        <v>1731</v>
      </c>
      <c r="AS265" s="47" t="s">
        <v>484</v>
      </c>
      <c r="AT265" s="47" t="s">
        <v>1732</v>
      </c>
      <c r="AU265" s="47" t="s">
        <v>144</v>
      </c>
      <c r="AV265" s="47" t="s">
        <v>35</v>
      </c>
      <c r="AW265" s="47" t="s">
        <v>65</v>
      </c>
      <c r="AX265" s="47" t="s">
        <v>66</v>
      </c>
      <c r="AY265" s="48">
        <v>0</v>
      </c>
      <c r="AZ265" s="48">
        <v>0</v>
      </c>
      <c r="BA265" s="48">
        <v>0</v>
      </c>
      <c r="BB265" s="48">
        <v>0</v>
      </c>
      <c r="BC265" s="48">
        <v>0</v>
      </c>
    </row>
    <row r="266" spans="1:55" x14ac:dyDescent="0.3">
      <c r="A266" s="47" t="s">
        <v>465</v>
      </c>
      <c r="B266" s="47" t="s">
        <v>466</v>
      </c>
      <c r="C266" s="47" t="s">
        <v>467</v>
      </c>
      <c r="D266" s="47" t="s">
        <v>468</v>
      </c>
      <c r="E266" s="47" t="s">
        <v>469</v>
      </c>
      <c r="F266" s="47" t="s">
        <v>470</v>
      </c>
      <c r="G266" s="47" t="s">
        <v>471</v>
      </c>
      <c r="H266" s="47" t="s">
        <v>27</v>
      </c>
      <c r="I266" s="47" t="s">
        <v>472</v>
      </c>
      <c r="J266" s="47" t="s">
        <v>28</v>
      </c>
      <c r="K266" s="47" t="s">
        <v>473</v>
      </c>
      <c r="L266" s="47" t="s">
        <v>29</v>
      </c>
      <c r="M266" s="47" t="s">
        <v>474</v>
      </c>
      <c r="N266" s="47" t="s">
        <v>30</v>
      </c>
      <c r="O266" s="47" t="s">
        <v>523</v>
      </c>
      <c r="P266" s="47" t="s">
        <v>51</v>
      </c>
      <c r="Q266" s="47" t="s">
        <v>503</v>
      </c>
      <c r="R266" s="47" t="s">
        <v>524</v>
      </c>
      <c r="S266" s="47" t="s">
        <v>271</v>
      </c>
      <c r="T266" s="47" t="s">
        <v>33</v>
      </c>
      <c r="U266" s="47" t="s">
        <v>354</v>
      </c>
      <c r="V266" s="47" t="s">
        <v>246</v>
      </c>
      <c r="W266" s="47" t="s">
        <v>2504</v>
      </c>
      <c r="X266" s="48">
        <v>528000</v>
      </c>
      <c r="Y266" s="49"/>
      <c r="Z266" s="50"/>
      <c r="AA266" s="47" t="s">
        <v>2853</v>
      </c>
      <c r="AB266" s="50"/>
      <c r="AC266" s="47" t="s">
        <v>635</v>
      </c>
      <c r="AD266" s="47" t="s">
        <v>2757</v>
      </c>
      <c r="AE266" s="47" t="s">
        <v>2729</v>
      </c>
      <c r="AF266" s="47" t="s">
        <v>2505</v>
      </c>
      <c r="AG266" s="51" t="s">
        <v>1863</v>
      </c>
      <c r="AH266" s="52" t="s">
        <v>2453</v>
      </c>
      <c r="AI266" s="53"/>
      <c r="AJ266" s="47"/>
      <c r="AK266" s="47" t="s">
        <v>2758</v>
      </c>
      <c r="AL266" s="50">
        <v>44992</v>
      </c>
      <c r="AM266" s="47" t="s">
        <v>2506</v>
      </c>
      <c r="AN266" s="50">
        <v>44970</v>
      </c>
      <c r="AO266" s="47" t="s">
        <v>2455</v>
      </c>
      <c r="AP266" s="47" t="s">
        <v>483</v>
      </c>
      <c r="AQ266" s="47" t="s">
        <v>39</v>
      </c>
      <c r="AR266" s="47" t="s">
        <v>272</v>
      </c>
      <c r="AS266" s="47" t="s">
        <v>484</v>
      </c>
      <c r="AT266" s="47" t="s">
        <v>375</v>
      </c>
      <c r="AU266" s="47" t="s">
        <v>52</v>
      </c>
      <c r="AV266" s="47" t="s">
        <v>35</v>
      </c>
      <c r="AW266" s="47" t="s">
        <v>53</v>
      </c>
      <c r="AX266" s="47" t="s">
        <v>54</v>
      </c>
      <c r="AY266" s="48">
        <v>0</v>
      </c>
      <c r="AZ266" s="48">
        <v>0</v>
      </c>
      <c r="BA266" s="48">
        <v>0</v>
      </c>
      <c r="BB266" s="48">
        <v>0</v>
      </c>
      <c r="BC266" s="48">
        <v>0</v>
      </c>
    </row>
    <row r="267" spans="1:55" x14ac:dyDescent="0.3">
      <c r="A267" s="47" t="s">
        <v>465</v>
      </c>
      <c r="B267" s="47" t="s">
        <v>466</v>
      </c>
      <c r="C267" s="47" t="s">
        <v>467</v>
      </c>
      <c r="D267" s="47" t="s">
        <v>468</v>
      </c>
      <c r="E267" s="47" t="s">
        <v>469</v>
      </c>
      <c r="F267" s="47" t="s">
        <v>470</v>
      </c>
      <c r="G267" s="47" t="s">
        <v>558</v>
      </c>
      <c r="H267" s="47" t="s">
        <v>57</v>
      </c>
      <c r="I267" s="47" t="s">
        <v>559</v>
      </c>
      <c r="J267" s="47" t="s">
        <v>58</v>
      </c>
      <c r="K267" s="47" t="s">
        <v>560</v>
      </c>
      <c r="L267" s="47" t="s">
        <v>59</v>
      </c>
      <c r="M267" s="47" t="s">
        <v>596</v>
      </c>
      <c r="N267" s="47" t="s">
        <v>126</v>
      </c>
      <c r="O267" s="47" t="s">
        <v>597</v>
      </c>
      <c r="P267" s="47" t="s">
        <v>127</v>
      </c>
      <c r="Q267" s="47" t="s">
        <v>947</v>
      </c>
      <c r="R267" s="47" t="s">
        <v>142</v>
      </c>
      <c r="S267" s="47" t="s">
        <v>318</v>
      </c>
      <c r="T267" s="47" t="s">
        <v>143</v>
      </c>
      <c r="U267" s="47" t="s">
        <v>203</v>
      </c>
      <c r="V267" s="47" t="s">
        <v>1727</v>
      </c>
      <c r="W267" s="47" t="s">
        <v>2610</v>
      </c>
      <c r="X267" s="48">
        <v>545000</v>
      </c>
      <c r="Y267" s="49"/>
      <c r="Z267" s="50"/>
      <c r="AA267" s="47" t="s">
        <v>2853</v>
      </c>
      <c r="AB267" s="50"/>
      <c r="AC267" s="47" t="s">
        <v>624</v>
      </c>
      <c r="AD267" s="47" t="s">
        <v>2811</v>
      </c>
      <c r="AE267" s="47" t="s">
        <v>2729</v>
      </c>
      <c r="AF267" s="47" t="s">
        <v>2611</v>
      </c>
      <c r="AG267" s="51" t="s">
        <v>1944</v>
      </c>
      <c r="AH267" s="52" t="s">
        <v>2453</v>
      </c>
      <c r="AI267" s="53"/>
      <c r="AJ267" s="47"/>
      <c r="AK267" s="47" t="s">
        <v>2609</v>
      </c>
      <c r="AL267" s="50">
        <v>44992</v>
      </c>
      <c r="AM267" s="47" t="s">
        <v>2612</v>
      </c>
      <c r="AN267" s="50">
        <v>44978</v>
      </c>
      <c r="AO267" s="47" t="s">
        <v>2513</v>
      </c>
      <c r="AP267" s="47" t="s">
        <v>483</v>
      </c>
      <c r="AQ267" s="47" t="s">
        <v>132</v>
      </c>
      <c r="AR267" s="47" t="s">
        <v>1731</v>
      </c>
      <c r="AS267" s="47" t="s">
        <v>484</v>
      </c>
      <c r="AT267" s="47" t="s">
        <v>1732</v>
      </c>
      <c r="AU267" s="47" t="s">
        <v>144</v>
      </c>
      <c r="AV267" s="47" t="s">
        <v>35</v>
      </c>
      <c r="AW267" s="47" t="s">
        <v>65</v>
      </c>
      <c r="AX267" s="47" t="s">
        <v>66</v>
      </c>
      <c r="AY267" s="48">
        <v>0</v>
      </c>
      <c r="AZ267" s="48">
        <v>0</v>
      </c>
      <c r="BA267" s="48">
        <v>0</v>
      </c>
      <c r="BB267" s="48">
        <v>0</v>
      </c>
      <c r="BC267" s="48">
        <v>0</v>
      </c>
    </row>
    <row r="268" spans="1:55" x14ac:dyDescent="0.3">
      <c r="A268" s="47" t="s">
        <v>465</v>
      </c>
      <c r="B268" s="47" t="s">
        <v>466</v>
      </c>
      <c r="C268" s="47" t="s">
        <v>467</v>
      </c>
      <c r="D268" s="47" t="s">
        <v>468</v>
      </c>
      <c r="E268" s="47" t="s">
        <v>469</v>
      </c>
      <c r="F268" s="47" t="s">
        <v>470</v>
      </c>
      <c r="G268" s="47" t="s">
        <v>471</v>
      </c>
      <c r="H268" s="47" t="s">
        <v>27</v>
      </c>
      <c r="I268" s="47" t="s">
        <v>472</v>
      </c>
      <c r="J268" s="47" t="s">
        <v>28</v>
      </c>
      <c r="K268" s="47" t="s">
        <v>473</v>
      </c>
      <c r="L268" s="47" t="s">
        <v>29</v>
      </c>
      <c r="M268" s="47" t="s">
        <v>474</v>
      </c>
      <c r="N268" s="47" t="s">
        <v>30</v>
      </c>
      <c r="O268" s="47" t="s">
        <v>523</v>
      </c>
      <c r="P268" s="47" t="s">
        <v>51</v>
      </c>
      <c r="Q268" s="47" t="s">
        <v>503</v>
      </c>
      <c r="R268" s="47" t="s">
        <v>524</v>
      </c>
      <c r="S268" s="47" t="s">
        <v>271</v>
      </c>
      <c r="T268" s="47" t="s">
        <v>33</v>
      </c>
      <c r="U268" s="47" t="s">
        <v>354</v>
      </c>
      <c r="V268" s="47" t="s">
        <v>246</v>
      </c>
      <c r="W268" s="47" t="s">
        <v>2507</v>
      </c>
      <c r="X268" s="48">
        <v>1272000</v>
      </c>
      <c r="Y268" s="49"/>
      <c r="Z268" s="50"/>
      <c r="AA268" s="47" t="s">
        <v>2853</v>
      </c>
      <c r="AB268" s="50"/>
      <c r="AC268" s="47" t="s">
        <v>635</v>
      </c>
      <c r="AD268" s="47" t="s">
        <v>2759</v>
      </c>
      <c r="AE268" s="47" t="s">
        <v>2729</v>
      </c>
      <c r="AF268" s="47" t="s">
        <v>2508</v>
      </c>
      <c r="AG268" s="51" t="s">
        <v>1863</v>
      </c>
      <c r="AH268" s="52" t="s">
        <v>2453</v>
      </c>
      <c r="AI268" s="53"/>
      <c r="AJ268" s="47"/>
      <c r="AK268" s="47" t="s">
        <v>2760</v>
      </c>
      <c r="AL268" s="50">
        <v>44992</v>
      </c>
      <c r="AM268" s="47" t="s">
        <v>2509</v>
      </c>
      <c r="AN268" s="50">
        <v>44970</v>
      </c>
      <c r="AO268" s="47" t="s">
        <v>2455</v>
      </c>
      <c r="AP268" s="47" t="s">
        <v>483</v>
      </c>
      <c r="AQ268" s="47" t="s">
        <v>39</v>
      </c>
      <c r="AR268" s="47" t="s">
        <v>272</v>
      </c>
      <c r="AS268" s="47" t="s">
        <v>484</v>
      </c>
      <c r="AT268" s="47" t="s">
        <v>375</v>
      </c>
      <c r="AU268" s="47" t="s">
        <v>52</v>
      </c>
      <c r="AV268" s="47" t="s">
        <v>35</v>
      </c>
      <c r="AW268" s="47" t="s">
        <v>53</v>
      </c>
      <c r="AX268" s="47" t="s">
        <v>54</v>
      </c>
      <c r="AY268" s="48">
        <v>0</v>
      </c>
      <c r="AZ268" s="48">
        <v>0</v>
      </c>
      <c r="BA268" s="48">
        <v>0</v>
      </c>
      <c r="BB268" s="48">
        <v>0</v>
      </c>
      <c r="BC268" s="48">
        <v>0</v>
      </c>
    </row>
    <row r="269" spans="1:55" x14ac:dyDescent="0.3">
      <c r="A269" s="47" t="s">
        <v>465</v>
      </c>
      <c r="B269" s="47" t="s">
        <v>466</v>
      </c>
      <c r="C269" s="47" t="s">
        <v>467</v>
      </c>
      <c r="D269" s="47" t="s">
        <v>468</v>
      </c>
      <c r="E269" s="47" t="s">
        <v>469</v>
      </c>
      <c r="F269" s="47" t="s">
        <v>470</v>
      </c>
      <c r="G269" s="47" t="s">
        <v>558</v>
      </c>
      <c r="H269" s="47" t="s">
        <v>57</v>
      </c>
      <c r="I269" s="47" t="s">
        <v>559</v>
      </c>
      <c r="J269" s="47" t="s">
        <v>58</v>
      </c>
      <c r="K269" s="47" t="s">
        <v>560</v>
      </c>
      <c r="L269" s="47" t="s">
        <v>59</v>
      </c>
      <c r="M269" s="47" t="s">
        <v>596</v>
      </c>
      <c r="N269" s="47" t="s">
        <v>126</v>
      </c>
      <c r="O269" s="47" t="s">
        <v>597</v>
      </c>
      <c r="P269" s="47" t="s">
        <v>127</v>
      </c>
      <c r="Q269" s="47" t="s">
        <v>947</v>
      </c>
      <c r="R269" s="47" t="s">
        <v>142</v>
      </c>
      <c r="S269" s="47" t="s">
        <v>318</v>
      </c>
      <c r="T269" s="47" t="s">
        <v>143</v>
      </c>
      <c r="U269" s="47" t="s">
        <v>203</v>
      </c>
      <c r="V269" s="47" t="s">
        <v>1727</v>
      </c>
      <c r="W269" s="47" t="s">
        <v>2607</v>
      </c>
      <c r="X269" s="48">
        <v>700000</v>
      </c>
      <c r="Y269" s="49"/>
      <c r="Z269" s="50"/>
      <c r="AA269" s="47" t="s">
        <v>2853</v>
      </c>
      <c r="AB269" s="50"/>
      <c r="AC269" s="47" t="s">
        <v>624</v>
      </c>
      <c r="AD269" s="47" t="s">
        <v>2810</v>
      </c>
      <c r="AE269" s="47" t="s">
        <v>2729</v>
      </c>
      <c r="AF269" s="47" t="s">
        <v>2608</v>
      </c>
      <c r="AG269" s="51" t="s">
        <v>2464</v>
      </c>
      <c r="AH269" s="52" t="s">
        <v>2453</v>
      </c>
      <c r="AI269" s="53"/>
      <c r="AJ269" s="47"/>
      <c r="AK269" s="47" t="s">
        <v>2606</v>
      </c>
      <c r="AL269" s="50">
        <v>44992</v>
      </c>
      <c r="AM269" s="47" t="s">
        <v>2609</v>
      </c>
      <c r="AN269" s="50">
        <v>44986</v>
      </c>
      <c r="AO269" s="47" t="s">
        <v>2513</v>
      </c>
      <c r="AP269" s="47" t="s">
        <v>483</v>
      </c>
      <c r="AQ269" s="47" t="s">
        <v>132</v>
      </c>
      <c r="AR269" s="47" t="s">
        <v>1731</v>
      </c>
      <c r="AS269" s="47" t="s">
        <v>484</v>
      </c>
      <c r="AT269" s="47" t="s">
        <v>1732</v>
      </c>
      <c r="AU269" s="47" t="s">
        <v>144</v>
      </c>
      <c r="AV269" s="47" t="s">
        <v>35</v>
      </c>
      <c r="AW269" s="47" t="s">
        <v>65</v>
      </c>
      <c r="AX269" s="47" t="s">
        <v>66</v>
      </c>
      <c r="AY269" s="48">
        <v>0</v>
      </c>
      <c r="AZ269" s="48">
        <v>0</v>
      </c>
      <c r="BA269" s="48">
        <v>0</v>
      </c>
      <c r="BB269" s="48">
        <v>0</v>
      </c>
      <c r="BC269" s="48">
        <v>0</v>
      </c>
    </row>
    <row r="270" spans="1:55" x14ac:dyDescent="0.3">
      <c r="A270" s="47" t="s">
        <v>465</v>
      </c>
      <c r="B270" s="47" t="s">
        <v>466</v>
      </c>
      <c r="C270" s="47" t="s">
        <v>467</v>
      </c>
      <c r="D270" s="47" t="s">
        <v>468</v>
      </c>
      <c r="E270" s="47" t="s">
        <v>469</v>
      </c>
      <c r="F270" s="47" t="s">
        <v>470</v>
      </c>
      <c r="G270" s="47" t="s">
        <v>558</v>
      </c>
      <c r="H270" s="47" t="s">
        <v>57</v>
      </c>
      <c r="I270" s="47" t="s">
        <v>559</v>
      </c>
      <c r="J270" s="47" t="s">
        <v>58</v>
      </c>
      <c r="K270" s="47" t="s">
        <v>560</v>
      </c>
      <c r="L270" s="47" t="s">
        <v>59</v>
      </c>
      <c r="M270" s="47" t="s">
        <v>561</v>
      </c>
      <c r="N270" s="47" t="s">
        <v>60</v>
      </c>
      <c r="O270" s="47" t="s">
        <v>562</v>
      </c>
      <c r="P270" s="47" t="s">
        <v>61</v>
      </c>
      <c r="Q270" s="47" t="s">
        <v>503</v>
      </c>
      <c r="R270" s="47" t="s">
        <v>563</v>
      </c>
      <c r="S270" s="47" t="s">
        <v>274</v>
      </c>
      <c r="T270" s="47" t="s">
        <v>41</v>
      </c>
      <c r="U270" s="47" t="s">
        <v>564</v>
      </c>
      <c r="V270" s="47" t="s">
        <v>565</v>
      </c>
      <c r="W270" s="47" t="s">
        <v>2510</v>
      </c>
      <c r="X270" s="48">
        <v>1960000</v>
      </c>
      <c r="Y270" s="49"/>
      <c r="Z270" s="50"/>
      <c r="AA270" s="47" t="s">
        <v>2853</v>
      </c>
      <c r="AB270" s="50"/>
      <c r="AC270" s="47" t="s">
        <v>624</v>
      </c>
      <c r="AD270" s="47" t="s">
        <v>2761</v>
      </c>
      <c r="AE270" s="47" t="s">
        <v>2729</v>
      </c>
      <c r="AF270" s="47" t="s">
        <v>2511</v>
      </c>
      <c r="AG270" s="51" t="s">
        <v>1617</v>
      </c>
      <c r="AH270" s="52" t="s">
        <v>2453</v>
      </c>
      <c r="AI270" s="53"/>
      <c r="AJ270" s="47"/>
      <c r="AK270" s="47" t="s">
        <v>2762</v>
      </c>
      <c r="AL270" s="50">
        <v>44992</v>
      </c>
      <c r="AM270" s="47" t="s">
        <v>2512</v>
      </c>
      <c r="AN270" s="50">
        <v>44951</v>
      </c>
      <c r="AO270" s="47" t="s">
        <v>2513</v>
      </c>
      <c r="AP270" s="47" t="s">
        <v>483</v>
      </c>
      <c r="AQ270" s="47" t="s">
        <v>39</v>
      </c>
      <c r="AR270" s="47" t="s">
        <v>495</v>
      </c>
      <c r="AS270" s="47" t="s">
        <v>484</v>
      </c>
      <c r="AT270" s="47" t="s">
        <v>384</v>
      </c>
      <c r="AU270" s="47" t="s">
        <v>64</v>
      </c>
      <c r="AV270" s="47" t="s">
        <v>35</v>
      </c>
      <c r="AW270" s="47" t="s">
        <v>65</v>
      </c>
      <c r="AX270" s="47" t="s">
        <v>66</v>
      </c>
      <c r="AY270" s="48">
        <v>0</v>
      </c>
      <c r="AZ270" s="48">
        <v>0</v>
      </c>
      <c r="BA270" s="48">
        <v>0</v>
      </c>
      <c r="BB270" s="48">
        <v>0</v>
      </c>
      <c r="BC270" s="48">
        <v>0</v>
      </c>
    </row>
    <row r="271" spans="1:55" x14ac:dyDescent="0.3">
      <c r="A271" s="47" t="s">
        <v>465</v>
      </c>
      <c r="B271" s="47" t="s">
        <v>466</v>
      </c>
      <c r="C271" s="47" t="s">
        <v>467</v>
      </c>
      <c r="D271" s="47" t="s">
        <v>468</v>
      </c>
      <c r="E271" s="47" t="s">
        <v>469</v>
      </c>
      <c r="F271" s="47" t="s">
        <v>470</v>
      </c>
      <c r="G271" s="47" t="s">
        <v>558</v>
      </c>
      <c r="H271" s="47" t="s">
        <v>57</v>
      </c>
      <c r="I271" s="47" t="s">
        <v>559</v>
      </c>
      <c r="J271" s="47" t="s">
        <v>58</v>
      </c>
      <c r="K271" s="47" t="s">
        <v>560</v>
      </c>
      <c r="L271" s="47" t="s">
        <v>59</v>
      </c>
      <c r="M271" s="47" t="s">
        <v>596</v>
      </c>
      <c r="N271" s="47" t="s">
        <v>126</v>
      </c>
      <c r="O271" s="47" t="s">
        <v>597</v>
      </c>
      <c r="P271" s="47" t="s">
        <v>127</v>
      </c>
      <c r="Q271" s="47" t="s">
        <v>947</v>
      </c>
      <c r="R271" s="47" t="s">
        <v>142</v>
      </c>
      <c r="S271" s="47" t="s">
        <v>318</v>
      </c>
      <c r="T271" s="47" t="s">
        <v>143</v>
      </c>
      <c r="U271" s="47" t="s">
        <v>203</v>
      </c>
      <c r="V271" s="47" t="s">
        <v>1727</v>
      </c>
      <c r="W271" s="47" t="s">
        <v>2604</v>
      </c>
      <c r="X271" s="48">
        <v>700000</v>
      </c>
      <c r="Y271" s="49"/>
      <c r="Z271" s="50"/>
      <c r="AA271" s="47" t="s">
        <v>2853</v>
      </c>
      <c r="AB271" s="50"/>
      <c r="AC271" s="47" t="s">
        <v>624</v>
      </c>
      <c r="AD271" s="47" t="s">
        <v>2809</v>
      </c>
      <c r="AE271" s="47" t="s">
        <v>2729</v>
      </c>
      <c r="AF271" s="47" t="s">
        <v>2605</v>
      </c>
      <c r="AG271" s="51" t="s">
        <v>2464</v>
      </c>
      <c r="AH271" s="52" t="s">
        <v>2453</v>
      </c>
      <c r="AI271" s="53"/>
      <c r="AJ271" s="47"/>
      <c r="AK271" s="47" t="s">
        <v>2603</v>
      </c>
      <c r="AL271" s="50">
        <v>44992</v>
      </c>
      <c r="AM271" s="47" t="s">
        <v>2606</v>
      </c>
      <c r="AN271" s="50">
        <v>44986</v>
      </c>
      <c r="AO271" s="47" t="s">
        <v>2513</v>
      </c>
      <c r="AP271" s="47" t="s">
        <v>483</v>
      </c>
      <c r="AQ271" s="47" t="s">
        <v>132</v>
      </c>
      <c r="AR271" s="47" t="s">
        <v>1731</v>
      </c>
      <c r="AS271" s="47" t="s">
        <v>484</v>
      </c>
      <c r="AT271" s="47" t="s">
        <v>1732</v>
      </c>
      <c r="AU271" s="47" t="s">
        <v>144</v>
      </c>
      <c r="AV271" s="47" t="s">
        <v>35</v>
      </c>
      <c r="AW271" s="47" t="s">
        <v>65</v>
      </c>
      <c r="AX271" s="47" t="s">
        <v>66</v>
      </c>
      <c r="AY271" s="48">
        <v>0</v>
      </c>
      <c r="AZ271" s="48">
        <v>0</v>
      </c>
      <c r="BA271" s="48">
        <v>0</v>
      </c>
      <c r="BB271" s="48">
        <v>0</v>
      </c>
      <c r="BC271" s="48">
        <v>0</v>
      </c>
    </row>
    <row r="272" spans="1:55" x14ac:dyDescent="0.3">
      <c r="A272" s="47" t="s">
        <v>465</v>
      </c>
      <c r="B272" s="47" t="s">
        <v>466</v>
      </c>
      <c r="C272" s="47" t="s">
        <v>467</v>
      </c>
      <c r="D272" s="47" t="s">
        <v>468</v>
      </c>
      <c r="E272" s="47" t="s">
        <v>469</v>
      </c>
      <c r="F272" s="47" t="s">
        <v>470</v>
      </c>
      <c r="G272" s="47" t="s">
        <v>558</v>
      </c>
      <c r="H272" s="47" t="s">
        <v>57</v>
      </c>
      <c r="I272" s="47" t="s">
        <v>559</v>
      </c>
      <c r="J272" s="47" t="s">
        <v>58</v>
      </c>
      <c r="K272" s="47" t="s">
        <v>560</v>
      </c>
      <c r="L272" s="47" t="s">
        <v>59</v>
      </c>
      <c r="M272" s="47" t="s">
        <v>561</v>
      </c>
      <c r="N272" s="47" t="s">
        <v>60</v>
      </c>
      <c r="O272" s="47" t="s">
        <v>562</v>
      </c>
      <c r="P272" s="47" t="s">
        <v>61</v>
      </c>
      <c r="Q272" s="47" t="s">
        <v>503</v>
      </c>
      <c r="R272" s="47" t="s">
        <v>563</v>
      </c>
      <c r="S272" s="47" t="s">
        <v>274</v>
      </c>
      <c r="T272" s="47" t="s">
        <v>41</v>
      </c>
      <c r="U272" s="47" t="s">
        <v>564</v>
      </c>
      <c r="V272" s="47" t="s">
        <v>565</v>
      </c>
      <c r="W272" s="47" t="s">
        <v>2514</v>
      </c>
      <c r="X272" s="48">
        <v>1400000</v>
      </c>
      <c r="Y272" s="49"/>
      <c r="Z272" s="50"/>
      <c r="AA272" s="47" t="s">
        <v>2853</v>
      </c>
      <c r="AB272" s="50"/>
      <c r="AC272" s="47" t="s">
        <v>624</v>
      </c>
      <c r="AD272" s="47" t="s">
        <v>2763</v>
      </c>
      <c r="AE272" s="47" t="s">
        <v>2729</v>
      </c>
      <c r="AF272" s="47" t="s">
        <v>2515</v>
      </c>
      <c r="AG272" s="51" t="s">
        <v>2276</v>
      </c>
      <c r="AH272" s="52" t="s">
        <v>2453</v>
      </c>
      <c r="AI272" s="53"/>
      <c r="AJ272" s="47"/>
      <c r="AK272" s="47" t="s">
        <v>2547</v>
      </c>
      <c r="AL272" s="50">
        <v>44992</v>
      </c>
      <c r="AM272" s="47" t="s">
        <v>2516</v>
      </c>
      <c r="AN272" s="50">
        <v>44980</v>
      </c>
      <c r="AO272" s="47" t="s">
        <v>2513</v>
      </c>
      <c r="AP272" s="47" t="s">
        <v>483</v>
      </c>
      <c r="AQ272" s="47" t="s">
        <v>39</v>
      </c>
      <c r="AR272" s="47" t="s">
        <v>495</v>
      </c>
      <c r="AS272" s="47" t="s">
        <v>484</v>
      </c>
      <c r="AT272" s="47" t="s">
        <v>384</v>
      </c>
      <c r="AU272" s="47" t="s">
        <v>64</v>
      </c>
      <c r="AV272" s="47" t="s">
        <v>35</v>
      </c>
      <c r="AW272" s="47" t="s">
        <v>65</v>
      </c>
      <c r="AX272" s="47" t="s">
        <v>66</v>
      </c>
      <c r="AY272" s="48">
        <v>0</v>
      </c>
      <c r="AZ272" s="48">
        <v>0</v>
      </c>
      <c r="BA272" s="48">
        <v>0</v>
      </c>
      <c r="BB272" s="48">
        <v>0</v>
      </c>
      <c r="BC272" s="48">
        <v>0</v>
      </c>
    </row>
    <row r="273" spans="1:55" x14ac:dyDescent="0.3">
      <c r="A273" s="47" t="s">
        <v>465</v>
      </c>
      <c r="B273" s="47" t="s">
        <v>466</v>
      </c>
      <c r="C273" s="47" t="s">
        <v>467</v>
      </c>
      <c r="D273" s="47" t="s">
        <v>468</v>
      </c>
      <c r="E273" s="47" t="s">
        <v>469</v>
      </c>
      <c r="F273" s="47" t="s">
        <v>470</v>
      </c>
      <c r="G273" s="47" t="s">
        <v>558</v>
      </c>
      <c r="H273" s="47" t="s">
        <v>57</v>
      </c>
      <c r="I273" s="47" t="s">
        <v>559</v>
      </c>
      <c r="J273" s="47" t="s">
        <v>58</v>
      </c>
      <c r="K273" s="47" t="s">
        <v>560</v>
      </c>
      <c r="L273" s="47" t="s">
        <v>59</v>
      </c>
      <c r="M273" s="47" t="s">
        <v>596</v>
      </c>
      <c r="N273" s="47" t="s">
        <v>126</v>
      </c>
      <c r="O273" s="47" t="s">
        <v>597</v>
      </c>
      <c r="P273" s="47" t="s">
        <v>127</v>
      </c>
      <c r="Q273" s="47" t="s">
        <v>947</v>
      </c>
      <c r="R273" s="47" t="s">
        <v>142</v>
      </c>
      <c r="S273" s="47" t="s">
        <v>318</v>
      </c>
      <c r="T273" s="47" t="s">
        <v>143</v>
      </c>
      <c r="U273" s="47" t="s">
        <v>2599</v>
      </c>
      <c r="V273" s="47" t="s">
        <v>2600</v>
      </c>
      <c r="W273" s="47" t="s">
        <v>2601</v>
      </c>
      <c r="X273" s="48">
        <v>3425000</v>
      </c>
      <c r="Y273" s="49"/>
      <c r="Z273" s="50"/>
      <c r="AA273" s="47" t="s">
        <v>2853</v>
      </c>
      <c r="AB273" s="50"/>
      <c r="AC273" s="47" t="s">
        <v>624</v>
      </c>
      <c r="AD273" s="47" t="s">
        <v>2808</v>
      </c>
      <c r="AE273" s="47" t="s">
        <v>2729</v>
      </c>
      <c r="AF273" s="47" t="s">
        <v>2602</v>
      </c>
      <c r="AG273" s="51" t="s">
        <v>1621</v>
      </c>
      <c r="AH273" s="52" t="s">
        <v>2453</v>
      </c>
      <c r="AI273" s="53"/>
      <c r="AJ273" s="47"/>
      <c r="AK273" s="47" t="s">
        <v>2598</v>
      </c>
      <c r="AL273" s="50">
        <v>44992</v>
      </c>
      <c r="AM273" s="47" t="s">
        <v>2603</v>
      </c>
      <c r="AN273" s="50">
        <v>44960</v>
      </c>
      <c r="AO273" s="47" t="s">
        <v>2513</v>
      </c>
      <c r="AP273" s="47" t="s">
        <v>483</v>
      </c>
      <c r="AQ273" s="47" t="s">
        <v>132</v>
      </c>
      <c r="AR273" s="47" t="s">
        <v>1731</v>
      </c>
      <c r="AS273" s="47" t="s">
        <v>484</v>
      </c>
      <c r="AT273" s="47" t="s">
        <v>1732</v>
      </c>
      <c r="AU273" s="47" t="s">
        <v>144</v>
      </c>
      <c r="AV273" s="47" t="s">
        <v>35</v>
      </c>
      <c r="AW273" s="47" t="s">
        <v>65</v>
      </c>
      <c r="AX273" s="47" t="s">
        <v>66</v>
      </c>
      <c r="AY273" s="48">
        <v>339415</v>
      </c>
      <c r="AZ273" s="48">
        <v>0</v>
      </c>
      <c r="BA273" s="48">
        <v>0</v>
      </c>
      <c r="BB273" s="48">
        <v>61712</v>
      </c>
      <c r="BC273" s="48">
        <v>0</v>
      </c>
    </row>
    <row r="274" spans="1:55" x14ac:dyDescent="0.3">
      <c r="A274" s="47" t="s">
        <v>465</v>
      </c>
      <c r="B274" s="47" t="s">
        <v>466</v>
      </c>
      <c r="C274" s="47" t="s">
        <v>467</v>
      </c>
      <c r="D274" s="47" t="s">
        <v>468</v>
      </c>
      <c r="E274" s="47" t="s">
        <v>469</v>
      </c>
      <c r="F274" s="47" t="s">
        <v>470</v>
      </c>
      <c r="G274" s="47" t="s">
        <v>558</v>
      </c>
      <c r="H274" s="47" t="s">
        <v>57</v>
      </c>
      <c r="I274" s="47" t="s">
        <v>559</v>
      </c>
      <c r="J274" s="47" t="s">
        <v>58</v>
      </c>
      <c r="K274" s="47" t="s">
        <v>560</v>
      </c>
      <c r="L274" s="47" t="s">
        <v>59</v>
      </c>
      <c r="M274" s="47" t="s">
        <v>561</v>
      </c>
      <c r="N274" s="47" t="s">
        <v>60</v>
      </c>
      <c r="O274" s="47" t="s">
        <v>562</v>
      </c>
      <c r="P274" s="47" t="s">
        <v>61</v>
      </c>
      <c r="Q274" s="47" t="s">
        <v>503</v>
      </c>
      <c r="R274" s="47" t="s">
        <v>563</v>
      </c>
      <c r="S274" s="47" t="s">
        <v>278</v>
      </c>
      <c r="T274" s="47" t="s">
        <v>216</v>
      </c>
      <c r="U274" s="47" t="s">
        <v>2517</v>
      </c>
      <c r="V274" s="47" t="s">
        <v>2518</v>
      </c>
      <c r="W274" s="47" t="s">
        <v>2519</v>
      </c>
      <c r="X274" s="48">
        <v>300000</v>
      </c>
      <c r="Y274" s="49"/>
      <c r="Z274" s="50"/>
      <c r="AA274" s="47" t="s">
        <v>2853</v>
      </c>
      <c r="AB274" s="50"/>
      <c r="AC274" s="47" t="s">
        <v>624</v>
      </c>
      <c r="AD274" s="47" t="s">
        <v>2764</v>
      </c>
      <c r="AE274" s="47" t="s">
        <v>2729</v>
      </c>
      <c r="AF274" s="47" t="s">
        <v>2520</v>
      </c>
      <c r="AG274" s="51" t="s">
        <v>2464</v>
      </c>
      <c r="AH274" s="52" t="s">
        <v>2453</v>
      </c>
      <c r="AI274" s="53"/>
      <c r="AJ274" s="47"/>
      <c r="AK274" s="47" t="s">
        <v>2550</v>
      </c>
      <c r="AL274" s="50">
        <v>44992</v>
      </c>
      <c r="AM274" s="47" t="s">
        <v>2521</v>
      </c>
      <c r="AN274" s="50">
        <v>44986</v>
      </c>
      <c r="AO274" s="47" t="s">
        <v>2513</v>
      </c>
      <c r="AP274" s="47" t="s">
        <v>483</v>
      </c>
      <c r="AQ274" s="47" t="s">
        <v>39</v>
      </c>
      <c r="AR274" s="47" t="s">
        <v>495</v>
      </c>
      <c r="AS274" s="47" t="s">
        <v>484</v>
      </c>
      <c r="AT274" s="47" t="s">
        <v>384</v>
      </c>
      <c r="AU274" s="47" t="s">
        <v>227</v>
      </c>
      <c r="AV274" s="47" t="s">
        <v>35</v>
      </c>
      <c r="AW274" s="47" t="s">
        <v>65</v>
      </c>
      <c r="AX274" s="47" t="s">
        <v>66</v>
      </c>
      <c r="AY274" s="48">
        <v>0</v>
      </c>
      <c r="AZ274" s="48">
        <v>0</v>
      </c>
      <c r="BA274" s="48">
        <v>0</v>
      </c>
      <c r="BB274" s="48">
        <v>0</v>
      </c>
      <c r="BC274" s="48">
        <v>0</v>
      </c>
    </row>
    <row r="275" spans="1:55" x14ac:dyDescent="0.3">
      <c r="A275" s="47" t="s">
        <v>465</v>
      </c>
      <c r="B275" s="47" t="s">
        <v>466</v>
      </c>
      <c r="C275" s="47" t="s">
        <v>467</v>
      </c>
      <c r="D275" s="47" t="s">
        <v>468</v>
      </c>
      <c r="E275" s="47" t="s">
        <v>469</v>
      </c>
      <c r="F275" s="47" t="s">
        <v>470</v>
      </c>
      <c r="G275" s="47" t="s">
        <v>558</v>
      </c>
      <c r="H275" s="47" t="s">
        <v>57</v>
      </c>
      <c r="I275" s="47" t="s">
        <v>559</v>
      </c>
      <c r="J275" s="47" t="s">
        <v>58</v>
      </c>
      <c r="K275" s="47" t="s">
        <v>560</v>
      </c>
      <c r="L275" s="47" t="s">
        <v>59</v>
      </c>
      <c r="M275" s="47" t="s">
        <v>596</v>
      </c>
      <c r="N275" s="47" t="s">
        <v>126</v>
      </c>
      <c r="O275" s="47" t="s">
        <v>597</v>
      </c>
      <c r="P275" s="47" t="s">
        <v>127</v>
      </c>
      <c r="Q275" s="47" t="s">
        <v>947</v>
      </c>
      <c r="R275" s="47" t="s">
        <v>142</v>
      </c>
      <c r="S275" s="47" t="s">
        <v>318</v>
      </c>
      <c r="T275" s="47" t="s">
        <v>143</v>
      </c>
      <c r="U275" s="47" t="s">
        <v>203</v>
      </c>
      <c r="V275" s="47" t="s">
        <v>1727</v>
      </c>
      <c r="W275" s="47" t="s">
        <v>2596</v>
      </c>
      <c r="X275" s="48">
        <v>54500</v>
      </c>
      <c r="Y275" s="49"/>
      <c r="Z275" s="50"/>
      <c r="AA275" s="47" t="s">
        <v>2853</v>
      </c>
      <c r="AB275" s="50"/>
      <c r="AC275" s="47" t="s">
        <v>624</v>
      </c>
      <c r="AD275" s="47" t="s">
        <v>2806</v>
      </c>
      <c r="AE275" s="47" t="s">
        <v>2729</v>
      </c>
      <c r="AF275" s="47" t="s">
        <v>2597</v>
      </c>
      <c r="AG275" s="51" t="s">
        <v>517</v>
      </c>
      <c r="AH275" s="52" t="s">
        <v>2453</v>
      </c>
      <c r="AI275" s="53"/>
      <c r="AJ275" s="47"/>
      <c r="AK275" s="47" t="s">
        <v>2807</v>
      </c>
      <c r="AL275" s="50">
        <v>44992</v>
      </c>
      <c r="AM275" s="47" t="s">
        <v>2598</v>
      </c>
      <c r="AN275" s="50">
        <v>44936</v>
      </c>
      <c r="AO275" s="47" t="s">
        <v>2513</v>
      </c>
      <c r="AP275" s="47" t="s">
        <v>483</v>
      </c>
      <c r="AQ275" s="47" t="s">
        <v>132</v>
      </c>
      <c r="AR275" s="47" t="s">
        <v>1731</v>
      </c>
      <c r="AS275" s="47" t="s">
        <v>484</v>
      </c>
      <c r="AT275" s="47" t="s">
        <v>1732</v>
      </c>
      <c r="AU275" s="47" t="s">
        <v>144</v>
      </c>
      <c r="AV275" s="47" t="s">
        <v>35</v>
      </c>
      <c r="AW275" s="47" t="s">
        <v>65</v>
      </c>
      <c r="AX275" s="47" t="s">
        <v>66</v>
      </c>
      <c r="AY275" s="48">
        <v>0</v>
      </c>
      <c r="AZ275" s="48">
        <v>0</v>
      </c>
      <c r="BA275" s="48">
        <v>0</v>
      </c>
      <c r="BB275" s="48">
        <v>0</v>
      </c>
      <c r="BC275" s="48">
        <v>0</v>
      </c>
    </row>
    <row r="276" spans="1:55" x14ac:dyDescent="0.3">
      <c r="A276" s="47" t="s">
        <v>465</v>
      </c>
      <c r="B276" s="47" t="s">
        <v>466</v>
      </c>
      <c r="C276" s="47" t="s">
        <v>467</v>
      </c>
      <c r="D276" s="47" t="s">
        <v>468</v>
      </c>
      <c r="E276" s="47" t="s">
        <v>469</v>
      </c>
      <c r="F276" s="47" t="s">
        <v>470</v>
      </c>
      <c r="G276" s="47" t="s">
        <v>558</v>
      </c>
      <c r="H276" s="47" t="s">
        <v>57</v>
      </c>
      <c r="I276" s="47" t="s">
        <v>559</v>
      </c>
      <c r="J276" s="47" t="s">
        <v>58</v>
      </c>
      <c r="K276" s="47" t="s">
        <v>560</v>
      </c>
      <c r="L276" s="47" t="s">
        <v>59</v>
      </c>
      <c r="M276" s="47" t="s">
        <v>561</v>
      </c>
      <c r="N276" s="47" t="s">
        <v>60</v>
      </c>
      <c r="O276" s="47" t="s">
        <v>562</v>
      </c>
      <c r="P276" s="47" t="s">
        <v>61</v>
      </c>
      <c r="Q276" s="47" t="s">
        <v>476</v>
      </c>
      <c r="R276" s="47" t="s">
        <v>571</v>
      </c>
      <c r="S276" s="47" t="s">
        <v>274</v>
      </c>
      <c r="T276" s="47" t="s">
        <v>41</v>
      </c>
      <c r="U276" s="47" t="s">
        <v>572</v>
      </c>
      <c r="V276" s="47" t="s">
        <v>573</v>
      </c>
      <c r="W276" s="47" t="s">
        <v>2522</v>
      </c>
      <c r="X276" s="48">
        <v>626000</v>
      </c>
      <c r="Y276" s="49"/>
      <c r="Z276" s="50"/>
      <c r="AA276" s="47" t="s">
        <v>2853</v>
      </c>
      <c r="AB276" s="50"/>
      <c r="AC276" s="47" t="s">
        <v>624</v>
      </c>
      <c r="AD276" s="47" t="s">
        <v>2765</v>
      </c>
      <c r="AE276" s="47" t="s">
        <v>2729</v>
      </c>
      <c r="AF276" s="47" t="s">
        <v>2523</v>
      </c>
      <c r="AG276" s="51" t="s">
        <v>2276</v>
      </c>
      <c r="AH276" s="52" t="s">
        <v>2453</v>
      </c>
      <c r="AI276" s="53"/>
      <c r="AJ276" s="47"/>
      <c r="AK276" s="47" t="s">
        <v>2766</v>
      </c>
      <c r="AL276" s="50">
        <v>44992</v>
      </c>
      <c r="AM276" s="47" t="s">
        <v>2524</v>
      </c>
      <c r="AN276" s="50">
        <v>44980</v>
      </c>
      <c r="AO276" s="47" t="s">
        <v>2513</v>
      </c>
      <c r="AP276" s="47" t="s">
        <v>483</v>
      </c>
      <c r="AQ276" s="47" t="s">
        <v>39</v>
      </c>
      <c r="AR276" s="47" t="s">
        <v>495</v>
      </c>
      <c r="AS276" s="47" t="s">
        <v>484</v>
      </c>
      <c r="AT276" s="47" t="s">
        <v>379</v>
      </c>
      <c r="AU276" s="47" t="s">
        <v>67</v>
      </c>
      <c r="AV276" s="47" t="s">
        <v>35</v>
      </c>
      <c r="AW276" s="47" t="s">
        <v>65</v>
      </c>
      <c r="AX276" s="47" t="s">
        <v>66</v>
      </c>
      <c r="AY276" s="48">
        <v>0</v>
      </c>
      <c r="AZ276" s="48">
        <v>0</v>
      </c>
      <c r="BA276" s="48">
        <v>0</v>
      </c>
      <c r="BB276" s="48">
        <v>0</v>
      </c>
      <c r="BC276" s="48">
        <v>0</v>
      </c>
    </row>
    <row r="277" spans="1:55" x14ac:dyDescent="0.3">
      <c r="A277" s="47" t="s">
        <v>465</v>
      </c>
      <c r="B277" s="47" t="s">
        <v>466</v>
      </c>
      <c r="C277" s="47" t="s">
        <v>467</v>
      </c>
      <c r="D277" s="47" t="s">
        <v>468</v>
      </c>
      <c r="E277" s="47" t="s">
        <v>469</v>
      </c>
      <c r="F277" s="47" t="s">
        <v>470</v>
      </c>
      <c r="G277" s="47" t="s">
        <v>558</v>
      </c>
      <c r="H277" s="47" t="s">
        <v>57</v>
      </c>
      <c r="I277" s="47" t="s">
        <v>559</v>
      </c>
      <c r="J277" s="47" t="s">
        <v>58</v>
      </c>
      <c r="K277" s="47" t="s">
        <v>560</v>
      </c>
      <c r="L277" s="47" t="s">
        <v>59</v>
      </c>
      <c r="M277" s="47" t="s">
        <v>596</v>
      </c>
      <c r="N277" s="47" t="s">
        <v>126</v>
      </c>
      <c r="O277" s="47" t="s">
        <v>597</v>
      </c>
      <c r="P277" s="47" t="s">
        <v>127</v>
      </c>
      <c r="Q277" s="47" t="s">
        <v>631</v>
      </c>
      <c r="R277" s="47" t="s">
        <v>137</v>
      </c>
      <c r="S277" s="47" t="s">
        <v>286</v>
      </c>
      <c r="T277" s="47" t="s">
        <v>256</v>
      </c>
      <c r="U277" s="47" t="s">
        <v>258</v>
      </c>
      <c r="V277" s="47" t="s">
        <v>1722</v>
      </c>
      <c r="W277" s="47" t="s">
        <v>2593</v>
      </c>
      <c r="X277" s="48">
        <v>4950000</v>
      </c>
      <c r="Y277" s="49"/>
      <c r="Z277" s="50"/>
      <c r="AA277" s="47" t="s">
        <v>2853</v>
      </c>
      <c r="AB277" s="50"/>
      <c r="AC277" s="47" t="s">
        <v>624</v>
      </c>
      <c r="AD277" s="47" t="s">
        <v>2804</v>
      </c>
      <c r="AE277" s="47" t="s">
        <v>2729</v>
      </c>
      <c r="AF277" s="47" t="s">
        <v>2594</v>
      </c>
      <c r="AG277" s="51" t="s">
        <v>2464</v>
      </c>
      <c r="AH277" s="52" t="s">
        <v>2453</v>
      </c>
      <c r="AI277" s="53"/>
      <c r="AJ277" s="47"/>
      <c r="AK277" s="47" t="s">
        <v>2805</v>
      </c>
      <c r="AL277" s="50">
        <v>44992</v>
      </c>
      <c r="AM277" s="47" t="s">
        <v>2595</v>
      </c>
      <c r="AN277" s="50">
        <v>44986</v>
      </c>
      <c r="AO277" s="47" t="s">
        <v>2513</v>
      </c>
      <c r="AP277" s="47" t="s">
        <v>483</v>
      </c>
      <c r="AQ277" s="47" t="s">
        <v>132</v>
      </c>
      <c r="AR277" s="47" t="s">
        <v>1726</v>
      </c>
      <c r="AS277" s="47" t="s">
        <v>484</v>
      </c>
      <c r="AT277" s="47" t="s">
        <v>382</v>
      </c>
      <c r="AU277" s="47" t="s">
        <v>257</v>
      </c>
      <c r="AV277" s="47" t="s">
        <v>35</v>
      </c>
      <c r="AW277" s="47" t="s">
        <v>65</v>
      </c>
      <c r="AX277" s="47" t="s">
        <v>66</v>
      </c>
      <c r="AY277" s="48">
        <v>490541</v>
      </c>
      <c r="AZ277" s="48">
        <v>0</v>
      </c>
      <c r="BA277" s="48">
        <v>0</v>
      </c>
      <c r="BB277" s="48">
        <v>89189</v>
      </c>
      <c r="BC277" s="48">
        <v>0</v>
      </c>
    </row>
    <row r="278" spans="1:55" x14ac:dyDescent="0.3">
      <c r="A278" s="47" t="s">
        <v>465</v>
      </c>
      <c r="B278" s="47" t="s">
        <v>466</v>
      </c>
      <c r="C278" s="47" t="s">
        <v>467</v>
      </c>
      <c r="D278" s="47" t="s">
        <v>468</v>
      </c>
      <c r="E278" s="47" t="s">
        <v>469</v>
      </c>
      <c r="F278" s="47" t="s">
        <v>470</v>
      </c>
      <c r="G278" s="47" t="s">
        <v>558</v>
      </c>
      <c r="H278" s="47" t="s">
        <v>57</v>
      </c>
      <c r="I278" s="47" t="s">
        <v>559</v>
      </c>
      <c r="J278" s="47" t="s">
        <v>58</v>
      </c>
      <c r="K278" s="47" t="s">
        <v>560</v>
      </c>
      <c r="L278" s="47" t="s">
        <v>59</v>
      </c>
      <c r="M278" s="47" t="s">
        <v>561</v>
      </c>
      <c r="N278" s="47" t="s">
        <v>60</v>
      </c>
      <c r="O278" s="47" t="s">
        <v>562</v>
      </c>
      <c r="P278" s="47" t="s">
        <v>61</v>
      </c>
      <c r="Q278" s="47" t="s">
        <v>476</v>
      </c>
      <c r="R278" s="47" t="s">
        <v>571</v>
      </c>
      <c r="S278" s="47" t="s">
        <v>274</v>
      </c>
      <c r="T278" s="47" t="s">
        <v>41</v>
      </c>
      <c r="U278" s="47" t="s">
        <v>572</v>
      </c>
      <c r="V278" s="47" t="s">
        <v>573</v>
      </c>
      <c r="W278" s="47" t="s">
        <v>2522</v>
      </c>
      <c r="X278" s="48">
        <v>210000</v>
      </c>
      <c r="Y278" s="49"/>
      <c r="Z278" s="50"/>
      <c r="AA278" s="47" t="s">
        <v>2853</v>
      </c>
      <c r="AB278" s="50"/>
      <c r="AC278" s="47" t="s">
        <v>624</v>
      </c>
      <c r="AD278" s="47" t="s">
        <v>2767</v>
      </c>
      <c r="AE278" s="47" t="s">
        <v>2729</v>
      </c>
      <c r="AF278" s="47" t="s">
        <v>2525</v>
      </c>
      <c r="AG278" s="51" t="s">
        <v>2276</v>
      </c>
      <c r="AH278" s="52" t="s">
        <v>2453</v>
      </c>
      <c r="AI278" s="53"/>
      <c r="AJ278" s="47"/>
      <c r="AK278" s="47" t="s">
        <v>2768</v>
      </c>
      <c r="AL278" s="50">
        <v>44992</v>
      </c>
      <c r="AM278" s="47" t="s">
        <v>2526</v>
      </c>
      <c r="AN278" s="50">
        <v>44980</v>
      </c>
      <c r="AO278" s="47" t="s">
        <v>2513</v>
      </c>
      <c r="AP278" s="47" t="s">
        <v>483</v>
      </c>
      <c r="AQ278" s="47" t="s">
        <v>39</v>
      </c>
      <c r="AR278" s="47" t="s">
        <v>495</v>
      </c>
      <c r="AS278" s="47" t="s">
        <v>484</v>
      </c>
      <c r="AT278" s="47" t="s">
        <v>379</v>
      </c>
      <c r="AU278" s="47" t="s">
        <v>67</v>
      </c>
      <c r="AV278" s="47" t="s">
        <v>35</v>
      </c>
      <c r="AW278" s="47" t="s">
        <v>65</v>
      </c>
      <c r="AX278" s="47" t="s">
        <v>66</v>
      </c>
      <c r="AY278" s="48">
        <v>0</v>
      </c>
      <c r="AZ278" s="48">
        <v>0</v>
      </c>
      <c r="BA278" s="48">
        <v>0</v>
      </c>
      <c r="BB278" s="48">
        <v>0</v>
      </c>
      <c r="BC278" s="48">
        <v>0</v>
      </c>
    </row>
    <row r="279" spans="1:55" x14ac:dyDescent="0.3">
      <c r="A279" s="47" t="s">
        <v>465</v>
      </c>
      <c r="B279" s="47" t="s">
        <v>466</v>
      </c>
      <c r="C279" s="47" t="s">
        <v>467</v>
      </c>
      <c r="D279" s="47" t="s">
        <v>468</v>
      </c>
      <c r="E279" s="47" t="s">
        <v>469</v>
      </c>
      <c r="F279" s="47" t="s">
        <v>470</v>
      </c>
      <c r="G279" s="47" t="s">
        <v>558</v>
      </c>
      <c r="H279" s="47" t="s">
        <v>57</v>
      </c>
      <c r="I279" s="47" t="s">
        <v>559</v>
      </c>
      <c r="J279" s="47" t="s">
        <v>58</v>
      </c>
      <c r="K279" s="47" t="s">
        <v>560</v>
      </c>
      <c r="L279" s="47" t="s">
        <v>59</v>
      </c>
      <c r="M279" s="47" t="s">
        <v>596</v>
      </c>
      <c r="N279" s="47" t="s">
        <v>126</v>
      </c>
      <c r="O279" s="47" t="s">
        <v>597</v>
      </c>
      <c r="P279" s="47" t="s">
        <v>127</v>
      </c>
      <c r="Q279" s="47" t="s">
        <v>631</v>
      </c>
      <c r="R279" s="47" t="s">
        <v>137</v>
      </c>
      <c r="S279" s="47" t="s">
        <v>317</v>
      </c>
      <c r="T279" s="47" t="s">
        <v>138</v>
      </c>
      <c r="U279" s="47" t="s">
        <v>140</v>
      </c>
      <c r="V279" s="47" t="s">
        <v>632</v>
      </c>
      <c r="W279" s="47" t="s">
        <v>2590</v>
      </c>
      <c r="X279" s="48">
        <v>143000</v>
      </c>
      <c r="Y279" s="49"/>
      <c r="Z279" s="50"/>
      <c r="AA279" s="47" t="s">
        <v>2853</v>
      </c>
      <c r="AB279" s="50"/>
      <c r="AC279" s="47" t="s">
        <v>624</v>
      </c>
      <c r="AD279" s="47" t="s">
        <v>2802</v>
      </c>
      <c r="AE279" s="47" t="s">
        <v>2729</v>
      </c>
      <c r="AF279" s="47" t="s">
        <v>2591</v>
      </c>
      <c r="AG279" s="51" t="s">
        <v>1798</v>
      </c>
      <c r="AH279" s="52" t="s">
        <v>2453</v>
      </c>
      <c r="AI279" s="53"/>
      <c r="AJ279" s="47"/>
      <c r="AK279" s="47" t="s">
        <v>2803</v>
      </c>
      <c r="AL279" s="50">
        <v>44992</v>
      </c>
      <c r="AM279" s="47" t="s">
        <v>2592</v>
      </c>
      <c r="AN279" s="50">
        <v>44971</v>
      </c>
      <c r="AO279" s="47" t="s">
        <v>2513</v>
      </c>
      <c r="AP279" s="47" t="s">
        <v>483</v>
      </c>
      <c r="AQ279" s="47" t="s">
        <v>132</v>
      </c>
      <c r="AR279" s="47" t="s">
        <v>636</v>
      </c>
      <c r="AS279" s="47" t="s">
        <v>484</v>
      </c>
      <c r="AT279" s="47" t="s">
        <v>382</v>
      </c>
      <c r="AU279" s="47" t="s">
        <v>139</v>
      </c>
      <c r="AV279" s="47" t="s">
        <v>35</v>
      </c>
      <c r="AW279" s="47" t="s">
        <v>65</v>
      </c>
      <c r="AX279" s="47" t="s">
        <v>66</v>
      </c>
      <c r="AY279" s="48">
        <v>0</v>
      </c>
      <c r="AZ279" s="48">
        <v>0</v>
      </c>
      <c r="BA279" s="48">
        <v>0</v>
      </c>
      <c r="BB279" s="48">
        <v>0</v>
      </c>
      <c r="BC279" s="48">
        <v>0</v>
      </c>
    </row>
    <row r="280" spans="1:55" x14ac:dyDescent="0.3">
      <c r="A280" s="47" t="s">
        <v>465</v>
      </c>
      <c r="B280" s="47" t="s">
        <v>466</v>
      </c>
      <c r="C280" s="47" t="s">
        <v>467</v>
      </c>
      <c r="D280" s="47" t="s">
        <v>468</v>
      </c>
      <c r="E280" s="47" t="s">
        <v>469</v>
      </c>
      <c r="F280" s="47" t="s">
        <v>470</v>
      </c>
      <c r="G280" s="47" t="s">
        <v>558</v>
      </c>
      <c r="H280" s="47" t="s">
        <v>57</v>
      </c>
      <c r="I280" s="47" t="s">
        <v>559</v>
      </c>
      <c r="J280" s="47" t="s">
        <v>58</v>
      </c>
      <c r="K280" s="47" t="s">
        <v>560</v>
      </c>
      <c r="L280" s="47" t="s">
        <v>59</v>
      </c>
      <c r="M280" s="47" t="s">
        <v>561</v>
      </c>
      <c r="N280" s="47" t="s">
        <v>60</v>
      </c>
      <c r="O280" s="47" t="s">
        <v>562</v>
      </c>
      <c r="P280" s="47" t="s">
        <v>61</v>
      </c>
      <c r="Q280" s="47" t="s">
        <v>476</v>
      </c>
      <c r="R280" s="47" t="s">
        <v>571</v>
      </c>
      <c r="S280" s="47" t="s">
        <v>274</v>
      </c>
      <c r="T280" s="47" t="s">
        <v>41</v>
      </c>
      <c r="U280" s="47" t="s">
        <v>572</v>
      </c>
      <c r="V280" s="47" t="s">
        <v>573</v>
      </c>
      <c r="W280" s="47" t="s">
        <v>2527</v>
      </c>
      <c r="X280" s="48">
        <v>1241000</v>
      </c>
      <c r="Y280" s="49"/>
      <c r="Z280" s="50"/>
      <c r="AA280" s="47" t="s">
        <v>2853</v>
      </c>
      <c r="AB280" s="50"/>
      <c r="AC280" s="47" t="s">
        <v>624</v>
      </c>
      <c r="AD280" s="47" t="s">
        <v>2769</v>
      </c>
      <c r="AE280" s="47" t="s">
        <v>2729</v>
      </c>
      <c r="AF280" s="47" t="s">
        <v>2528</v>
      </c>
      <c r="AG280" s="51" t="s">
        <v>2529</v>
      </c>
      <c r="AH280" s="52" t="s">
        <v>2453</v>
      </c>
      <c r="AI280" s="53"/>
      <c r="AJ280" s="47"/>
      <c r="AK280" s="47" t="s">
        <v>2553</v>
      </c>
      <c r="AL280" s="50">
        <v>44992</v>
      </c>
      <c r="AM280" s="47" t="s">
        <v>2530</v>
      </c>
      <c r="AN280" s="50">
        <v>44982</v>
      </c>
      <c r="AO280" s="47" t="s">
        <v>2513</v>
      </c>
      <c r="AP280" s="47" t="s">
        <v>483</v>
      </c>
      <c r="AQ280" s="47" t="s">
        <v>39</v>
      </c>
      <c r="AR280" s="47" t="s">
        <v>495</v>
      </c>
      <c r="AS280" s="47" t="s">
        <v>484</v>
      </c>
      <c r="AT280" s="47" t="s">
        <v>379</v>
      </c>
      <c r="AU280" s="47" t="s">
        <v>67</v>
      </c>
      <c r="AV280" s="47" t="s">
        <v>35</v>
      </c>
      <c r="AW280" s="47" t="s">
        <v>65</v>
      </c>
      <c r="AX280" s="47" t="s">
        <v>66</v>
      </c>
      <c r="AY280" s="48">
        <v>0</v>
      </c>
      <c r="AZ280" s="48">
        <v>0</v>
      </c>
      <c r="BA280" s="48">
        <v>0</v>
      </c>
      <c r="BB280" s="48">
        <v>0</v>
      </c>
      <c r="BC280" s="48">
        <v>0</v>
      </c>
    </row>
    <row r="281" spans="1:55" x14ac:dyDescent="0.3">
      <c r="A281" s="47" t="s">
        <v>465</v>
      </c>
      <c r="B281" s="47" t="s">
        <v>466</v>
      </c>
      <c r="C281" s="47" t="s">
        <v>467</v>
      </c>
      <c r="D281" s="47" t="s">
        <v>468</v>
      </c>
      <c r="E281" s="47" t="s">
        <v>469</v>
      </c>
      <c r="F281" s="47" t="s">
        <v>470</v>
      </c>
      <c r="G281" s="47" t="s">
        <v>558</v>
      </c>
      <c r="H281" s="47" t="s">
        <v>57</v>
      </c>
      <c r="I281" s="47" t="s">
        <v>559</v>
      </c>
      <c r="J281" s="47" t="s">
        <v>58</v>
      </c>
      <c r="K281" s="47" t="s">
        <v>560</v>
      </c>
      <c r="L281" s="47" t="s">
        <v>59</v>
      </c>
      <c r="M281" s="47" t="s">
        <v>596</v>
      </c>
      <c r="N281" s="47" t="s">
        <v>126</v>
      </c>
      <c r="O281" s="47" t="s">
        <v>597</v>
      </c>
      <c r="P281" s="47" t="s">
        <v>127</v>
      </c>
      <c r="Q281" s="47" t="s">
        <v>598</v>
      </c>
      <c r="R281" s="47" t="s">
        <v>128</v>
      </c>
      <c r="S281" s="47" t="s">
        <v>316</v>
      </c>
      <c r="T281" s="47" t="s">
        <v>129</v>
      </c>
      <c r="U281" s="47" t="s">
        <v>204</v>
      </c>
      <c r="V281" s="47" t="s">
        <v>610</v>
      </c>
      <c r="W281" s="47" t="s">
        <v>2560</v>
      </c>
      <c r="X281" s="48">
        <v>360720</v>
      </c>
      <c r="Y281" s="49"/>
      <c r="Z281" s="50"/>
      <c r="AA281" s="47" t="s">
        <v>2853</v>
      </c>
      <c r="AB281" s="50"/>
      <c r="AC281" s="47" t="s">
        <v>624</v>
      </c>
      <c r="AD281" s="47" t="s">
        <v>2786</v>
      </c>
      <c r="AE281" s="47" t="s">
        <v>2729</v>
      </c>
      <c r="AF281" s="47" t="s">
        <v>2561</v>
      </c>
      <c r="AG281" s="51" t="s">
        <v>2562</v>
      </c>
      <c r="AH281" s="52" t="s">
        <v>2453</v>
      </c>
      <c r="AI281" s="53"/>
      <c r="AJ281" s="47"/>
      <c r="AK281" s="47" t="s">
        <v>2595</v>
      </c>
      <c r="AL281" s="50">
        <v>44992</v>
      </c>
      <c r="AM281" s="47" t="s">
        <v>2563</v>
      </c>
      <c r="AN281" s="50">
        <v>44987</v>
      </c>
      <c r="AO281" s="47" t="s">
        <v>2513</v>
      </c>
      <c r="AP281" s="47" t="s">
        <v>483</v>
      </c>
      <c r="AQ281" s="47" t="s">
        <v>132</v>
      </c>
      <c r="AR281" s="47" t="s">
        <v>604</v>
      </c>
      <c r="AS281" s="47" t="s">
        <v>484</v>
      </c>
      <c r="AT281" s="47" t="s">
        <v>383</v>
      </c>
      <c r="AU281" s="47" t="s">
        <v>130</v>
      </c>
      <c r="AV281" s="47" t="s">
        <v>35</v>
      </c>
      <c r="AW281" s="47" t="s">
        <v>65</v>
      </c>
      <c r="AX281" s="47" t="s">
        <v>66</v>
      </c>
      <c r="AY281" s="48">
        <v>0</v>
      </c>
      <c r="AZ281" s="48">
        <v>0</v>
      </c>
      <c r="BA281" s="48">
        <v>0</v>
      </c>
      <c r="BB281" s="48">
        <v>0</v>
      </c>
      <c r="BC281" s="48">
        <v>0</v>
      </c>
    </row>
    <row r="282" spans="1:55" x14ac:dyDescent="0.3">
      <c r="A282" s="47" t="s">
        <v>465</v>
      </c>
      <c r="B282" s="47" t="s">
        <v>466</v>
      </c>
      <c r="C282" s="47" t="s">
        <v>467</v>
      </c>
      <c r="D282" s="47" t="s">
        <v>468</v>
      </c>
      <c r="E282" s="47" t="s">
        <v>469</v>
      </c>
      <c r="F282" s="47" t="s">
        <v>470</v>
      </c>
      <c r="G282" s="47" t="s">
        <v>558</v>
      </c>
      <c r="H282" s="47" t="s">
        <v>57</v>
      </c>
      <c r="I282" s="47" t="s">
        <v>559</v>
      </c>
      <c r="J282" s="47" t="s">
        <v>58</v>
      </c>
      <c r="K282" s="47" t="s">
        <v>560</v>
      </c>
      <c r="L282" s="47" t="s">
        <v>59</v>
      </c>
      <c r="M282" s="47" t="s">
        <v>561</v>
      </c>
      <c r="N282" s="47" t="s">
        <v>60</v>
      </c>
      <c r="O282" s="47" t="s">
        <v>562</v>
      </c>
      <c r="P282" s="47" t="s">
        <v>61</v>
      </c>
      <c r="Q282" s="47" t="s">
        <v>476</v>
      </c>
      <c r="R282" s="47" t="s">
        <v>571</v>
      </c>
      <c r="S282" s="47" t="s">
        <v>274</v>
      </c>
      <c r="T282" s="47" t="s">
        <v>41</v>
      </c>
      <c r="U282" s="47" t="s">
        <v>572</v>
      </c>
      <c r="V282" s="47" t="s">
        <v>573</v>
      </c>
      <c r="W282" s="47" t="s">
        <v>2527</v>
      </c>
      <c r="X282" s="48">
        <v>315000</v>
      </c>
      <c r="Y282" s="49"/>
      <c r="Z282" s="50"/>
      <c r="AA282" s="47" t="s">
        <v>2853</v>
      </c>
      <c r="AB282" s="50"/>
      <c r="AC282" s="47" t="s">
        <v>624</v>
      </c>
      <c r="AD282" s="47" t="s">
        <v>2770</v>
      </c>
      <c r="AE282" s="47" t="s">
        <v>2729</v>
      </c>
      <c r="AF282" s="47" t="s">
        <v>2531</v>
      </c>
      <c r="AG282" s="51" t="s">
        <v>2529</v>
      </c>
      <c r="AH282" s="52" t="s">
        <v>2453</v>
      </c>
      <c r="AI282" s="53"/>
      <c r="AJ282" s="47"/>
      <c r="AK282" s="47" t="s">
        <v>2771</v>
      </c>
      <c r="AL282" s="50">
        <v>44992</v>
      </c>
      <c r="AM282" s="47" t="s">
        <v>2532</v>
      </c>
      <c r="AN282" s="50">
        <v>44982</v>
      </c>
      <c r="AO282" s="47" t="s">
        <v>2513</v>
      </c>
      <c r="AP282" s="47" t="s">
        <v>483</v>
      </c>
      <c r="AQ282" s="47" t="s">
        <v>39</v>
      </c>
      <c r="AR282" s="47" t="s">
        <v>495</v>
      </c>
      <c r="AS282" s="47" t="s">
        <v>484</v>
      </c>
      <c r="AT282" s="47" t="s">
        <v>379</v>
      </c>
      <c r="AU282" s="47" t="s">
        <v>67</v>
      </c>
      <c r="AV282" s="47" t="s">
        <v>35</v>
      </c>
      <c r="AW282" s="47" t="s">
        <v>65</v>
      </c>
      <c r="AX282" s="47" t="s">
        <v>66</v>
      </c>
      <c r="AY282" s="48">
        <v>0</v>
      </c>
      <c r="AZ282" s="48">
        <v>0</v>
      </c>
      <c r="BA282" s="48">
        <v>0</v>
      </c>
      <c r="BB282" s="48">
        <v>0</v>
      </c>
      <c r="BC282" s="48">
        <v>0</v>
      </c>
    </row>
    <row r="283" spans="1:55" x14ac:dyDescent="0.3">
      <c r="A283" s="47" t="s">
        <v>465</v>
      </c>
      <c r="B283" s="47" t="s">
        <v>466</v>
      </c>
      <c r="C283" s="47" t="s">
        <v>467</v>
      </c>
      <c r="D283" s="47" t="s">
        <v>468</v>
      </c>
      <c r="E283" s="47" t="s">
        <v>469</v>
      </c>
      <c r="F283" s="47" t="s">
        <v>470</v>
      </c>
      <c r="G283" s="47" t="s">
        <v>558</v>
      </c>
      <c r="H283" s="47" t="s">
        <v>57</v>
      </c>
      <c r="I283" s="47" t="s">
        <v>559</v>
      </c>
      <c r="J283" s="47" t="s">
        <v>58</v>
      </c>
      <c r="K283" s="47" t="s">
        <v>560</v>
      </c>
      <c r="L283" s="47" t="s">
        <v>59</v>
      </c>
      <c r="M283" s="47" t="s">
        <v>596</v>
      </c>
      <c r="N283" s="47" t="s">
        <v>126</v>
      </c>
      <c r="O283" s="47" t="s">
        <v>597</v>
      </c>
      <c r="P283" s="47" t="s">
        <v>127</v>
      </c>
      <c r="Q283" s="47" t="s">
        <v>598</v>
      </c>
      <c r="R283" s="47" t="s">
        <v>128</v>
      </c>
      <c r="S283" s="47" t="s">
        <v>316</v>
      </c>
      <c r="T283" s="47" t="s">
        <v>129</v>
      </c>
      <c r="U283" s="47" t="s">
        <v>202</v>
      </c>
      <c r="V283" s="47" t="s">
        <v>621</v>
      </c>
      <c r="W283" s="47" t="s">
        <v>2557</v>
      </c>
      <c r="X283" s="48">
        <v>1750000</v>
      </c>
      <c r="Y283" s="49"/>
      <c r="Z283" s="50"/>
      <c r="AA283" s="47" t="s">
        <v>2853</v>
      </c>
      <c r="AB283" s="50"/>
      <c r="AC283" s="47" t="s">
        <v>624</v>
      </c>
      <c r="AD283" s="47" t="s">
        <v>2784</v>
      </c>
      <c r="AE283" s="47" t="s">
        <v>2729</v>
      </c>
      <c r="AF283" s="47" t="s">
        <v>2558</v>
      </c>
      <c r="AG283" s="51" t="s">
        <v>1907</v>
      </c>
      <c r="AH283" s="52" t="s">
        <v>2453</v>
      </c>
      <c r="AI283" s="53"/>
      <c r="AJ283" s="47"/>
      <c r="AK283" s="47" t="s">
        <v>2785</v>
      </c>
      <c r="AL283" s="50">
        <v>44992</v>
      </c>
      <c r="AM283" s="47" t="s">
        <v>2559</v>
      </c>
      <c r="AN283" s="50">
        <v>44977</v>
      </c>
      <c r="AO283" s="47" t="s">
        <v>2513</v>
      </c>
      <c r="AP283" s="47" t="s">
        <v>483</v>
      </c>
      <c r="AQ283" s="47" t="s">
        <v>132</v>
      </c>
      <c r="AR283" s="47" t="s">
        <v>604</v>
      </c>
      <c r="AS283" s="47" t="s">
        <v>484</v>
      </c>
      <c r="AT283" s="47" t="s">
        <v>383</v>
      </c>
      <c r="AU283" s="47" t="s">
        <v>130</v>
      </c>
      <c r="AV283" s="47" t="s">
        <v>35</v>
      </c>
      <c r="AW283" s="47" t="s">
        <v>65</v>
      </c>
      <c r="AX283" s="47" t="s">
        <v>66</v>
      </c>
      <c r="AY283" s="48">
        <v>0</v>
      </c>
      <c r="AZ283" s="48">
        <v>0</v>
      </c>
      <c r="BA283" s="48">
        <v>0</v>
      </c>
      <c r="BB283" s="48">
        <v>0</v>
      </c>
      <c r="BC283" s="48">
        <v>0</v>
      </c>
    </row>
    <row r="284" spans="1:55" x14ac:dyDescent="0.3">
      <c r="A284" s="47" t="s">
        <v>465</v>
      </c>
      <c r="B284" s="47" t="s">
        <v>466</v>
      </c>
      <c r="C284" s="47" t="s">
        <v>467</v>
      </c>
      <c r="D284" s="47" t="s">
        <v>468</v>
      </c>
      <c r="E284" s="47" t="s">
        <v>469</v>
      </c>
      <c r="F284" s="47" t="s">
        <v>470</v>
      </c>
      <c r="G284" s="47" t="s">
        <v>558</v>
      </c>
      <c r="H284" s="47" t="s">
        <v>57</v>
      </c>
      <c r="I284" s="47" t="s">
        <v>559</v>
      </c>
      <c r="J284" s="47" t="s">
        <v>58</v>
      </c>
      <c r="K284" s="47" t="s">
        <v>560</v>
      </c>
      <c r="L284" s="47" t="s">
        <v>59</v>
      </c>
      <c r="M284" s="47" t="s">
        <v>561</v>
      </c>
      <c r="N284" s="47" t="s">
        <v>60</v>
      </c>
      <c r="O284" s="47" t="s">
        <v>562</v>
      </c>
      <c r="P284" s="47" t="s">
        <v>61</v>
      </c>
      <c r="Q284" s="47" t="s">
        <v>476</v>
      </c>
      <c r="R284" s="47" t="s">
        <v>571</v>
      </c>
      <c r="S284" s="47" t="s">
        <v>274</v>
      </c>
      <c r="T284" s="47" t="s">
        <v>41</v>
      </c>
      <c r="U284" s="47" t="s">
        <v>572</v>
      </c>
      <c r="V284" s="47" t="s">
        <v>573</v>
      </c>
      <c r="W284" s="47" t="s">
        <v>2533</v>
      </c>
      <c r="X284" s="48">
        <v>470000</v>
      </c>
      <c r="Y284" s="49"/>
      <c r="Z284" s="50"/>
      <c r="AA284" s="47" t="s">
        <v>2853</v>
      </c>
      <c r="AB284" s="50"/>
      <c r="AC284" s="47" t="s">
        <v>624</v>
      </c>
      <c r="AD284" s="47" t="s">
        <v>2772</v>
      </c>
      <c r="AE284" s="47" t="s">
        <v>2729</v>
      </c>
      <c r="AF284" s="47" t="s">
        <v>2534</v>
      </c>
      <c r="AG284" s="51" t="s">
        <v>2464</v>
      </c>
      <c r="AH284" s="52" t="s">
        <v>2453</v>
      </c>
      <c r="AI284" s="53"/>
      <c r="AJ284" s="47"/>
      <c r="AK284" s="47" t="s">
        <v>2556</v>
      </c>
      <c r="AL284" s="50">
        <v>44992</v>
      </c>
      <c r="AM284" s="47" t="s">
        <v>2535</v>
      </c>
      <c r="AN284" s="50">
        <v>44986</v>
      </c>
      <c r="AO284" s="47" t="s">
        <v>2513</v>
      </c>
      <c r="AP284" s="47" t="s">
        <v>483</v>
      </c>
      <c r="AQ284" s="47" t="s">
        <v>39</v>
      </c>
      <c r="AR284" s="47" t="s">
        <v>495</v>
      </c>
      <c r="AS284" s="47" t="s">
        <v>484</v>
      </c>
      <c r="AT284" s="47" t="s">
        <v>379</v>
      </c>
      <c r="AU284" s="47" t="s">
        <v>67</v>
      </c>
      <c r="AV284" s="47" t="s">
        <v>35</v>
      </c>
      <c r="AW284" s="47" t="s">
        <v>65</v>
      </c>
      <c r="AX284" s="47" t="s">
        <v>66</v>
      </c>
      <c r="AY284" s="48">
        <v>0</v>
      </c>
      <c r="AZ284" s="48">
        <v>0</v>
      </c>
      <c r="BA284" s="48">
        <v>0</v>
      </c>
      <c r="BB284" s="48">
        <v>0</v>
      </c>
      <c r="BC284" s="48">
        <v>0</v>
      </c>
    </row>
    <row r="285" spans="1:55" x14ac:dyDescent="0.3">
      <c r="A285" s="47" t="s">
        <v>465</v>
      </c>
      <c r="B285" s="47" t="s">
        <v>466</v>
      </c>
      <c r="C285" s="47" t="s">
        <v>467</v>
      </c>
      <c r="D285" s="47" t="s">
        <v>468</v>
      </c>
      <c r="E285" s="47" t="s">
        <v>469</v>
      </c>
      <c r="F285" s="47" t="s">
        <v>470</v>
      </c>
      <c r="G285" s="47" t="s">
        <v>558</v>
      </c>
      <c r="H285" s="47" t="s">
        <v>57</v>
      </c>
      <c r="I285" s="47" t="s">
        <v>559</v>
      </c>
      <c r="J285" s="47" t="s">
        <v>58</v>
      </c>
      <c r="K285" s="47" t="s">
        <v>560</v>
      </c>
      <c r="L285" s="47" t="s">
        <v>59</v>
      </c>
      <c r="M285" s="47" t="s">
        <v>596</v>
      </c>
      <c r="N285" s="47" t="s">
        <v>126</v>
      </c>
      <c r="O285" s="47" t="s">
        <v>597</v>
      </c>
      <c r="P285" s="47" t="s">
        <v>127</v>
      </c>
      <c r="Q285" s="47" t="s">
        <v>598</v>
      </c>
      <c r="R285" s="47" t="s">
        <v>128</v>
      </c>
      <c r="S285" s="47" t="s">
        <v>316</v>
      </c>
      <c r="T285" s="47" t="s">
        <v>129</v>
      </c>
      <c r="U285" s="47" t="s">
        <v>135</v>
      </c>
      <c r="V285" s="47" t="s">
        <v>614</v>
      </c>
      <c r="W285" s="47" t="s">
        <v>2554</v>
      </c>
      <c r="X285" s="48">
        <v>248400</v>
      </c>
      <c r="Y285" s="49"/>
      <c r="Z285" s="50"/>
      <c r="AA285" s="47" t="s">
        <v>2853</v>
      </c>
      <c r="AB285" s="50"/>
      <c r="AC285" s="47" t="s">
        <v>624</v>
      </c>
      <c r="AD285" s="47" t="s">
        <v>2782</v>
      </c>
      <c r="AE285" s="47" t="s">
        <v>2729</v>
      </c>
      <c r="AF285" s="47" t="s">
        <v>2555</v>
      </c>
      <c r="AG285" s="51" t="s">
        <v>1640</v>
      </c>
      <c r="AH285" s="52" t="s">
        <v>2453</v>
      </c>
      <c r="AI285" s="53"/>
      <c r="AJ285" s="47"/>
      <c r="AK285" s="47" t="s">
        <v>2783</v>
      </c>
      <c r="AL285" s="50">
        <v>44992</v>
      </c>
      <c r="AM285" s="47" t="s">
        <v>2556</v>
      </c>
      <c r="AN285" s="50">
        <v>44963</v>
      </c>
      <c r="AO285" s="47" t="s">
        <v>2513</v>
      </c>
      <c r="AP285" s="47" t="s">
        <v>483</v>
      </c>
      <c r="AQ285" s="47" t="s">
        <v>132</v>
      </c>
      <c r="AR285" s="47" t="s">
        <v>604</v>
      </c>
      <c r="AS285" s="47" t="s">
        <v>484</v>
      </c>
      <c r="AT285" s="47" t="s">
        <v>383</v>
      </c>
      <c r="AU285" s="47" t="s">
        <v>130</v>
      </c>
      <c r="AV285" s="47" t="s">
        <v>35</v>
      </c>
      <c r="AW285" s="47" t="s">
        <v>65</v>
      </c>
      <c r="AX285" s="47" t="s">
        <v>66</v>
      </c>
      <c r="AY285" s="48">
        <v>0</v>
      </c>
      <c r="AZ285" s="48">
        <v>0</v>
      </c>
      <c r="BA285" s="48">
        <v>0</v>
      </c>
      <c r="BB285" s="48">
        <v>0</v>
      </c>
      <c r="BC285" s="48">
        <v>0</v>
      </c>
    </row>
    <row r="286" spans="1:55" x14ac:dyDescent="0.3">
      <c r="A286" s="47" t="s">
        <v>465</v>
      </c>
      <c r="B286" s="47" t="s">
        <v>466</v>
      </c>
      <c r="C286" s="47" t="s">
        <v>467</v>
      </c>
      <c r="D286" s="47" t="s">
        <v>468</v>
      </c>
      <c r="E286" s="47" t="s">
        <v>469</v>
      </c>
      <c r="F286" s="47" t="s">
        <v>470</v>
      </c>
      <c r="G286" s="47" t="s">
        <v>558</v>
      </c>
      <c r="H286" s="47" t="s">
        <v>57</v>
      </c>
      <c r="I286" s="47" t="s">
        <v>559</v>
      </c>
      <c r="J286" s="47" t="s">
        <v>58</v>
      </c>
      <c r="K286" s="47" t="s">
        <v>560</v>
      </c>
      <c r="L286" s="47" t="s">
        <v>59</v>
      </c>
      <c r="M286" s="47" t="s">
        <v>561</v>
      </c>
      <c r="N286" s="47" t="s">
        <v>60</v>
      </c>
      <c r="O286" s="47" t="s">
        <v>562</v>
      </c>
      <c r="P286" s="47" t="s">
        <v>61</v>
      </c>
      <c r="Q286" s="47" t="s">
        <v>582</v>
      </c>
      <c r="R286" s="47" t="s">
        <v>71</v>
      </c>
      <c r="S286" s="47" t="s">
        <v>274</v>
      </c>
      <c r="T286" s="47" t="s">
        <v>41</v>
      </c>
      <c r="U286" s="47" t="s">
        <v>73</v>
      </c>
      <c r="V286" s="47" t="s">
        <v>583</v>
      </c>
      <c r="W286" s="47" t="s">
        <v>2536</v>
      </c>
      <c r="X286" s="48">
        <v>300000</v>
      </c>
      <c r="Y286" s="49"/>
      <c r="Z286" s="50"/>
      <c r="AA286" s="47" t="s">
        <v>2853</v>
      </c>
      <c r="AB286" s="50"/>
      <c r="AC286" s="47" t="s">
        <v>624</v>
      </c>
      <c r="AD286" s="47" t="s">
        <v>2773</v>
      </c>
      <c r="AE286" s="47" t="s">
        <v>2729</v>
      </c>
      <c r="AF286" s="47" t="s">
        <v>2537</v>
      </c>
      <c r="AG286" s="51" t="s">
        <v>1944</v>
      </c>
      <c r="AH286" s="52" t="s">
        <v>2453</v>
      </c>
      <c r="AI286" s="53"/>
      <c r="AJ286" s="47"/>
      <c r="AK286" s="47" t="s">
        <v>2774</v>
      </c>
      <c r="AL286" s="50">
        <v>44992</v>
      </c>
      <c r="AM286" s="47" t="s">
        <v>2538</v>
      </c>
      <c r="AN286" s="50">
        <v>44978</v>
      </c>
      <c r="AO286" s="47" t="s">
        <v>2513</v>
      </c>
      <c r="AP286" s="47" t="s">
        <v>483</v>
      </c>
      <c r="AQ286" s="47" t="s">
        <v>39</v>
      </c>
      <c r="AR286" s="47" t="s">
        <v>495</v>
      </c>
      <c r="AS286" s="47" t="s">
        <v>484</v>
      </c>
      <c r="AT286" s="47" t="s">
        <v>378</v>
      </c>
      <c r="AU286" s="47" t="s">
        <v>72</v>
      </c>
      <c r="AV286" s="47" t="s">
        <v>35</v>
      </c>
      <c r="AW286" s="47" t="s">
        <v>65</v>
      </c>
      <c r="AX286" s="47" t="s">
        <v>66</v>
      </c>
      <c r="AY286" s="48">
        <v>0</v>
      </c>
      <c r="AZ286" s="48">
        <v>0</v>
      </c>
      <c r="BA286" s="48">
        <v>0</v>
      </c>
      <c r="BB286" s="48">
        <v>0</v>
      </c>
      <c r="BC286" s="48">
        <v>0</v>
      </c>
    </row>
    <row r="287" spans="1:55" x14ac:dyDescent="0.3">
      <c r="A287" s="47" t="s">
        <v>465</v>
      </c>
      <c r="B287" s="47" t="s">
        <v>466</v>
      </c>
      <c r="C287" s="47" t="s">
        <v>467</v>
      </c>
      <c r="D287" s="47" t="s">
        <v>468</v>
      </c>
      <c r="E287" s="47" t="s">
        <v>469</v>
      </c>
      <c r="F287" s="47" t="s">
        <v>470</v>
      </c>
      <c r="G287" s="47" t="s">
        <v>558</v>
      </c>
      <c r="H287" s="47" t="s">
        <v>57</v>
      </c>
      <c r="I287" s="47" t="s">
        <v>559</v>
      </c>
      <c r="J287" s="47" t="s">
        <v>58</v>
      </c>
      <c r="K287" s="47" t="s">
        <v>560</v>
      </c>
      <c r="L287" s="47" t="s">
        <v>59</v>
      </c>
      <c r="M287" s="47" t="s">
        <v>596</v>
      </c>
      <c r="N287" s="47" t="s">
        <v>126</v>
      </c>
      <c r="O287" s="47" t="s">
        <v>597</v>
      </c>
      <c r="P287" s="47" t="s">
        <v>127</v>
      </c>
      <c r="Q287" s="47" t="s">
        <v>598</v>
      </c>
      <c r="R287" s="47" t="s">
        <v>128</v>
      </c>
      <c r="S287" s="47" t="s">
        <v>316</v>
      </c>
      <c r="T287" s="47" t="s">
        <v>129</v>
      </c>
      <c r="U287" s="47" t="s">
        <v>134</v>
      </c>
      <c r="V287" s="47" t="s">
        <v>1654</v>
      </c>
      <c r="W287" s="47" t="s">
        <v>2551</v>
      </c>
      <c r="X287" s="48">
        <v>583000</v>
      </c>
      <c r="Y287" s="49"/>
      <c r="Z287" s="50"/>
      <c r="AA287" s="47" t="s">
        <v>2853</v>
      </c>
      <c r="AB287" s="50"/>
      <c r="AC287" s="47" t="s">
        <v>624</v>
      </c>
      <c r="AD287" s="47" t="s">
        <v>2781</v>
      </c>
      <c r="AE287" s="47" t="s">
        <v>2729</v>
      </c>
      <c r="AF287" s="47" t="s">
        <v>2552</v>
      </c>
      <c r="AG287" s="51" t="s">
        <v>1678</v>
      </c>
      <c r="AH287" s="52" t="s">
        <v>2453</v>
      </c>
      <c r="AI287" s="53"/>
      <c r="AJ287" s="47"/>
      <c r="AK287" s="47" t="s">
        <v>2592</v>
      </c>
      <c r="AL287" s="50">
        <v>44992</v>
      </c>
      <c r="AM287" s="47" t="s">
        <v>2553</v>
      </c>
      <c r="AN287" s="50">
        <v>44965</v>
      </c>
      <c r="AO287" s="47" t="s">
        <v>2513</v>
      </c>
      <c r="AP287" s="47" t="s">
        <v>483</v>
      </c>
      <c r="AQ287" s="47" t="s">
        <v>132</v>
      </c>
      <c r="AR287" s="47" t="s">
        <v>604</v>
      </c>
      <c r="AS287" s="47" t="s">
        <v>484</v>
      </c>
      <c r="AT287" s="47" t="s">
        <v>383</v>
      </c>
      <c r="AU287" s="47" t="s">
        <v>130</v>
      </c>
      <c r="AV287" s="47" t="s">
        <v>35</v>
      </c>
      <c r="AW287" s="47" t="s">
        <v>65</v>
      </c>
      <c r="AX287" s="47" t="s">
        <v>66</v>
      </c>
      <c r="AY287" s="48">
        <v>0</v>
      </c>
      <c r="AZ287" s="48">
        <v>0</v>
      </c>
      <c r="BA287" s="48">
        <v>0</v>
      </c>
      <c r="BB287" s="48">
        <v>0</v>
      </c>
      <c r="BC287" s="48">
        <v>0</v>
      </c>
    </row>
    <row r="288" spans="1:55" x14ac:dyDescent="0.3">
      <c r="A288" s="47" t="s">
        <v>465</v>
      </c>
      <c r="B288" s="47" t="s">
        <v>466</v>
      </c>
      <c r="C288" s="47" t="s">
        <v>467</v>
      </c>
      <c r="D288" s="47" t="s">
        <v>468</v>
      </c>
      <c r="E288" s="47" t="s">
        <v>469</v>
      </c>
      <c r="F288" s="47" t="s">
        <v>470</v>
      </c>
      <c r="G288" s="47" t="s">
        <v>558</v>
      </c>
      <c r="H288" s="47" t="s">
        <v>57</v>
      </c>
      <c r="I288" s="47" t="s">
        <v>559</v>
      </c>
      <c r="J288" s="47" t="s">
        <v>58</v>
      </c>
      <c r="K288" s="47" t="s">
        <v>560</v>
      </c>
      <c r="L288" s="47" t="s">
        <v>59</v>
      </c>
      <c r="M288" s="47" t="s">
        <v>596</v>
      </c>
      <c r="N288" s="47" t="s">
        <v>126</v>
      </c>
      <c r="O288" s="47" t="s">
        <v>597</v>
      </c>
      <c r="P288" s="47" t="s">
        <v>127</v>
      </c>
      <c r="Q288" s="47" t="s">
        <v>598</v>
      </c>
      <c r="R288" s="47" t="s">
        <v>128</v>
      </c>
      <c r="S288" s="47" t="s">
        <v>316</v>
      </c>
      <c r="T288" s="47" t="s">
        <v>129</v>
      </c>
      <c r="U288" s="47" t="s">
        <v>131</v>
      </c>
      <c r="V288" s="47" t="s">
        <v>599</v>
      </c>
      <c r="W288" s="47" t="s">
        <v>2539</v>
      </c>
      <c r="X288" s="48">
        <v>150000</v>
      </c>
      <c r="Y288" s="49"/>
      <c r="Z288" s="50"/>
      <c r="AA288" s="47" t="s">
        <v>2853</v>
      </c>
      <c r="AB288" s="50"/>
      <c r="AC288" s="47" t="s">
        <v>624</v>
      </c>
      <c r="AD288" s="47" t="s">
        <v>2775</v>
      </c>
      <c r="AE288" s="47" t="s">
        <v>2729</v>
      </c>
      <c r="AF288" s="47" t="s">
        <v>2540</v>
      </c>
      <c r="AG288" s="51" t="s">
        <v>1872</v>
      </c>
      <c r="AH288" s="52" t="s">
        <v>2453</v>
      </c>
      <c r="AI288" s="53"/>
      <c r="AJ288" s="47"/>
      <c r="AK288" s="47" t="s">
        <v>2559</v>
      </c>
      <c r="AL288" s="50">
        <v>44992</v>
      </c>
      <c r="AM288" s="47" t="s">
        <v>2541</v>
      </c>
      <c r="AN288" s="50">
        <v>44974</v>
      </c>
      <c r="AO288" s="47" t="s">
        <v>2513</v>
      </c>
      <c r="AP288" s="47" t="s">
        <v>483</v>
      </c>
      <c r="AQ288" s="47" t="s">
        <v>132</v>
      </c>
      <c r="AR288" s="47" t="s">
        <v>604</v>
      </c>
      <c r="AS288" s="47" t="s">
        <v>484</v>
      </c>
      <c r="AT288" s="47" t="s">
        <v>383</v>
      </c>
      <c r="AU288" s="47" t="s">
        <v>130</v>
      </c>
      <c r="AV288" s="47" t="s">
        <v>35</v>
      </c>
      <c r="AW288" s="47" t="s">
        <v>65</v>
      </c>
      <c r="AX288" s="47" t="s">
        <v>66</v>
      </c>
      <c r="AY288" s="48">
        <v>0</v>
      </c>
      <c r="AZ288" s="48">
        <v>0</v>
      </c>
      <c r="BA288" s="48">
        <v>0</v>
      </c>
      <c r="BB288" s="48">
        <v>0</v>
      </c>
      <c r="BC288" s="48">
        <v>0</v>
      </c>
    </row>
    <row r="289" spans="1:55" x14ac:dyDescent="0.3">
      <c r="A289" s="47" t="s">
        <v>465</v>
      </c>
      <c r="B289" s="47" t="s">
        <v>466</v>
      </c>
      <c r="C289" s="47" t="s">
        <v>467</v>
      </c>
      <c r="D289" s="47" t="s">
        <v>468</v>
      </c>
      <c r="E289" s="47" t="s">
        <v>469</v>
      </c>
      <c r="F289" s="47" t="s">
        <v>470</v>
      </c>
      <c r="G289" s="47" t="s">
        <v>558</v>
      </c>
      <c r="H289" s="47" t="s">
        <v>57</v>
      </c>
      <c r="I289" s="47" t="s">
        <v>559</v>
      </c>
      <c r="J289" s="47" t="s">
        <v>58</v>
      </c>
      <c r="K289" s="47" t="s">
        <v>560</v>
      </c>
      <c r="L289" s="47" t="s">
        <v>59</v>
      </c>
      <c r="M289" s="47" t="s">
        <v>596</v>
      </c>
      <c r="N289" s="47" t="s">
        <v>126</v>
      </c>
      <c r="O289" s="47" t="s">
        <v>597</v>
      </c>
      <c r="P289" s="47" t="s">
        <v>127</v>
      </c>
      <c r="Q289" s="47" t="s">
        <v>598</v>
      </c>
      <c r="R289" s="47" t="s">
        <v>128</v>
      </c>
      <c r="S289" s="47" t="s">
        <v>316</v>
      </c>
      <c r="T289" s="47" t="s">
        <v>129</v>
      </c>
      <c r="U289" s="47" t="s">
        <v>134</v>
      </c>
      <c r="V289" s="47" t="s">
        <v>1654</v>
      </c>
      <c r="W289" s="47" t="s">
        <v>2548</v>
      </c>
      <c r="X289" s="48">
        <v>242000</v>
      </c>
      <c r="Y289" s="49"/>
      <c r="Z289" s="50"/>
      <c r="AA289" s="47" t="s">
        <v>2853</v>
      </c>
      <c r="AB289" s="50"/>
      <c r="AC289" s="47" t="s">
        <v>624</v>
      </c>
      <c r="AD289" s="47" t="s">
        <v>2779</v>
      </c>
      <c r="AE289" s="47" t="s">
        <v>2729</v>
      </c>
      <c r="AF289" s="47" t="s">
        <v>2549</v>
      </c>
      <c r="AG289" s="51" t="s">
        <v>1678</v>
      </c>
      <c r="AH289" s="52" t="s">
        <v>2453</v>
      </c>
      <c r="AI289" s="53"/>
      <c r="AJ289" s="47"/>
      <c r="AK289" s="47" t="s">
        <v>2780</v>
      </c>
      <c r="AL289" s="50">
        <v>44992</v>
      </c>
      <c r="AM289" s="47" t="s">
        <v>2550</v>
      </c>
      <c r="AN289" s="50">
        <v>44965</v>
      </c>
      <c r="AO289" s="47" t="s">
        <v>2513</v>
      </c>
      <c r="AP289" s="47" t="s">
        <v>483</v>
      </c>
      <c r="AQ289" s="47" t="s">
        <v>132</v>
      </c>
      <c r="AR289" s="47" t="s">
        <v>604</v>
      </c>
      <c r="AS289" s="47" t="s">
        <v>484</v>
      </c>
      <c r="AT289" s="47" t="s">
        <v>383</v>
      </c>
      <c r="AU289" s="47" t="s">
        <v>130</v>
      </c>
      <c r="AV289" s="47" t="s">
        <v>35</v>
      </c>
      <c r="AW289" s="47" t="s">
        <v>65</v>
      </c>
      <c r="AX289" s="47" t="s">
        <v>66</v>
      </c>
      <c r="AY289" s="48">
        <v>0</v>
      </c>
      <c r="AZ289" s="48">
        <v>0</v>
      </c>
      <c r="BA289" s="48">
        <v>0</v>
      </c>
      <c r="BB289" s="48">
        <v>0</v>
      </c>
      <c r="BC289" s="48">
        <v>0</v>
      </c>
    </row>
    <row r="290" spans="1:55" x14ac:dyDescent="0.3">
      <c r="A290" s="47" t="s">
        <v>465</v>
      </c>
      <c r="B290" s="47" t="s">
        <v>466</v>
      </c>
      <c r="C290" s="47" t="s">
        <v>467</v>
      </c>
      <c r="D290" s="47" t="s">
        <v>468</v>
      </c>
      <c r="E290" s="47" t="s">
        <v>469</v>
      </c>
      <c r="F290" s="47" t="s">
        <v>470</v>
      </c>
      <c r="G290" s="47" t="s">
        <v>558</v>
      </c>
      <c r="H290" s="47" t="s">
        <v>57</v>
      </c>
      <c r="I290" s="47" t="s">
        <v>559</v>
      </c>
      <c r="J290" s="47" t="s">
        <v>58</v>
      </c>
      <c r="K290" s="47" t="s">
        <v>560</v>
      </c>
      <c r="L290" s="47" t="s">
        <v>59</v>
      </c>
      <c r="M290" s="47" t="s">
        <v>596</v>
      </c>
      <c r="N290" s="47" t="s">
        <v>126</v>
      </c>
      <c r="O290" s="47" t="s">
        <v>597</v>
      </c>
      <c r="P290" s="47" t="s">
        <v>127</v>
      </c>
      <c r="Q290" s="47" t="s">
        <v>598</v>
      </c>
      <c r="R290" s="47" t="s">
        <v>128</v>
      </c>
      <c r="S290" s="47" t="s">
        <v>316</v>
      </c>
      <c r="T290" s="47" t="s">
        <v>129</v>
      </c>
      <c r="U290" s="47" t="s">
        <v>131</v>
      </c>
      <c r="V290" s="47" t="s">
        <v>599</v>
      </c>
      <c r="W290" s="47" t="s">
        <v>2542</v>
      </c>
      <c r="X290" s="48">
        <v>2179000</v>
      </c>
      <c r="Y290" s="49"/>
      <c r="Z290" s="50"/>
      <c r="AA290" s="47" t="s">
        <v>2853</v>
      </c>
      <c r="AB290" s="50"/>
      <c r="AC290" s="47" t="s">
        <v>624</v>
      </c>
      <c r="AD290" s="47" t="s">
        <v>2776</v>
      </c>
      <c r="AE290" s="47" t="s">
        <v>2729</v>
      </c>
      <c r="AF290" s="47" t="s">
        <v>2543</v>
      </c>
      <c r="AG290" s="51" t="s">
        <v>2464</v>
      </c>
      <c r="AH290" s="52" t="s">
        <v>2453</v>
      </c>
      <c r="AI290" s="53"/>
      <c r="AJ290" s="47"/>
      <c r="AK290" s="47" t="s">
        <v>2777</v>
      </c>
      <c r="AL290" s="50">
        <v>44992</v>
      </c>
      <c r="AM290" s="47" t="s">
        <v>2544</v>
      </c>
      <c r="AN290" s="50">
        <v>44986</v>
      </c>
      <c r="AO290" s="47" t="s">
        <v>2513</v>
      </c>
      <c r="AP290" s="47" t="s">
        <v>483</v>
      </c>
      <c r="AQ290" s="47" t="s">
        <v>132</v>
      </c>
      <c r="AR290" s="47" t="s">
        <v>604</v>
      </c>
      <c r="AS290" s="47" t="s">
        <v>484</v>
      </c>
      <c r="AT290" s="47" t="s">
        <v>383</v>
      </c>
      <c r="AU290" s="47" t="s">
        <v>130</v>
      </c>
      <c r="AV290" s="47" t="s">
        <v>35</v>
      </c>
      <c r="AW290" s="47" t="s">
        <v>65</v>
      </c>
      <c r="AX290" s="47" t="s">
        <v>66</v>
      </c>
      <c r="AY290" s="48">
        <v>215937</v>
      </c>
      <c r="AZ290" s="48">
        <v>0</v>
      </c>
      <c r="BA290" s="48">
        <v>29446</v>
      </c>
      <c r="BB290" s="48">
        <v>0</v>
      </c>
      <c r="BC290" s="48">
        <v>0</v>
      </c>
    </row>
    <row r="291" spans="1:55" x14ac:dyDescent="0.3">
      <c r="A291" s="47" t="s">
        <v>465</v>
      </c>
      <c r="B291" s="47" t="s">
        <v>466</v>
      </c>
      <c r="C291" s="47" t="s">
        <v>467</v>
      </c>
      <c r="D291" s="47" t="s">
        <v>468</v>
      </c>
      <c r="E291" s="47" t="s">
        <v>469</v>
      </c>
      <c r="F291" s="47" t="s">
        <v>470</v>
      </c>
      <c r="G291" s="47" t="s">
        <v>558</v>
      </c>
      <c r="H291" s="47" t="s">
        <v>57</v>
      </c>
      <c r="I291" s="47" t="s">
        <v>559</v>
      </c>
      <c r="J291" s="47" t="s">
        <v>58</v>
      </c>
      <c r="K291" s="47" t="s">
        <v>560</v>
      </c>
      <c r="L291" s="47" t="s">
        <v>59</v>
      </c>
      <c r="M291" s="47" t="s">
        <v>596</v>
      </c>
      <c r="N291" s="47" t="s">
        <v>126</v>
      </c>
      <c r="O291" s="47" t="s">
        <v>597</v>
      </c>
      <c r="P291" s="47" t="s">
        <v>127</v>
      </c>
      <c r="Q291" s="47" t="s">
        <v>598</v>
      </c>
      <c r="R291" s="47" t="s">
        <v>128</v>
      </c>
      <c r="S291" s="47" t="s">
        <v>316</v>
      </c>
      <c r="T291" s="47" t="s">
        <v>129</v>
      </c>
      <c r="U291" s="47" t="s">
        <v>131</v>
      </c>
      <c r="V291" s="47" t="s">
        <v>599</v>
      </c>
      <c r="W291" s="47" t="s">
        <v>2545</v>
      </c>
      <c r="X291" s="48">
        <v>2075500</v>
      </c>
      <c r="Y291" s="49"/>
      <c r="Z291" s="50"/>
      <c r="AA291" s="47" t="s">
        <v>2853</v>
      </c>
      <c r="AB291" s="50"/>
      <c r="AC291" s="47" t="s">
        <v>624</v>
      </c>
      <c r="AD291" s="47" t="s">
        <v>2778</v>
      </c>
      <c r="AE291" s="47" t="s">
        <v>2729</v>
      </c>
      <c r="AF291" s="47" t="s">
        <v>2546</v>
      </c>
      <c r="AG291" s="51" t="s">
        <v>2464</v>
      </c>
      <c r="AH291" s="52" t="s">
        <v>2453</v>
      </c>
      <c r="AI291" s="53"/>
      <c r="AJ291" s="47"/>
      <c r="AK291" s="47" t="s">
        <v>2563</v>
      </c>
      <c r="AL291" s="50">
        <v>44992</v>
      </c>
      <c r="AM291" s="47" t="s">
        <v>2547</v>
      </c>
      <c r="AN291" s="50">
        <v>44986</v>
      </c>
      <c r="AO291" s="47" t="s">
        <v>2513</v>
      </c>
      <c r="AP291" s="47" t="s">
        <v>483</v>
      </c>
      <c r="AQ291" s="47" t="s">
        <v>132</v>
      </c>
      <c r="AR291" s="47" t="s">
        <v>604</v>
      </c>
      <c r="AS291" s="47" t="s">
        <v>484</v>
      </c>
      <c r="AT291" s="47" t="s">
        <v>383</v>
      </c>
      <c r="AU291" s="47" t="s">
        <v>130</v>
      </c>
      <c r="AV291" s="47" t="s">
        <v>35</v>
      </c>
      <c r="AW291" s="47" t="s">
        <v>65</v>
      </c>
      <c r="AX291" s="47" t="s">
        <v>66</v>
      </c>
      <c r="AY291" s="48">
        <v>205680</v>
      </c>
      <c r="AZ291" s="48">
        <v>0</v>
      </c>
      <c r="BA291" s="48">
        <v>28047</v>
      </c>
      <c r="BB291" s="48">
        <v>0</v>
      </c>
      <c r="BC291" s="48">
        <v>0</v>
      </c>
    </row>
    <row r="292" spans="1:55" x14ac:dyDescent="0.3">
      <c r="A292" s="47" t="s">
        <v>465</v>
      </c>
      <c r="B292" s="47" t="s">
        <v>466</v>
      </c>
      <c r="C292" s="47" t="s">
        <v>467</v>
      </c>
      <c r="D292" s="47" t="s">
        <v>468</v>
      </c>
      <c r="E292" s="47" t="s">
        <v>469</v>
      </c>
      <c r="F292" s="47" t="s">
        <v>470</v>
      </c>
      <c r="G292" s="47" t="s">
        <v>558</v>
      </c>
      <c r="H292" s="47" t="s">
        <v>57</v>
      </c>
      <c r="I292" s="47" t="s">
        <v>559</v>
      </c>
      <c r="J292" s="47" t="s">
        <v>58</v>
      </c>
      <c r="K292" s="47" t="s">
        <v>637</v>
      </c>
      <c r="L292" s="47" t="s">
        <v>78</v>
      </c>
      <c r="M292" s="47" t="s">
        <v>660</v>
      </c>
      <c r="N292" s="47" t="s">
        <v>85</v>
      </c>
      <c r="O292" s="47" t="s">
        <v>562</v>
      </c>
      <c r="P292" s="47" t="s">
        <v>86</v>
      </c>
      <c r="Q292" s="47" t="s">
        <v>582</v>
      </c>
      <c r="R292" s="47" t="s">
        <v>695</v>
      </c>
      <c r="S292" s="47" t="s">
        <v>271</v>
      </c>
      <c r="T292" s="47" t="s">
        <v>33</v>
      </c>
      <c r="U292" s="47" t="s">
        <v>89</v>
      </c>
      <c r="V292" s="47" t="s">
        <v>705</v>
      </c>
      <c r="W292" s="47" t="s">
        <v>2680</v>
      </c>
      <c r="X292" s="48">
        <v>992000</v>
      </c>
      <c r="Y292" s="49"/>
      <c r="Z292" s="50"/>
      <c r="AA292" s="47" t="s">
        <v>2853</v>
      </c>
      <c r="AB292" s="50"/>
      <c r="AC292" s="47" t="s">
        <v>620</v>
      </c>
      <c r="AD292" s="47" t="s">
        <v>2839</v>
      </c>
      <c r="AE292" s="47" t="s">
        <v>2729</v>
      </c>
      <c r="AF292" s="47" t="s">
        <v>2681</v>
      </c>
      <c r="AG292" s="51" t="s">
        <v>1863</v>
      </c>
      <c r="AH292" s="52" t="s">
        <v>2453</v>
      </c>
      <c r="AI292" s="53"/>
      <c r="AJ292" s="47"/>
      <c r="AK292" s="47" t="s">
        <v>2544</v>
      </c>
      <c r="AL292" s="50">
        <v>44992</v>
      </c>
      <c r="AM292" s="47" t="s">
        <v>2682</v>
      </c>
      <c r="AN292" s="50">
        <v>44970</v>
      </c>
      <c r="AO292" s="47" t="s">
        <v>2513</v>
      </c>
      <c r="AP292" s="47" t="s">
        <v>483</v>
      </c>
      <c r="AQ292" s="47" t="s">
        <v>39</v>
      </c>
      <c r="AR292" s="47" t="s">
        <v>272</v>
      </c>
      <c r="AS292" s="47" t="s">
        <v>484</v>
      </c>
      <c r="AT292" s="47" t="s">
        <v>385</v>
      </c>
      <c r="AU292" s="47" t="s">
        <v>93</v>
      </c>
      <c r="AV292" s="47" t="s">
        <v>35</v>
      </c>
      <c r="AW292" s="47" t="s">
        <v>65</v>
      </c>
      <c r="AX292" s="47" t="s">
        <v>88</v>
      </c>
      <c r="AY292" s="48">
        <v>0</v>
      </c>
      <c r="AZ292" s="48">
        <v>0</v>
      </c>
      <c r="BA292" s="48">
        <v>0</v>
      </c>
      <c r="BB292" s="48">
        <v>0</v>
      </c>
      <c r="BC292" s="48">
        <v>0</v>
      </c>
    </row>
    <row r="293" spans="1:55" x14ac:dyDescent="0.3">
      <c r="A293" s="47" t="s">
        <v>465</v>
      </c>
      <c r="B293" s="47" t="s">
        <v>466</v>
      </c>
      <c r="C293" s="47" t="s">
        <v>467</v>
      </c>
      <c r="D293" s="47" t="s">
        <v>468</v>
      </c>
      <c r="E293" s="47" t="s">
        <v>469</v>
      </c>
      <c r="F293" s="47" t="s">
        <v>470</v>
      </c>
      <c r="G293" s="47" t="s">
        <v>558</v>
      </c>
      <c r="H293" s="47" t="s">
        <v>57</v>
      </c>
      <c r="I293" s="47" t="s">
        <v>559</v>
      </c>
      <c r="J293" s="47" t="s">
        <v>58</v>
      </c>
      <c r="K293" s="47" t="s">
        <v>637</v>
      </c>
      <c r="L293" s="47" t="s">
        <v>78</v>
      </c>
      <c r="M293" s="47" t="s">
        <v>660</v>
      </c>
      <c r="N293" s="47" t="s">
        <v>85</v>
      </c>
      <c r="O293" s="47" t="s">
        <v>562</v>
      </c>
      <c r="P293" s="47" t="s">
        <v>86</v>
      </c>
      <c r="Q293" s="47" t="s">
        <v>582</v>
      </c>
      <c r="R293" s="47" t="s">
        <v>695</v>
      </c>
      <c r="S293" s="47" t="s">
        <v>271</v>
      </c>
      <c r="T293" s="47" t="s">
        <v>33</v>
      </c>
      <c r="U293" s="47" t="s">
        <v>90</v>
      </c>
      <c r="V293" s="47" t="s">
        <v>702</v>
      </c>
      <c r="W293" s="47" t="s">
        <v>2677</v>
      </c>
      <c r="X293" s="48">
        <v>1450000</v>
      </c>
      <c r="Y293" s="49"/>
      <c r="Z293" s="50"/>
      <c r="AA293" s="47" t="s">
        <v>2853</v>
      </c>
      <c r="AB293" s="50"/>
      <c r="AC293" s="47" t="s">
        <v>620</v>
      </c>
      <c r="AD293" s="47" t="s">
        <v>2837</v>
      </c>
      <c r="AE293" s="47" t="s">
        <v>2729</v>
      </c>
      <c r="AF293" s="47" t="s">
        <v>2678</v>
      </c>
      <c r="AG293" s="51" t="s">
        <v>2468</v>
      </c>
      <c r="AH293" s="52" t="s">
        <v>2453</v>
      </c>
      <c r="AI293" s="53"/>
      <c r="AJ293" s="47"/>
      <c r="AK293" s="47" t="s">
        <v>2838</v>
      </c>
      <c r="AL293" s="50">
        <v>44992</v>
      </c>
      <c r="AM293" s="47" t="s">
        <v>2679</v>
      </c>
      <c r="AN293" s="50">
        <v>44985</v>
      </c>
      <c r="AO293" s="47" t="s">
        <v>2513</v>
      </c>
      <c r="AP293" s="47" t="s">
        <v>483</v>
      </c>
      <c r="AQ293" s="47" t="s">
        <v>39</v>
      </c>
      <c r="AR293" s="47" t="s">
        <v>272</v>
      </c>
      <c r="AS293" s="47" t="s">
        <v>484</v>
      </c>
      <c r="AT293" s="47" t="s">
        <v>385</v>
      </c>
      <c r="AU293" s="47" t="s">
        <v>93</v>
      </c>
      <c r="AV293" s="47" t="s">
        <v>35</v>
      </c>
      <c r="AW293" s="47" t="s">
        <v>65</v>
      </c>
      <c r="AX293" s="47" t="s">
        <v>88</v>
      </c>
      <c r="AY293" s="48">
        <v>0</v>
      </c>
      <c r="AZ293" s="48">
        <v>0</v>
      </c>
      <c r="BA293" s="48">
        <v>0</v>
      </c>
      <c r="BB293" s="48">
        <v>0</v>
      </c>
      <c r="BC293" s="48">
        <v>0</v>
      </c>
    </row>
    <row r="294" spans="1:55" x14ac:dyDescent="0.3">
      <c r="A294" s="47" t="s">
        <v>465</v>
      </c>
      <c r="B294" s="47" t="s">
        <v>466</v>
      </c>
      <c r="C294" s="47" t="s">
        <v>467</v>
      </c>
      <c r="D294" s="47" t="s">
        <v>468</v>
      </c>
      <c r="E294" s="47" t="s">
        <v>469</v>
      </c>
      <c r="F294" s="47" t="s">
        <v>470</v>
      </c>
      <c r="G294" s="47" t="s">
        <v>558</v>
      </c>
      <c r="H294" s="47" t="s">
        <v>57</v>
      </c>
      <c r="I294" s="47" t="s">
        <v>559</v>
      </c>
      <c r="J294" s="47" t="s">
        <v>58</v>
      </c>
      <c r="K294" s="47" t="s">
        <v>637</v>
      </c>
      <c r="L294" s="47" t="s">
        <v>78</v>
      </c>
      <c r="M294" s="47" t="s">
        <v>660</v>
      </c>
      <c r="N294" s="47" t="s">
        <v>85</v>
      </c>
      <c r="O294" s="47" t="s">
        <v>562</v>
      </c>
      <c r="P294" s="47" t="s">
        <v>86</v>
      </c>
      <c r="Q294" s="47" t="s">
        <v>582</v>
      </c>
      <c r="R294" s="47" t="s">
        <v>695</v>
      </c>
      <c r="S294" s="47" t="s">
        <v>271</v>
      </c>
      <c r="T294" s="47" t="s">
        <v>33</v>
      </c>
      <c r="U294" s="47" t="s">
        <v>681</v>
      </c>
      <c r="V294" s="47" t="s">
        <v>699</v>
      </c>
      <c r="W294" s="47" t="s">
        <v>2674</v>
      </c>
      <c r="X294" s="48">
        <v>1480000</v>
      </c>
      <c r="Y294" s="49"/>
      <c r="Z294" s="50"/>
      <c r="AA294" s="47" t="s">
        <v>2853</v>
      </c>
      <c r="AB294" s="50"/>
      <c r="AC294" s="47" t="s">
        <v>620</v>
      </c>
      <c r="AD294" s="47" t="s">
        <v>2835</v>
      </c>
      <c r="AE294" s="47" t="s">
        <v>2729</v>
      </c>
      <c r="AF294" s="47" t="s">
        <v>2675</v>
      </c>
      <c r="AG294" s="51" t="s">
        <v>2251</v>
      </c>
      <c r="AH294" s="52" t="s">
        <v>2453</v>
      </c>
      <c r="AI294" s="53"/>
      <c r="AJ294" s="47"/>
      <c r="AK294" s="47" t="s">
        <v>2836</v>
      </c>
      <c r="AL294" s="50">
        <v>44992</v>
      </c>
      <c r="AM294" s="47" t="s">
        <v>2676</v>
      </c>
      <c r="AN294" s="50">
        <v>44979</v>
      </c>
      <c r="AO294" s="47" t="s">
        <v>2513</v>
      </c>
      <c r="AP294" s="47" t="s">
        <v>483</v>
      </c>
      <c r="AQ294" s="47" t="s">
        <v>39</v>
      </c>
      <c r="AR294" s="47" t="s">
        <v>272</v>
      </c>
      <c r="AS294" s="47" t="s">
        <v>484</v>
      </c>
      <c r="AT294" s="47" t="s">
        <v>385</v>
      </c>
      <c r="AU294" s="47" t="s">
        <v>93</v>
      </c>
      <c r="AV294" s="47" t="s">
        <v>35</v>
      </c>
      <c r="AW294" s="47" t="s">
        <v>65</v>
      </c>
      <c r="AX294" s="47" t="s">
        <v>88</v>
      </c>
      <c r="AY294" s="48">
        <v>0</v>
      </c>
      <c r="AZ294" s="48">
        <v>0</v>
      </c>
      <c r="BA294" s="48">
        <v>0</v>
      </c>
      <c r="BB294" s="48">
        <v>29600</v>
      </c>
      <c r="BC294" s="48">
        <v>0</v>
      </c>
    </row>
    <row r="295" spans="1:55" x14ac:dyDescent="0.3">
      <c r="A295" s="47" t="s">
        <v>465</v>
      </c>
      <c r="B295" s="47" t="s">
        <v>466</v>
      </c>
      <c r="C295" s="47" t="s">
        <v>467</v>
      </c>
      <c r="D295" s="47" t="s">
        <v>468</v>
      </c>
      <c r="E295" s="47" t="s">
        <v>469</v>
      </c>
      <c r="F295" s="47" t="s">
        <v>470</v>
      </c>
      <c r="G295" s="47" t="s">
        <v>558</v>
      </c>
      <c r="H295" s="47" t="s">
        <v>57</v>
      </c>
      <c r="I295" s="47" t="s">
        <v>559</v>
      </c>
      <c r="J295" s="47" t="s">
        <v>58</v>
      </c>
      <c r="K295" s="47" t="s">
        <v>637</v>
      </c>
      <c r="L295" s="47" t="s">
        <v>78</v>
      </c>
      <c r="M295" s="47" t="s">
        <v>660</v>
      </c>
      <c r="N295" s="47" t="s">
        <v>85</v>
      </c>
      <c r="O295" s="47" t="s">
        <v>562</v>
      </c>
      <c r="P295" s="47" t="s">
        <v>86</v>
      </c>
      <c r="Q295" s="47" t="s">
        <v>476</v>
      </c>
      <c r="R295" s="47" t="s">
        <v>668</v>
      </c>
      <c r="S295" s="47" t="s">
        <v>271</v>
      </c>
      <c r="T295" s="47" t="s">
        <v>33</v>
      </c>
      <c r="U295" s="47" t="s">
        <v>89</v>
      </c>
      <c r="V295" s="47" t="s">
        <v>677</v>
      </c>
      <c r="W295" s="47" t="s">
        <v>2671</v>
      </c>
      <c r="X295" s="48">
        <v>989000</v>
      </c>
      <c r="Y295" s="49"/>
      <c r="Z295" s="50"/>
      <c r="AA295" s="47" t="s">
        <v>2853</v>
      </c>
      <c r="AB295" s="50"/>
      <c r="AC295" s="47" t="s">
        <v>620</v>
      </c>
      <c r="AD295" s="47" t="s">
        <v>2833</v>
      </c>
      <c r="AE295" s="47" t="s">
        <v>2729</v>
      </c>
      <c r="AF295" s="47" t="s">
        <v>2672</v>
      </c>
      <c r="AG295" s="51" t="s">
        <v>2562</v>
      </c>
      <c r="AH295" s="52" t="s">
        <v>2453</v>
      </c>
      <c r="AI295" s="53"/>
      <c r="AJ295" s="47"/>
      <c r="AK295" s="47" t="s">
        <v>2834</v>
      </c>
      <c r="AL295" s="50">
        <v>44992</v>
      </c>
      <c r="AM295" s="47" t="s">
        <v>2673</v>
      </c>
      <c r="AN295" s="50">
        <v>44987</v>
      </c>
      <c r="AO295" s="47" t="s">
        <v>2513</v>
      </c>
      <c r="AP295" s="47" t="s">
        <v>483</v>
      </c>
      <c r="AQ295" s="47" t="s">
        <v>39</v>
      </c>
      <c r="AR295" s="47" t="s">
        <v>272</v>
      </c>
      <c r="AS295" s="47" t="s">
        <v>484</v>
      </c>
      <c r="AT295" s="47" t="s">
        <v>386</v>
      </c>
      <c r="AU295" s="47" t="s">
        <v>87</v>
      </c>
      <c r="AV295" s="47" t="s">
        <v>35</v>
      </c>
      <c r="AW295" s="47" t="s">
        <v>65</v>
      </c>
      <c r="AX295" s="47" t="s">
        <v>88</v>
      </c>
      <c r="AY295" s="48">
        <v>0</v>
      </c>
      <c r="AZ295" s="48">
        <v>0</v>
      </c>
      <c r="BA295" s="48">
        <v>0</v>
      </c>
      <c r="BB295" s="48">
        <v>0</v>
      </c>
      <c r="BC295" s="48">
        <v>0</v>
      </c>
    </row>
    <row r="296" spans="1:55" x14ac:dyDescent="0.3">
      <c r="A296" s="47" t="s">
        <v>465</v>
      </c>
      <c r="B296" s="47" t="s">
        <v>466</v>
      </c>
      <c r="C296" s="47" t="s">
        <v>467</v>
      </c>
      <c r="D296" s="47" t="s">
        <v>468</v>
      </c>
      <c r="E296" s="47" t="s">
        <v>469</v>
      </c>
      <c r="F296" s="47" t="s">
        <v>470</v>
      </c>
      <c r="G296" s="47" t="s">
        <v>558</v>
      </c>
      <c r="H296" s="47" t="s">
        <v>57</v>
      </c>
      <c r="I296" s="47" t="s">
        <v>559</v>
      </c>
      <c r="J296" s="47" t="s">
        <v>58</v>
      </c>
      <c r="K296" s="47" t="s">
        <v>637</v>
      </c>
      <c r="L296" s="47" t="s">
        <v>78</v>
      </c>
      <c r="M296" s="47" t="s">
        <v>660</v>
      </c>
      <c r="N296" s="47" t="s">
        <v>85</v>
      </c>
      <c r="O296" s="47" t="s">
        <v>562</v>
      </c>
      <c r="P296" s="47" t="s">
        <v>86</v>
      </c>
      <c r="Q296" s="47" t="s">
        <v>476</v>
      </c>
      <c r="R296" s="47" t="s">
        <v>668</v>
      </c>
      <c r="S296" s="47" t="s">
        <v>271</v>
      </c>
      <c r="T296" s="47" t="s">
        <v>33</v>
      </c>
      <c r="U296" s="47" t="s">
        <v>90</v>
      </c>
      <c r="V296" s="47" t="s">
        <v>673</v>
      </c>
      <c r="W296" s="47" t="s">
        <v>2668</v>
      </c>
      <c r="X296" s="48">
        <v>1495000</v>
      </c>
      <c r="Y296" s="49"/>
      <c r="Z296" s="50"/>
      <c r="AA296" s="47" t="s">
        <v>2853</v>
      </c>
      <c r="AB296" s="50"/>
      <c r="AC296" s="47" t="s">
        <v>620</v>
      </c>
      <c r="AD296" s="47" t="s">
        <v>2832</v>
      </c>
      <c r="AE296" s="47" t="s">
        <v>2729</v>
      </c>
      <c r="AF296" s="47" t="s">
        <v>2669</v>
      </c>
      <c r="AG296" s="51" t="s">
        <v>2562</v>
      </c>
      <c r="AH296" s="52" t="s">
        <v>2453</v>
      </c>
      <c r="AI296" s="53"/>
      <c r="AJ296" s="47"/>
      <c r="AK296" s="47" t="s">
        <v>2541</v>
      </c>
      <c r="AL296" s="50">
        <v>44992</v>
      </c>
      <c r="AM296" s="47" t="s">
        <v>2670</v>
      </c>
      <c r="AN296" s="50">
        <v>44987</v>
      </c>
      <c r="AO296" s="47" t="s">
        <v>2513</v>
      </c>
      <c r="AP296" s="47" t="s">
        <v>483</v>
      </c>
      <c r="AQ296" s="47" t="s">
        <v>39</v>
      </c>
      <c r="AR296" s="47" t="s">
        <v>272</v>
      </c>
      <c r="AS296" s="47" t="s">
        <v>484</v>
      </c>
      <c r="AT296" s="47" t="s">
        <v>386</v>
      </c>
      <c r="AU296" s="47" t="s">
        <v>87</v>
      </c>
      <c r="AV296" s="47" t="s">
        <v>35</v>
      </c>
      <c r="AW296" s="47" t="s">
        <v>65</v>
      </c>
      <c r="AX296" s="47" t="s">
        <v>88</v>
      </c>
      <c r="AY296" s="48">
        <v>0</v>
      </c>
      <c r="AZ296" s="48">
        <v>0</v>
      </c>
      <c r="BA296" s="48">
        <v>0</v>
      </c>
      <c r="BB296" s="48">
        <v>0</v>
      </c>
      <c r="BC296" s="48">
        <v>0</v>
      </c>
    </row>
    <row r="297" spans="1:55" x14ac:dyDescent="0.3">
      <c r="A297" s="47" t="s">
        <v>465</v>
      </c>
      <c r="B297" s="47" t="s">
        <v>466</v>
      </c>
      <c r="C297" s="47" t="s">
        <v>467</v>
      </c>
      <c r="D297" s="47" t="s">
        <v>468</v>
      </c>
      <c r="E297" s="47" t="s">
        <v>469</v>
      </c>
      <c r="F297" s="47" t="s">
        <v>470</v>
      </c>
      <c r="G297" s="47" t="s">
        <v>558</v>
      </c>
      <c r="H297" s="47" t="s">
        <v>57</v>
      </c>
      <c r="I297" s="47" t="s">
        <v>559</v>
      </c>
      <c r="J297" s="47" t="s">
        <v>58</v>
      </c>
      <c r="K297" s="47" t="s">
        <v>637</v>
      </c>
      <c r="L297" s="47" t="s">
        <v>78</v>
      </c>
      <c r="M297" s="47" t="s">
        <v>660</v>
      </c>
      <c r="N297" s="47" t="s">
        <v>85</v>
      </c>
      <c r="O297" s="47" t="s">
        <v>562</v>
      </c>
      <c r="P297" s="47" t="s">
        <v>86</v>
      </c>
      <c r="Q297" s="47" t="s">
        <v>476</v>
      </c>
      <c r="R297" s="47" t="s">
        <v>668</v>
      </c>
      <c r="S297" s="47" t="s">
        <v>271</v>
      </c>
      <c r="T297" s="47" t="s">
        <v>33</v>
      </c>
      <c r="U297" s="47" t="s">
        <v>267</v>
      </c>
      <c r="V297" s="47" t="s">
        <v>669</v>
      </c>
      <c r="W297" s="47" t="s">
        <v>2665</v>
      </c>
      <c r="X297" s="48">
        <v>1485000</v>
      </c>
      <c r="Y297" s="49"/>
      <c r="Z297" s="50"/>
      <c r="AA297" s="47" t="s">
        <v>2853</v>
      </c>
      <c r="AB297" s="50"/>
      <c r="AC297" s="47" t="s">
        <v>620</v>
      </c>
      <c r="AD297" s="47" t="s">
        <v>2830</v>
      </c>
      <c r="AE297" s="47" t="s">
        <v>2729</v>
      </c>
      <c r="AF297" s="47" t="s">
        <v>2666</v>
      </c>
      <c r="AG297" s="51" t="s">
        <v>2464</v>
      </c>
      <c r="AH297" s="52" t="s">
        <v>2453</v>
      </c>
      <c r="AI297" s="53"/>
      <c r="AJ297" s="47"/>
      <c r="AK297" s="47" t="s">
        <v>2831</v>
      </c>
      <c r="AL297" s="50">
        <v>44992</v>
      </c>
      <c r="AM297" s="47" t="s">
        <v>2667</v>
      </c>
      <c r="AN297" s="50">
        <v>44986</v>
      </c>
      <c r="AO297" s="47" t="s">
        <v>2513</v>
      </c>
      <c r="AP297" s="47" t="s">
        <v>483</v>
      </c>
      <c r="AQ297" s="47" t="s">
        <v>39</v>
      </c>
      <c r="AR297" s="47" t="s">
        <v>272</v>
      </c>
      <c r="AS297" s="47" t="s">
        <v>484</v>
      </c>
      <c r="AT297" s="47" t="s">
        <v>386</v>
      </c>
      <c r="AU297" s="47" t="s">
        <v>87</v>
      </c>
      <c r="AV297" s="47" t="s">
        <v>35</v>
      </c>
      <c r="AW297" s="47" t="s">
        <v>65</v>
      </c>
      <c r="AX297" s="47" t="s">
        <v>88</v>
      </c>
      <c r="AY297" s="48">
        <v>0</v>
      </c>
      <c r="AZ297" s="48">
        <v>0</v>
      </c>
      <c r="BA297" s="48">
        <v>0</v>
      </c>
      <c r="BB297" s="48">
        <v>29700</v>
      </c>
      <c r="BC297" s="48">
        <v>0</v>
      </c>
    </row>
    <row r="298" spans="1:55" x14ac:dyDescent="0.3">
      <c r="A298" s="47" t="s">
        <v>465</v>
      </c>
      <c r="B298" s="47" t="s">
        <v>466</v>
      </c>
      <c r="C298" s="47" t="s">
        <v>467</v>
      </c>
      <c r="D298" s="47" t="s">
        <v>468</v>
      </c>
      <c r="E298" s="47" t="s">
        <v>469</v>
      </c>
      <c r="F298" s="47" t="s">
        <v>470</v>
      </c>
      <c r="G298" s="47" t="s">
        <v>558</v>
      </c>
      <c r="H298" s="47" t="s">
        <v>57</v>
      </c>
      <c r="I298" s="47" t="s">
        <v>559</v>
      </c>
      <c r="J298" s="47" t="s">
        <v>58</v>
      </c>
      <c r="K298" s="47" t="s">
        <v>637</v>
      </c>
      <c r="L298" s="47" t="s">
        <v>78</v>
      </c>
      <c r="M298" s="47" t="s">
        <v>660</v>
      </c>
      <c r="N298" s="47" t="s">
        <v>85</v>
      </c>
      <c r="O298" s="47" t="s">
        <v>562</v>
      </c>
      <c r="P298" s="47" t="s">
        <v>86</v>
      </c>
      <c r="Q298" s="47" t="s">
        <v>503</v>
      </c>
      <c r="R298" s="47" t="s">
        <v>661</v>
      </c>
      <c r="S298" s="47" t="s">
        <v>274</v>
      </c>
      <c r="T298" s="47" t="s">
        <v>41</v>
      </c>
      <c r="U298" s="47" t="s">
        <v>1782</v>
      </c>
      <c r="V298" s="47" t="s">
        <v>663</v>
      </c>
      <c r="W298" s="47" t="s">
        <v>2662</v>
      </c>
      <c r="X298" s="48">
        <v>1120000</v>
      </c>
      <c r="Y298" s="49"/>
      <c r="Z298" s="50"/>
      <c r="AA298" s="47" t="s">
        <v>2853</v>
      </c>
      <c r="AB298" s="50"/>
      <c r="AC298" s="47" t="s">
        <v>620</v>
      </c>
      <c r="AD298" s="47" t="s">
        <v>2829</v>
      </c>
      <c r="AE298" s="47" t="s">
        <v>2729</v>
      </c>
      <c r="AF298" s="47" t="s">
        <v>2663</v>
      </c>
      <c r="AG298" s="51" t="s">
        <v>2276</v>
      </c>
      <c r="AH298" s="52" t="s">
        <v>2453</v>
      </c>
      <c r="AI298" s="53"/>
      <c r="AJ298" s="47"/>
      <c r="AK298" s="47" t="s">
        <v>2538</v>
      </c>
      <c r="AL298" s="50">
        <v>44992</v>
      </c>
      <c r="AM298" s="47" t="s">
        <v>2664</v>
      </c>
      <c r="AN298" s="50">
        <v>44980</v>
      </c>
      <c r="AO298" s="47" t="s">
        <v>2513</v>
      </c>
      <c r="AP298" s="47" t="s">
        <v>483</v>
      </c>
      <c r="AQ298" s="47" t="s">
        <v>39</v>
      </c>
      <c r="AR298" s="47" t="s">
        <v>495</v>
      </c>
      <c r="AS298" s="47" t="s">
        <v>484</v>
      </c>
      <c r="AT298" s="47" t="s">
        <v>372</v>
      </c>
      <c r="AU298" s="47" t="s">
        <v>329</v>
      </c>
      <c r="AV298" s="47" t="s">
        <v>35</v>
      </c>
      <c r="AW298" s="47" t="s">
        <v>65</v>
      </c>
      <c r="AX298" s="47" t="s">
        <v>88</v>
      </c>
      <c r="AY298" s="48">
        <v>0</v>
      </c>
      <c r="AZ298" s="48">
        <v>0</v>
      </c>
      <c r="BA298" s="48">
        <v>0</v>
      </c>
      <c r="BB298" s="48">
        <v>0</v>
      </c>
      <c r="BC298" s="48">
        <v>0</v>
      </c>
    </row>
    <row r="299" spans="1:55" x14ac:dyDescent="0.3">
      <c r="A299" s="47" t="s">
        <v>465</v>
      </c>
      <c r="B299" s="47" t="s">
        <v>466</v>
      </c>
      <c r="C299" s="47" t="s">
        <v>467</v>
      </c>
      <c r="D299" s="47" t="s">
        <v>468</v>
      </c>
      <c r="E299" s="47" t="s">
        <v>469</v>
      </c>
      <c r="F299" s="47" t="s">
        <v>470</v>
      </c>
      <c r="G299" s="47" t="s">
        <v>558</v>
      </c>
      <c r="H299" s="47" t="s">
        <v>57</v>
      </c>
      <c r="I299" s="47" t="s">
        <v>961</v>
      </c>
      <c r="J299" s="47" t="s">
        <v>117</v>
      </c>
      <c r="K299" s="47" t="s">
        <v>823</v>
      </c>
      <c r="L299" s="47" t="s">
        <v>118</v>
      </c>
      <c r="M299" s="47" t="s">
        <v>962</v>
      </c>
      <c r="N299" s="47" t="s">
        <v>119</v>
      </c>
      <c r="O299" s="47" t="s">
        <v>647</v>
      </c>
      <c r="P299" s="47" t="s">
        <v>124</v>
      </c>
      <c r="Q299" s="47" t="s">
        <v>503</v>
      </c>
      <c r="R299" s="47" t="s">
        <v>125</v>
      </c>
      <c r="S299" s="47" t="s">
        <v>271</v>
      </c>
      <c r="T299" s="47" t="s">
        <v>33</v>
      </c>
      <c r="U299" s="47" t="s">
        <v>89</v>
      </c>
      <c r="V299" s="47" t="s">
        <v>2722</v>
      </c>
      <c r="W299" s="47" t="s">
        <v>2723</v>
      </c>
      <c r="X299" s="48">
        <v>996000</v>
      </c>
      <c r="Y299" s="49"/>
      <c r="Z299" s="50"/>
      <c r="AA299" s="47" t="s">
        <v>2853</v>
      </c>
      <c r="AB299" s="50"/>
      <c r="AC299" s="47" t="s">
        <v>613</v>
      </c>
      <c r="AD299" s="47" t="s">
        <v>2851</v>
      </c>
      <c r="AE299" s="47" t="s">
        <v>2729</v>
      </c>
      <c r="AF299" s="47" t="s">
        <v>2724</v>
      </c>
      <c r="AG299" s="51" t="s">
        <v>1499</v>
      </c>
      <c r="AH299" s="52" t="s">
        <v>2453</v>
      </c>
      <c r="AI299" s="53"/>
      <c r="AJ299" s="47"/>
      <c r="AK299" s="47" t="s">
        <v>2852</v>
      </c>
      <c r="AL299" s="50">
        <v>44992</v>
      </c>
      <c r="AM299" s="47" t="s">
        <v>2725</v>
      </c>
      <c r="AN299" s="50">
        <v>44956</v>
      </c>
      <c r="AO299" s="47" t="s">
        <v>2649</v>
      </c>
      <c r="AP299" s="47" t="s">
        <v>483</v>
      </c>
      <c r="AQ299" s="47" t="s">
        <v>39</v>
      </c>
      <c r="AR299" s="47" t="s">
        <v>272</v>
      </c>
      <c r="AS299" s="47" t="s">
        <v>484</v>
      </c>
      <c r="AT299" s="47" t="s">
        <v>2717</v>
      </c>
      <c r="AU299" s="47" t="s">
        <v>268</v>
      </c>
      <c r="AV299" s="47" t="s">
        <v>35</v>
      </c>
      <c r="AW299" s="47" t="s">
        <v>82</v>
      </c>
      <c r="AX299" s="47" t="s">
        <v>96</v>
      </c>
      <c r="AY299" s="48">
        <v>0</v>
      </c>
      <c r="AZ299" s="48">
        <v>0</v>
      </c>
      <c r="BA299" s="48">
        <v>0</v>
      </c>
      <c r="BB299" s="48">
        <v>0</v>
      </c>
      <c r="BC299" s="48">
        <v>0</v>
      </c>
    </row>
    <row r="300" spans="1:55" x14ac:dyDescent="0.3">
      <c r="A300" s="47" t="s">
        <v>465</v>
      </c>
      <c r="B300" s="47" t="s">
        <v>466</v>
      </c>
      <c r="C300" s="47" t="s">
        <v>467</v>
      </c>
      <c r="D300" s="47" t="s">
        <v>468</v>
      </c>
      <c r="E300" s="47" t="s">
        <v>469</v>
      </c>
      <c r="F300" s="47" t="s">
        <v>470</v>
      </c>
      <c r="G300" s="47" t="s">
        <v>558</v>
      </c>
      <c r="H300" s="47" t="s">
        <v>57</v>
      </c>
      <c r="I300" s="47" t="s">
        <v>961</v>
      </c>
      <c r="J300" s="47" t="s">
        <v>117</v>
      </c>
      <c r="K300" s="47" t="s">
        <v>823</v>
      </c>
      <c r="L300" s="47" t="s">
        <v>118</v>
      </c>
      <c r="M300" s="47" t="s">
        <v>962</v>
      </c>
      <c r="N300" s="47" t="s">
        <v>119</v>
      </c>
      <c r="O300" s="47" t="s">
        <v>647</v>
      </c>
      <c r="P300" s="47" t="s">
        <v>124</v>
      </c>
      <c r="Q300" s="47" t="s">
        <v>503</v>
      </c>
      <c r="R300" s="47" t="s">
        <v>125</v>
      </c>
      <c r="S300" s="47" t="s">
        <v>271</v>
      </c>
      <c r="T300" s="47" t="s">
        <v>33</v>
      </c>
      <c r="U300" s="47" t="s">
        <v>90</v>
      </c>
      <c r="V300" s="47" t="s">
        <v>2718</v>
      </c>
      <c r="W300" s="47" t="s">
        <v>2719</v>
      </c>
      <c r="X300" s="48">
        <v>1340000</v>
      </c>
      <c r="Y300" s="49"/>
      <c r="Z300" s="50"/>
      <c r="AA300" s="47" t="s">
        <v>2853</v>
      </c>
      <c r="AB300" s="50"/>
      <c r="AC300" s="47" t="s">
        <v>613</v>
      </c>
      <c r="AD300" s="47" t="s">
        <v>2850</v>
      </c>
      <c r="AE300" s="47" t="s">
        <v>2729</v>
      </c>
      <c r="AF300" s="47" t="s">
        <v>2720</v>
      </c>
      <c r="AG300" s="51" t="s">
        <v>1627</v>
      </c>
      <c r="AH300" s="52" t="s">
        <v>2453</v>
      </c>
      <c r="AI300" s="53"/>
      <c r="AJ300" s="47"/>
      <c r="AK300" s="47" t="s">
        <v>2535</v>
      </c>
      <c r="AL300" s="50">
        <v>44992</v>
      </c>
      <c r="AM300" s="47" t="s">
        <v>2721</v>
      </c>
      <c r="AN300" s="50">
        <v>44953</v>
      </c>
      <c r="AO300" s="47" t="s">
        <v>2649</v>
      </c>
      <c r="AP300" s="47" t="s">
        <v>483</v>
      </c>
      <c r="AQ300" s="47" t="s">
        <v>39</v>
      </c>
      <c r="AR300" s="47" t="s">
        <v>272</v>
      </c>
      <c r="AS300" s="47" t="s">
        <v>484</v>
      </c>
      <c r="AT300" s="47" t="s">
        <v>2717</v>
      </c>
      <c r="AU300" s="47" t="s">
        <v>268</v>
      </c>
      <c r="AV300" s="47" t="s">
        <v>35</v>
      </c>
      <c r="AW300" s="47" t="s">
        <v>82</v>
      </c>
      <c r="AX300" s="47" t="s">
        <v>96</v>
      </c>
      <c r="AY300" s="48">
        <v>0</v>
      </c>
      <c r="AZ300" s="48">
        <v>0</v>
      </c>
      <c r="BA300" s="48">
        <v>0</v>
      </c>
      <c r="BB300" s="48">
        <v>0</v>
      </c>
      <c r="BC300" s="48">
        <v>0</v>
      </c>
    </row>
    <row r="301" spans="1:55" x14ac:dyDescent="0.3">
      <c r="A301" s="47" t="s">
        <v>465</v>
      </c>
      <c r="B301" s="47" t="s">
        <v>466</v>
      </c>
      <c r="C301" s="47" t="s">
        <v>467</v>
      </c>
      <c r="D301" s="47" t="s">
        <v>468</v>
      </c>
      <c r="E301" s="47" t="s">
        <v>469</v>
      </c>
      <c r="F301" s="47" t="s">
        <v>470</v>
      </c>
      <c r="G301" s="47" t="s">
        <v>558</v>
      </c>
      <c r="H301" s="47" t="s">
        <v>57</v>
      </c>
      <c r="I301" s="47" t="s">
        <v>961</v>
      </c>
      <c r="J301" s="47" t="s">
        <v>117</v>
      </c>
      <c r="K301" s="47" t="s">
        <v>823</v>
      </c>
      <c r="L301" s="47" t="s">
        <v>118</v>
      </c>
      <c r="M301" s="47" t="s">
        <v>962</v>
      </c>
      <c r="N301" s="47" t="s">
        <v>119</v>
      </c>
      <c r="O301" s="47" t="s">
        <v>647</v>
      </c>
      <c r="P301" s="47" t="s">
        <v>124</v>
      </c>
      <c r="Q301" s="47" t="s">
        <v>503</v>
      </c>
      <c r="R301" s="47" t="s">
        <v>125</v>
      </c>
      <c r="S301" s="47" t="s">
        <v>271</v>
      </c>
      <c r="T301" s="47" t="s">
        <v>33</v>
      </c>
      <c r="U301" s="47" t="s">
        <v>267</v>
      </c>
      <c r="V301" s="47" t="s">
        <v>2713</v>
      </c>
      <c r="W301" s="47" t="s">
        <v>2714</v>
      </c>
      <c r="X301" s="48">
        <v>1491000</v>
      </c>
      <c r="Y301" s="49"/>
      <c r="Z301" s="50"/>
      <c r="AA301" s="47" t="s">
        <v>2853</v>
      </c>
      <c r="AB301" s="50"/>
      <c r="AC301" s="47" t="s">
        <v>613</v>
      </c>
      <c r="AD301" s="47" t="s">
        <v>2849</v>
      </c>
      <c r="AE301" s="47" t="s">
        <v>2729</v>
      </c>
      <c r="AF301" s="47" t="s">
        <v>2715</v>
      </c>
      <c r="AG301" s="51" t="s">
        <v>490</v>
      </c>
      <c r="AH301" s="52" t="s">
        <v>2453</v>
      </c>
      <c r="AI301" s="53"/>
      <c r="AJ301" s="47"/>
      <c r="AK301" s="47" t="s">
        <v>2532</v>
      </c>
      <c r="AL301" s="50">
        <v>44992</v>
      </c>
      <c r="AM301" s="47" t="s">
        <v>2716</v>
      </c>
      <c r="AN301" s="50">
        <v>44944</v>
      </c>
      <c r="AO301" s="47" t="s">
        <v>2649</v>
      </c>
      <c r="AP301" s="47" t="s">
        <v>483</v>
      </c>
      <c r="AQ301" s="47" t="s">
        <v>39</v>
      </c>
      <c r="AR301" s="47" t="s">
        <v>272</v>
      </c>
      <c r="AS301" s="47" t="s">
        <v>484</v>
      </c>
      <c r="AT301" s="47" t="s">
        <v>2717</v>
      </c>
      <c r="AU301" s="47" t="s">
        <v>268</v>
      </c>
      <c r="AV301" s="47" t="s">
        <v>35</v>
      </c>
      <c r="AW301" s="47" t="s">
        <v>82</v>
      </c>
      <c r="AX301" s="47" t="s">
        <v>96</v>
      </c>
      <c r="AY301" s="48">
        <v>0</v>
      </c>
      <c r="AZ301" s="48">
        <v>0</v>
      </c>
      <c r="BA301" s="48">
        <v>0</v>
      </c>
      <c r="BB301" s="48">
        <v>29820</v>
      </c>
      <c r="BC301" s="48">
        <v>0</v>
      </c>
    </row>
    <row r="302" spans="1:55" x14ac:dyDescent="0.3">
      <c r="A302" s="47" t="s">
        <v>465</v>
      </c>
      <c r="B302" s="47" t="s">
        <v>466</v>
      </c>
      <c r="C302" s="47" t="s">
        <v>467</v>
      </c>
      <c r="D302" s="47" t="s">
        <v>468</v>
      </c>
      <c r="E302" s="47" t="s">
        <v>469</v>
      </c>
      <c r="F302" s="47" t="s">
        <v>470</v>
      </c>
      <c r="G302" s="47" t="s">
        <v>558</v>
      </c>
      <c r="H302" s="47" t="s">
        <v>57</v>
      </c>
      <c r="I302" s="47" t="s">
        <v>961</v>
      </c>
      <c r="J302" s="47" t="s">
        <v>117</v>
      </c>
      <c r="K302" s="47" t="s">
        <v>823</v>
      </c>
      <c r="L302" s="47" t="s">
        <v>118</v>
      </c>
      <c r="M302" s="47" t="s">
        <v>962</v>
      </c>
      <c r="N302" s="47" t="s">
        <v>119</v>
      </c>
      <c r="O302" s="47" t="s">
        <v>562</v>
      </c>
      <c r="P302" s="47" t="s">
        <v>120</v>
      </c>
      <c r="Q302" s="47" t="s">
        <v>577</v>
      </c>
      <c r="R302" s="47" t="s">
        <v>347</v>
      </c>
      <c r="S302" s="47" t="s">
        <v>271</v>
      </c>
      <c r="T302" s="47" t="s">
        <v>33</v>
      </c>
      <c r="U302" s="47" t="s">
        <v>89</v>
      </c>
      <c r="V302" s="47" t="s">
        <v>2709</v>
      </c>
      <c r="W302" s="47" t="s">
        <v>2710</v>
      </c>
      <c r="X302" s="48">
        <v>994000</v>
      </c>
      <c r="Y302" s="49"/>
      <c r="Z302" s="50"/>
      <c r="AA302" s="47" t="s">
        <v>2853</v>
      </c>
      <c r="AB302" s="50"/>
      <c r="AC302" s="47" t="s">
        <v>613</v>
      </c>
      <c r="AD302" s="47" t="s">
        <v>2848</v>
      </c>
      <c r="AE302" s="47" t="s">
        <v>2729</v>
      </c>
      <c r="AF302" s="47" t="s">
        <v>2711</v>
      </c>
      <c r="AG302" s="51" t="s">
        <v>522</v>
      </c>
      <c r="AH302" s="52" t="s">
        <v>2453</v>
      </c>
      <c r="AI302" s="53"/>
      <c r="AJ302" s="47"/>
      <c r="AK302" s="47" t="s">
        <v>2530</v>
      </c>
      <c r="AL302" s="50">
        <v>44992</v>
      </c>
      <c r="AM302" s="47" t="s">
        <v>2712</v>
      </c>
      <c r="AN302" s="50">
        <v>44950</v>
      </c>
      <c r="AO302" s="47" t="s">
        <v>2649</v>
      </c>
      <c r="AP302" s="47" t="s">
        <v>483</v>
      </c>
      <c r="AQ302" s="47" t="s">
        <v>39</v>
      </c>
      <c r="AR302" s="47" t="s">
        <v>272</v>
      </c>
      <c r="AS302" s="47" t="s">
        <v>484</v>
      </c>
      <c r="AT302" s="47" t="s">
        <v>2704</v>
      </c>
      <c r="AU302" s="47" t="s">
        <v>348</v>
      </c>
      <c r="AV302" s="47" t="s">
        <v>35</v>
      </c>
      <c r="AW302" s="47" t="s">
        <v>82</v>
      </c>
      <c r="AX302" s="47" t="s">
        <v>96</v>
      </c>
      <c r="AY302" s="48">
        <v>0</v>
      </c>
      <c r="AZ302" s="48">
        <v>0</v>
      </c>
      <c r="BA302" s="48">
        <v>0</v>
      </c>
      <c r="BB302" s="48">
        <v>0</v>
      </c>
      <c r="BC302" s="48">
        <v>0</v>
      </c>
    </row>
    <row r="303" spans="1:55" x14ac:dyDescent="0.3">
      <c r="A303" s="47" t="s">
        <v>465</v>
      </c>
      <c r="B303" s="47" t="s">
        <v>466</v>
      </c>
      <c r="C303" s="47" t="s">
        <v>467</v>
      </c>
      <c r="D303" s="47" t="s">
        <v>468</v>
      </c>
      <c r="E303" s="47" t="s">
        <v>469</v>
      </c>
      <c r="F303" s="47" t="s">
        <v>470</v>
      </c>
      <c r="G303" s="47" t="s">
        <v>558</v>
      </c>
      <c r="H303" s="47" t="s">
        <v>57</v>
      </c>
      <c r="I303" s="47" t="s">
        <v>961</v>
      </c>
      <c r="J303" s="47" t="s">
        <v>117</v>
      </c>
      <c r="K303" s="47" t="s">
        <v>823</v>
      </c>
      <c r="L303" s="47" t="s">
        <v>118</v>
      </c>
      <c r="M303" s="47" t="s">
        <v>962</v>
      </c>
      <c r="N303" s="47" t="s">
        <v>119</v>
      </c>
      <c r="O303" s="47" t="s">
        <v>562</v>
      </c>
      <c r="P303" s="47" t="s">
        <v>120</v>
      </c>
      <c r="Q303" s="47" t="s">
        <v>577</v>
      </c>
      <c r="R303" s="47" t="s">
        <v>347</v>
      </c>
      <c r="S303" s="47" t="s">
        <v>271</v>
      </c>
      <c r="T303" s="47" t="s">
        <v>33</v>
      </c>
      <c r="U303" s="47" t="s">
        <v>90</v>
      </c>
      <c r="V303" s="47" t="s">
        <v>2705</v>
      </c>
      <c r="W303" s="47" t="s">
        <v>2706</v>
      </c>
      <c r="X303" s="48">
        <v>1465000</v>
      </c>
      <c r="Y303" s="49"/>
      <c r="Z303" s="50"/>
      <c r="AA303" s="47" t="s">
        <v>2853</v>
      </c>
      <c r="AB303" s="50"/>
      <c r="AC303" s="47" t="s">
        <v>613</v>
      </c>
      <c r="AD303" s="47" t="s">
        <v>2847</v>
      </c>
      <c r="AE303" s="47" t="s">
        <v>2729</v>
      </c>
      <c r="AF303" s="47" t="s">
        <v>2707</v>
      </c>
      <c r="AG303" s="51" t="s">
        <v>595</v>
      </c>
      <c r="AH303" s="52" t="s">
        <v>2453</v>
      </c>
      <c r="AI303" s="53"/>
      <c r="AJ303" s="47"/>
      <c r="AK303" s="47" t="s">
        <v>2526</v>
      </c>
      <c r="AL303" s="50">
        <v>44992</v>
      </c>
      <c r="AM303" s="47" t="s">
        <v>2708</v>
      </c>
      <c r="AN303" s="50">
        <v>44943</v>
      </c>
      <c r="AO303" s="47" t="s">
        <v>2649</v>
      </c>
      <c r="AP303" s="47" t="s">
        <v>483</v>
      </c>
      <c r="AQ303" s="47" t="s">
        <v>39</v>
      </c>
      <c r="AR303" s="47" t="s">
        <v>272</v>
      </c>
      <c r="AS303" s="47" t="s">
        <v>484</v>
      </c>
      <c r="AT303" s="47" t="s">
        <v>2704</v>
      </c>
      <c r="AU303" s="47" t="s">
        <v>348</v>
      </c>
      <c r="AV303" s="47" t="s">
        <v>35</v>
      </c>
      <c r="AW303" s="47" t="s">
        <v>82</v>
      </c>
      <c r="AX303" s="47" t="s">
        <v>96</v>
      </c>
      <c r="AY303" s="48">
        <v>0</v>
      </c>
      <c r="AZ303" s="48">
        <v>0</v>
      </c>
      <c r="BA303" s="48">
        <v>0</v>
      </c>
      <c r="BB303" s="48">
        <v>0</v>
      </c>
      <c r="BC303" s="48">
        <v>0</v>
      </c>
    </row>
    <row r="304" spans="1:55" x14ac:dyDescent="0.3">
      <c r="A304" s="47" t="s">
        <v>465</v>
      </c>
      <c r="B304" s="47" t="s">
        <v>466</v>
      </c>
      <c r="C304" s="47" t="s">
        <v>467</v>
      </c>
      <c r="D304" s="47" t="s">
        <v>468</v>
      </c>
      <c r="E304" s="47" t="s">
        <v>469</v>
      </c>
      <c r="F304" s="47" t="s">
        <v>470</v>
      </c>
      <c r="G304" s="47" t="s">
        <v>558</v>
      </c>
      <c r="H304" s="47" t="s">
        <v>57</v>
      </c>
      <c r="I304" s="47" t="s">
        <v>961</v>
      </c>
      <c r="J304" s="47" t="s">
        <v>117</v>
      </c>
      <c r="K304" s="47" t="s">
        <v>823</v>
      </c>
      <c r="L304" s="47" t="s">
        <v>118</v>
      </c>
      <c r="M304" s="47" t="s">
        <v>962</v>
      </c>
      <c r="N304" s="47" t="s">
        <v>119</v>
      </c>
      <c r="O304" s="47" t="s">
        <v>562</v>
      </c>
      <c r="P304" s="47" t="s">
        <v>120</v>
      </c>
      <c r="Q304" s="47" t="s">
        <v>577</v>
      </c>
      <c r="R304" s="47" t="s">
        <v>347</v>
      </c>
      <c r="S304" s="47" t="s">
        <v>271</v>
      </c>
      <c r="T304" s="47" t="s">
        <v>33</v>
      </c>
      <c r="U304" s="47" t="s">
        <v>267</v>
      </c>
      <c r="V304" s="47" t="s">
        <v>2700</v>
      </c>
      <c r="W304" s="47" t="s">
        <v>2701</v>
      </c>
      <c r="X304" s="48">
        <v>1469750</v>
      </c>
      <c r="Y304" s="49"/>
      <c r="Z304" s="50"/>
      <c r="AA304" s="47" t="s">
        <v>2853</v>
      </c>
      <c r="AB304" s="50"/>
      <c r="AC304" s="47" t="s">
        <v>613</v>
      </c>
      <c r="AD304" s="47" t="s">
        <v>2846</v>
      </c>
      <c r="AE304" s="47" t="s">
        <v>2729</v>
      </c>
      <c r="AF304" s="47" t="s">
        <v>2702</v>
      </c>
      <c r="AG304" s="51" t="s">
        <v>522</v>
      </c>
      <c r="AH304" s="52" t="s">
        <v>2453</v>
      </c>
      <c r="AI304" s="53"/>
      <c r="AJ304" s="47"/>
      <c r="AK304" s="47" t="s">
        <v>2524</v>
      </c>
      <c r="AL304" s="50">
        <v>44992</v>
      </c>
      <c r="AM304" s="47" t="s">
        <v>2703</v>
      </c>
      <c r="AN304" s="50">
        <v>44950</v>
      </c>
      <c r="AO304" s="47" t="s">
        <v>2649</v>
      </c>
      <c r="AP304" s="47" t="s">
        <v>483</v>
      </c>
      <c r="AQ304" s="47" t="s">
        <v>39</v>
      </c>
      <c r="AR304" s="47" t="s">
        <v>272</v>
      </c>
      <c r="AS304" s="47" t="s">
        <v>484</v>
      </c>
      <c r="AT304" s="47" t="s">
        <v>2704</v>
      </c>
      <c r="AU304" s="47" t="s">
        <v>348</v>
      </c>
      <c r="AV304" s="47" t="s">
        <v>35</v>
      </c>
      <c r="AW304" s="47" t="s">
        <v>82</v>
      </c>
      <c r="AX304" s="47" t="s">
        <v>96</v>
      </c>
      <c r="AY304" s="48">
        <v>0</v>
      </c>
      <c r="AZ304" s="48">
        <v>0</v>
      </c>
      <c r="BA304" s="48">
        <v>0</v>
      </c>
      <c r="BB304" s="48">
        <v>29395</v>
      </c>
      <c r="BC304" s="48">
        <v>0</v>
      </c>
    </row>
    <row r="305" spans="1:55" x14ac:dyDescent="0.3">
      <c r="A305" s="47" t="s">
        <v>465</v>
      </c>
      <c r="B305" s="47" t="s">
        <v>466</v>
      </c>
      <c r="C305" s="47" t="s">
        <v>467</v>
      </c>
      <c r="D305" s="47" t="s">
        <v>468</v>
      </c>
      <c r="E305" s="47" t="s">
        <v>469</v>
      </c>
      <c r="F305" s="47" t="s">
        <v>470</v>
      </c>
      <c r="G305" s="47" t="s">
        <v>558</v>
      </c>
      <c r="H305" s="47" t="s">
        <v>57</v>
      </c>
      <c r="I305" s="47" t="s">
        <v>961</v>
      </c>
      <c r="J305" s="47" t="s">
        <v>117</v>
      </c>
      <c r="K305" s="47" t="s">
        <v>823</v>
      </c>
      <c r="L305" s="47" t="s">
        <v>118</v>
      </c>
      <c r="M305" s="47" t="s">
        <v>962</v>
      </c>
      <c r="N305" s="47" t="s">
        <v>119</v>
      </c>
      <c r="O305" s="47" t="s">
        <v>562</v>
      </c>
      <c r="P305" s="47" t="s">
        <v>120</v>
      </c>
      <c r="Q305" s="47" t="s">
        <v>476</v>
      </c>
      <c r="R305" s="47" t="s">
        <v>122</v>
      </c>
      <c r="S305" s="47" t="s">
        <v>271</v>
      </c>
      <c r="T305" s="47" t="s">
        <v>33</v>
      </c>
      <c r="U305" s="47" t="s">
        <v>89</v>
      </c>
      <c r="V305" s="47" t="s">
        <v>2696</v>
      </c>
      <c r="W305" s="47" t="s">
        <v>2697</v>
      </c>
      <c r="X305" s="48">
        <v>998000</v>
      </c>
      <c r="Y305" s="49"/>
      <c r="Z305" s="50"/>
      <c r="AA305" s="47" t="s">
        <v>2853</v>
      </c>
      <c r="AB305" s="50"/>
      <c r="AC305" s="47" t="s">
        <v>613</v>
      </c>
      <c r="AD305" s="47" t="s">
        <v>2844</v>
      </c>
      <c r="AE305" s="47" t="s">
        <v>2729</v>
      </c>
      <c r="AF305" s="47" t="s">
        <v>2698</v>
      </c>
      <c r="AG305" s="51" t="s">
        <v>511</v>
      </c>
      <c r="AH305" s="52" t="s">
        <v>2453</v>
      </c>
      <c r="AI305" s="53"/>
      <c r="AJ305" s="47"/>
      <c r="AK305" s="47" t="s">
        <v>2845</v>
      </c>
      <c r="AL305" s="50">
        <v>44992</v>
      </c>
      <c r="AM305" s="47" t="s">
        <v>2699</v>
      </c>
      <c r="AN305" s="50">
        <v>44945</v>
      </c>
      <c r="AO305" s="47" t="s">
        <v>2649</v>
      </c>
      <c r="AP305" s="47" t="s">
        <v>483</v>
      </c>
      <c r="AQ305" s="47" t="s">
        <v>39</v>
      </c>
      <c r="AR305" s="47" t="s">
        <v>272</v>
      </c>
      <c r="AS305" s="47" t="s">
        <v>484</v>
      </c>
      <c r="AT305" s="47" t="s">
        <v>2691</v>
      </c>
      <c r="AU305" s="47" t="s">
        <v>266</v>
      </c>
      <c r="AV305" s="47" t="s">
        <v>35</v>
      </c>
      <c r="AW305" s="47" t="s">
        <v>82</v>
      </c>
      <c r="AX305" s="47" t="s">
        <v>96</v>
      </c>
      <c r="AY305" s="48">
        <v>0</v>
      </c>
      <c r="AZ305" s="48">
        <v>0</v>
      </c>
      <c r="BA305" s="48">
        <v>0</v>
      </c>
      <c r="BB305" s="48">
        <v>0</v>
      </c>
      <c r="BC305" s="48">
        <v>0</v>
      </c>
    </row>
    <row r="306" spans="1:55" x14ac:dyDescent="0.3">
      <c r="A306" s="47" t="s">
        <v>465</v>
      </c>
      <c r="B306" s="47" t="s">
        <v>466</v>
      </c>
      <c r="C306" s="47" t="s">
        <v>467</v>
      </c>
      <c r="D306" s="47" t="s">
        <v>468</v>
      </c>
      <c r="E306" s="47" t="s">
        <v>469</v>
      </c>
      <c r="F306" s="47" t="s">
        <v>470</v>
      </c>
      <c r="G306" s="47" t="s">
        <v>558</v>
      </c>
      <c r="H306" s="47" t="s">
        <v>57</v>
      </c>
      <c r="I306" s="47" t="s">
        <v>961</v>
      </c>
      <c r="J306" s="47" t="s">
        <v>117</v>
      </c>
      <c r="K306" s="47" t="s">
        <v>823</v>
      </c>
      <c r="L306" s="47" t="s">
        <v>118</v>
      </c>
      <c r="M306" s="47" t="s">
        <v>962</v>
      </c>
      <c r="N306" s="47" t="s">
        <v>119</v>
      </c>
      <c r="O306" s="47" t="s">
        <v>562</v>
      </c>
      <c r="P306" s="47" t="s">
        <v>120</v>
      </c>
      <c r="Q306" s="47" t="s">
        <v>476</v>
      </c>
      <c r="R306" s="47" t="s">
        <v>122</v>
      </c>
      <c r="S306" s="47" t="s">
        <v>271</v>
      </c>
      <c r="T306" s="47" t="s">
        <v>33</v>
      </c>
      <c r="U306" s="47" t="s">
        <v>90</v>
      </c>
      <c r="V306" s="47" t="s">
        <v>2692</v>
      </c>
      <c r="W306" s="47" t="s">
        <v>2693</v>
      </c>
      <c r="X306" s="48">
        <v>1415000</v>
      </c>
      <c r="Y306" s="49"/>
      <c r="Z306" s="50"/>
      <c r="AA306" s="47" t="s">
        <v>2853</v>
      </c>
      <c r="AB306" s="50"/>
      <c r="AC306" s="47" t="s">
        <v>613</v>
      </c>
      <c r="AD306" s="47" t="s">
        <v>2843</v>
      </c>
      <c r="AE306" s="47" t="s">
        <v>2729</v>
      </c>
      <c r="AF306" s="47" t="s">
        <v>2694</v>
      </c>
      <c r="AG306" s="51" t="s">
        <v>501</v>
      </c>
      <c r="AH306" s="52" t="s">
        <v>2453</v>
      </c>
      <c r="AI306" s="53"/>
      <c r="AJ306" s="47"/>
      <c r="AK306" s="47" t="s">
        <v>2521</v>
      </c>
      <c r="AL306" s="50">
        <v>44992</v>
      </c>
      <c r="AM306" s="47" t="s">
        <v>2695</v>
      </c>
      <c r="AN306" s="50">
        <v>44946</v>
      </c>
      <c r="AO306" s="47" t="s">
        <v>2649</v>
      </c>
      <c r="AP306" s="47" t="s">
        <v>483</v>
      </c>
      <c r="AQ306" s="47" t="s">
        <v>39</v>
      </c>
      <c r="AR306" s="47" t="s">
        <v>272</v>
      </c>
      <c r="AS306" s="47" t="s">
        <v>484</v>
      </c>
      <c r="AT306" s="47" t="s">
        <v>2691</v>
      </c>
      <c r="AU306" s="47" t="s">
        <v>266</v>
      </c>
      <c r="AV306" s="47" t="s">
        <v>35</v>
      </c>
      <c r="AW306" s="47" t="s">
        <v>82</v>
      </c>
      <c r="AX306" s="47" t="s">
        <v>96</v>
      </c>
      <c r="AY306" s="48">
        <v>0</v>
      </c>
      <c r="AZ306" s="48">
        <v>0</v>
      </c>
      <c r="BA306" s="48">
        <v>0</v>
      </c>
      <c r="BB306" s="48">
        <v>0</v>
      </c>
      <c r="BC306" s="48">
        <v>0</v>
      </c>
    </row>
    <row r="307" spans="1:55" x14ac:dyDescent="0.3">
      <c r="A307" s="47" t="s">
        <v>465</v>
      </c>
      <c r="B307" s="47" t="s">
        <v>466</v>
      </c>
      <c r="C307" s="47" t="s">
        <v>467</v>
      </c>
      <c r="D307" s="47" t="s">
        <v>468</v>
      </c>
      <c r="E307" s="47" t="s">
        <v>469</v>
      </c>
      <c r="F307" s="47" t="s">
        <v>470</v>
      </c>
      <c r="G307" s="47" t="s">
        <v>558</v>
      </c>
      <c r="H307" s="47" t="s">
        <v>57</v>
      </c>
      <c r="I307" s="47" t="s">
        <v>961</v>
      </c>
      <c r="J307" s="47" t="s">
        <v>117</v>
      </c>
      <c r="K307" s="47" t="s">
        <v>823</v>
      </c>
      <c r="L307" s="47" t="s">
        <v>118</v>
      </c>
      <c r="M307" s="47" t="s">
        <v>962</v>
      </c>
      <c r="N307" s="47" t="s">
        <v>119</v>
      </c>
      <c r="O307" s="47" t="s">
        <v>562</v>
      </c>
      <c r="P307" s="47" t="s">
        <v>120</v>
      </c>
      <c r="Q307" s="47" t="s">
        <v>476</v>
      </c>
      <c r="R307" s="47" t="s">
        <v>122</v>
      </c>
      <c r="S307" s="47" t="s">
        <v>271</v>
      </c>
      <c r="T307" s="47" t="s">
        <v>33</v>
      </c>
      <c r="U307" s="47" t="s">
        <v>267</v>
      </c>
      <c r="V307" s="47" t="s">
        <v>2687</v>
      </c>
      <c r="W307" s="47" t="s">
        <v>2688</v>
      </c>
      <c r="X307" s="48">
        <v>1455850</v>
      </c>
      <c r="Y307" s="49"/>
      <c r="Z307" s="50"/>
      <c r="AA307" s="47" t="s">
        <v>2853</v>
      </c>
      <c r="AB307" s="50"/>
      <c r="AC307" s="47" t="s">
        <v>613</v>
      </c>
      <c r="AD307" s="47" t="s">
        <v>2842</v>
      </c>
      <c r="AE307" s="47" t="s">
        <v>2729</v>
      </c>
      <c r="AF307" s="47" t="s">
        <v>2689</v>
      </c>
      <c r="AG307" s="51" t="s">
        <v>531</v>
      </c>
      <c r="AH307" s="52" t="s">
        <v>2453</v>
      </c>
      <c r="AI307" s="53"/>
      <c r="AJ307" s="47"/>
      <c r="AK307" s="47" t="s">
        <v>2516</v>
      </c>
      <c r="AL307" s="50">
        <v>44992</v>
      </c>
      <c r="AM307" s="47" t="s">
        <v>2690</v>
      </c>
      <c r="AN307" s="50">
        <v>44942</v>
      </c>
      <c r="AO307" s="47" t="s">
        <v>2649</v>
      </c>
      <c r="AP307" s="47" t="s">
        <v>483</v>
      </c>
      <c r="AQ307" s="47" t="s">
        <v>39</v>
      </c>
      <c r="AR307" s="47" t="s">
        <v>272</v>
      </c>
      <c r="AS307" s="47" t="s">
        <v>484</v>
      </c>
      <c r="AT307" s="47" t="s">
        <v>2691</v>
      </c>
      <c r="AU307" s="47" t="s">
        <v>266</v>
      </c>
      <c r="AV307" s="47" t="s">
        <v>35</v>
      </c>
      <c r="AW307" s="47" t="s">
        <v>82</v>
      </c>
      <c r="AX307" s="47" t="s">
        <v>96</v>
      </c>
      <c r="AY307" s="48">
        <v>0</v>
      </c>
      <c r="AZ307" s="48">
        <v>0</v>
      </c>
      <c r="BA307" s="48">
        <v>0</v>
      </c>
      <c r="BB307" s="48">
        <v>29117</v>
      </c>
      <c r="BC307" s="48">
        <v>0</v>
      </c>
    </row>
    <row r="308" spans="1:55" x14ac:dyDescent="0.3">
      <c r="A308" s="47" t="s">
        <v>465</v>
      </c>
      <c r="B308" s="47" t="s">
        <v>466</v>
      </c>
      <c r="C308" s="47" t="s">
        <v>467</v>
      </c>
      <c r="D308" s="47" t="s">
        <v>468</v>
      </c>
      <c r="E308" s="47" t="s">
        <v>469</v>
      </c>
      <c r="F308" s="47" t="s">
        <v>470</v>
      </c>
      <c r="G308" s="47" t="s">
        <v>558</v>
      </c>
      <c r="H308" s="47" t="s">
        <v>57</v>
      </c>
      <c r="I308" s="47" t="s">
        <v>559</v>
      </c>
      <c r="J308" s="47" t="s">
        <v>58</v>
      </c>
      <c r="K308" s="47" t="s">
        <v>637</v>
      </c>
      <c r="L308" s="47" t="s">
        <v>78</v>
      </c>
      <c r="M308" s="47" t="s">
        <v>638</v>
      </c>
      <c r="N308" s="47" t="s">
        <v>79</v>
      </c>
      <c r="O308" s="47" t="s">
        <v>562</v>
      </c>
      <c r="P308" s="47" t="s">
        <v>80</v>
      </c>
      <c r="Q308" s="47" t="s">
        <v>476</v>
      </c>
      <c r="R308" s="47" t="s">
        <v>957</v>
      </c>
      <c r="S308" s="47" t="s">
        <v>274</v>
      </c>
      <c r="T308" s="47" t="s">
        <v>41</v>
      </c>
      <c r="U308" s="47" t="s">
        <v>1774</v>
      </c>
      <c r="V308" s="47" t="s">
        <v>1775</v>
      </c>
      <c r="W308" s="47" t="s">
        <v>2659</v>
      </c>
      <c r="X308" s="48">
        <v>560000</v>
      </c>
      <c r="Y308" s="49"/>
      <c r="Z308" s="50"/>
      <c r="AA308" s="47" t="s">
        <v>2853</v>
      </c>
      <c r="AB308" s="50"/>
      <c r="AC308" s="47" t="s">
        <v>620</v>
      </c>
      <c r="AD308" s="47" t="s">
        <v>2828</v>
      </c>
      <c r="AE308" s="47" t="s">
        <v>2729</v>
      </c>
      <c r="AF308" s="47" t="s">
        <v>2660</v>
      </c>
      <c r="AG308" s="51" t="s">
        <v>1907</v>
      </c>
      <c r="AH308" s="52" t="s">
        <v>2453</v>
      </c>
      <c r="AI308" s="53"/>
      <c r="AJ308" s="47"/>
      <c r="AK308" s="47" t="s">
        <v>2512</v>
      </c>
      <c r="AL308" s="50">
        <v>44992</v>
      </c>
      <c r="AM308" s="47" t="s">
        <v>2661</v>
      </c>
      <c r="AN308" s="50">
        <v>44977</v>
      </c>
      <c r="AO308" s="47" t="s">
        <v>2649</v>
      </c>
      <c r="AP308" s="47" t="s">
        <v>483</v>
      </c>
      <c r="AQ308" s="47" t="s">
        <v>39</v>
      </c>
      <c r="AR308" s="47" t="s">
        <v>495</v>
      </c>
      <c r="AS308" s="47" t="s">
        <v>484</v>
      </c>
      <c r="AT308" s="47" t="s">
        <v>1770</v>
      </c>
      <c r="AU308" s="47" t="s">
        <v>113</v>
      </c>
      <c r="AV308" s="47" t="s">
        <v>35</v>
      </c>
      <c r="AW308" s="47" t="s">
        <v>82</v>
      </c>
      <c r="AX308" s="47" t="s">
        <v>83</v>
      </c>
      <c r="AY308" s="48">
        <v>0</v>
      </c>
      <c r="AZ308" s="48">
        <v>0</v>
      </c>
      <c r="BA308" s="48">
        <v>0</v>
      </c>
      <c r="BB308" s="48">
        <v>0</v>
      </c>
      <c r="BC308" s="48">
        <v>0</v>
      </c>
    </row>
    <row r="309" spans="1:55" x14ac:dyDescent="0.3">
      <c r="A309" s="47" t="s">
        <v>465</v>
      </c>
      <c r="B309" s="47" t="s">
        <v>466</v>
      </c>
      <c r="C309" s="47" t="s">
        <v>467</v>
      </c>
      <c r="D309" s="47" t="s">
        <v>468</v>
      </c>
      <c r="E309" s="47" t="s">
        <v>469</v>
      </c>
      <c r="F309" s="47" t="s">
        <v>470</v>
      </c>
      <c r="G309" s="47" t="s">
        <v>558</v>
      </c>
      <c r="H309" s="47" t="s">
        <v>57</v>
      </c>
      <c r="I309" s="47" t="s">
        <v>559</v>
      </c>
      <c r="J309" s="47" t="s">
        <v>58</v>
      </c>
      <c r="K309" s="47" t="s">
        <v>637</v>
      </c>
      <c r="L309" s="47" t="s">
        <v>78</v>
      </c>
      <c r="M309" s="47" t="s">
        <v>638</v>
      </c>
      <c r="N309" s="47" t="s">
        <v>79</v>
      </c>
      <c r="O309" s="47" t="s">
        <v>562</v>
      </c>
      <c r="P309" s="47" t="s">
        <v>80</v>
      </c>
      <c r="Q309" s="47" t="s">
        <v>476</v>
      </c>
      <c r="R309" s="47" t="s">
        <v>957</v>
      </c>
      <c r="S309" s="47" t="s">
        <v>274</v>
      </c>
      <c r="T309" s="47" t="s">
        <v>41</v>
      </c>
      <c r="U309" s="47" t="s">
        <v>1774</v>
      </c>
      <c r="V309" s="47" t="s">
        <v>1775</v>
      </c>
      <c r="W309" s="47" t="s">
        <v>2656</v>
      </c>
      <c r="X309" s="48">
        <v>690000</v>
      </c>
      <c r="Y309" s="49"/>
      <c r="Z309" s="50"/>
      <c r="AA309" s="47" t="s">
        <v>2853</v>
      </c>
      <c r="AB309" s="50"/>
      <c r="AC309" s="47" t="s">
        <v>620</v>
      </c>
      <c r="AD309" s="47" t="s">
        <v>2826</v>
      </c>
      <c r="AE309" s="47" t="s">
        <v>2729</v>
      </c>
      <c r="AF309" s="47" t="s">
        <v>2657</v>
      </c>
      <c r="AG309" s="51" t="s">
        <v>1907</v>
      </c>
      <c r="AH309" s="52" t="s">
        <v>2453</v>
      </c>
      <c r="AI309" s="53"/>
      <c r="AJ309" s="47"/>
      <c r="AK309" s="47" t="s">
        <v>2827</v>
      </c>
      <c r="AL309" s="50">
        <v>44992</v>
      </c>
      <c r="AM309" s="47" t="s">
        <v>2658</v>
      </c>
      <c r="AN309" s="50">
        <v>44977</v>
      </c>
      <c r="AO309" s="47" t="s">
        <v>2649</v>
      </c>
      <c r="AP309" s="47" t="s">
        <v>483</v>
      </c>
      <c r="AQ309" s="47" t="s">
        <v>39</v>
      </c>
      <c r="AR309" s="47" t="s">
        <v>495</v>
      </c>
      <c r="AS309" s="47" t="s">
        <v>484</v>
      </c>
      <c r="AT309" s="47" t="s">
        <v>1770</v>
      </c>
      <c r="AU309" s="47" t="s">
        <v>113</v>
      </c>
      <c r="AV309" s="47" t="s">
        <v>35</v>
      </c>
      <c r="AW309" s="47" t="s">
        <v>82</v>
      </c>
      <c r="AX309" s="47" t="s">
        <v>83</v>
      </c>
      <c r="AY309" s="48">
        <v>0</v>
      </c>
      <c r="AZ309" s="48">
        <v>0</v>
      </c>
      <c r="BA309" s="48">
        <v>0</v>
      </c>
      <c r="BB309" s="48">
        <v>0</v>
      </c>
      <c r="BC309" s="48">
        <v>0</v>
      </c>
    </row>
    <row r="310" spans="1:55" x14ac:dyDescent="0.3">
      <c r="A310" s="47" t="s">
        <v>465</v>
      </c>
      <c r="B310" s="47" t="s">
        <v>466</v>
      </c>
      <c r="C310" s="47" t="s">
        <v>467</v>
      </c>
      <c r="D310" s="47" t="s">
        <v>468</v>
      </c>
      <c r="E310" s="47" t="s">
        <v>469</v>
      </c>
      <c r="F310" s="47" t="s">
        <v>470</v>
      </c>
      <c r="G310" s="47" t="s">
        <v>558</v>
      </c>
      <c r="H310" s="47" t="s">
        <v>57</v>
      </c>
      <c r="I310" s="47" t="s">
        <v>559</v>
      </c>
      <c r="J310" s="47" t="s">
        <v>58</v>
      </c>
      <c r="K310" s="47" t="s">
        <v>637</v>
      </c>
      <c r="L310" s="47" t="s">
        <v>78</v>
      </c>
      <c r="M310" s="47" t="s">
        <v>638</v>
      </c>
      <c r="N310" s="47" t="s">
        <v>79</v>
      </c>
      <c r="O310" s="47" t="s">
        <v>562</v>
      </c>
      <c r="P310" s="47" t="s">
        <v>80</v>
      </c>
      <c r="Q310" s="47" t="s">
        <v>476</v>
      </c>
      <c r="R310" s="47" t="s">
        <v>957</v>
      </c>
      <c r="S310" s="47" t="s">
        <v>271</v>
      </c>
      <c r="T310" s="47" t="s">
        <v>33</v>
      </c>
      <c r="U310" s="47" t="s">
        <v>354</v>
      </c>
      <c r="V310" s="47" t="s">
        <v>1765</v>
      </c>
      <c r="W310" s="47" t="s">
        <v>2653</v>
      </c>
      <c r="X310" s="48">
        <v>484000</v>
      </c>
      <c r="Y310" s="49"/>
      <c r="Z310" s="50"/>
      <c r="AA310" s="47" t="s">
        <v>2853</v>
      </c>
      <c r="AB310" s="50"/>
      <c r="AC310" s="47" t="s">
        <v>620</v>
      </c>
      <c r="AD310" s="47" t="s">
        <v>2824</v>
      </c>
      <c r="AE310" s="47" t="s">
        <v>2729</v>
      </c>
      <c r="AF310" s="47" t="s">
        <v>2654</v>
      </c>
      <c r="AG310" s="51" t="s">
        <v>2251</v>
      </c>
      <c r="AH310" s="52" t="s">
        <v>2453</v>
      </c>
      <c r="AI310" s="53"/>
      <c r="AJ310" s="47"/>
      <c r="AK310" s="47" t="s">
        <v>2825</v>
      </c>
      <c r="AL310" s="50">
        <v>44992</v>
      </c>
      <c r="AM310" s="47" t="s">
        <v>2655</v>
      </c>
      <c r="AN310" s="50">
        <v>44979</v>
      </c>
      <c r="AO310" s="47" t="s">
        <v>2649</v>
      </c>
      <c r="AP310" s="47" t="s">
        <v>483</v>
      </c>
      <c r="AQ310" s="47" t="s">
        <v>39</v>
      </c>
      <c r="AR310" s="47" t="s">
        <v>272</v>
      </c>
      <c r="AS310" s="47" t="s">
        <v>484</v>
      </c>
      <c r="AT310" s="47" t="s">
        <v>1770</v>
      </c>
      <c r="AU310" s="47" t="s">
        <v>160</v>
      </c>
      <c r="AV310" s="47" t="s">
        <v>35</v>
      </c>
      <c r="AW310" s="47" t="s">
        <v>82</v>
      </c>
      <c r="AX310" s="47" t="s">
        <v>83</v>
      </c>
      <c r="AY310" s="48">
        <v>0</v>
      </c>
      <c r="AZ310" s="48">
        <v>0</v>
      </c>
      <c r="BA310" s="48">
        <v>0</v>
      </c>
      <c r="BB310" s="48">
        <v>0</v>
      </c>
      <c r="BC310" s="48">
        <v>0</v>
      </c>
    </row>
    <row r="311" spans="1:55" x14ac:dyDescent="0.3">
      <c r="A311" s="47" t="s">
        <v>465</v>
      </c>
      <c r="B311" s="47" t="s">
        <v>466</v>
      </c>
      <c r="C311" s="47" t="s">
        <v>467</v>
      </c>
      <c r="D311" s="47" t="s">
        <v>468</v>
      </c>
      <c r="E311" s="47" t="s">
        <v>469</v>
      </c>
      <c r="F311" s="47" t="s">
        <v>470</v>
      </c>
      <c r="G311" s="47" t="s">
        <v>558</v>
      </c>
      <c r="H311" s="47" t="s">
        <v>57</v>
      </c>
      <c r="I311" s="47" t="s">
        <v>559</v>
      </c>
      <c r="J311" s="47" t="s">
        <v>58</v>
      </c>
      <c r="K311" s="47" t="s">
        <v>637</v>
      </c>
      <c r="L311" s="47" t="s">
        <v>78</v>
      </c>
      <c r="M311" s="47" t="s">
        <v>638</v>
      </c>
      <c r="N311" s="47" t="s">
        <v>79</v>
      </c>
      <c r="O311" s="47" t="s">
        <v>562</v>
      </c>
      <c r="P311" s="47" t="s">
        <v>80</v>
      </c>
      <c r="Q311" s="47" t="s">
        <v>476</v>
      </c>
      <c r="R311" s="47" t="s">
        <v>957</v>
      </c>
      <c r="S311" s="47" t="s">
        <v>271</v>
      </c>
      <c r="T311" s="47" t="s">
        <v>33</v>
      </c>
      <c r="U311" s="47" t="s">
        <v>354</v>
      </c>
      <c r="V311" s="47" t="s">
        <v>1765</v>
      </c>
      <c r="W311" s="47" t="s">
        <v>2650</v>
      </c>
      <c r="X311" s="48">
        <v>484000</v>
      </c>
      <c r="Y311" s="49"/>
      <c r="Z311" s="50"/>
      <c r="AA311" s="47" t="s">
        <v>2853</v>
      </c>
      <c r="AB311" s="50"/>
      <c r="AC311" s="47" t="s">
        <v>620</v>
      </c>
      <c r="AD311" s="47" t="s">
        <v>2822</v>
      </c>
      <c r="AE311" s="47" t="s">
        <v>2729</v>
      </c>
      <c r="AF311" s="47" t="s">
        <v>2651</v>
      </c>
      <c r="AG311" s="51" t="s">
        <v>2251</v>
      </c>
      <c r="AH311" s="52" t="s">
        <v>2453</v>
      </c>
      <c r="AI311" s="53"/>
      <c r="AJ311" s="47"/>
      <c r="AK311" s="47" t="s">
        <v>2823</v>
      </c>
      <c r="AL311" s="50">
        <v>44992</v>
      </c>
      <c r="AM311" s="47" t="s">
        <v>2652</v>
      </c>
      <c r="AN311" s="50">
        <v>44979</v>
      </c>
      <c r="AO311" s="47" t="s">
        <v>2649</v>
      </c>
      <c r="AP311" s="47" t="s">
        <v>483</v>
      </c>
      <c r="AQ311" s="47" t="s">
        <v>39</v>
      </c>
      <c r="AR311" s="47" t="s">
        <v>272</v>
      </c>
      <c r="AS311" s="47" t="s">
        <v>484</v>
      </c>
      <c r="AT311" s="47" t="s">
        <v>1770</v>
      </c>
      <c r="AU311" s="47" t="s">
        <v>160</v>
      </c>
      <c r="AV311" s="47" t="s">
        <v>35</v>
      </c>
      <c r="AW311" s="47" t="s">
        <v>82</v>
      </c>
      <c r="AX311" s="47" t="s">
        <v>83</v>
      </c>
      <c r="AY311" s="48">
        <v>0</v>
      </c>
      <c r="AZ311" s="48">
        <v>0</v>
      </c>
      <c r="BA311" s="48">
        <v>0</v>
      </c>
      <c r="BB311" s="48">
        <v>0</v>
      </c>
      <c r="BC311" s="48">
        <v>0</v>
      </c>
    </row>
    <row r="312" spans="1:55" x14ac:dyDescent="0.3">
      <c r="A312" s="47" t="s">
        <v>465</v>
      </c>
      <c r="B312" s="47" t="s">
        <v>466</v>
      </c>
      <c r="C312" s="47" t="s">
        <v>467</v>
      </c>
      <c r="D312" s="47" t="s">
        <v>468</v>
      </c>
      <c r="E312" s="47" t="s">
        <v>469</v>
      </c>
      <c r="F312" s="47" t="s">
        <v>470</v>
      </c>
      <c r="G312" s="47" t="s">
        <v>558</v>
      </c>
      <c r="H312" s="47" t="s">
        <v>57</v>
      </c>
      <c r="I312" s="47" t="s">
        <v>559</v>
      </c>
      <c r="J312" s="47" t="s">
        <v>58</v>
      </c>
      <c r="K312" s="47" t="s">
        <v>637</v>
      </c>
      <c r="L312" s="47" t="s">
        <v>78</v>
      </c>
      <c r="M312" s="47" t="s">
        <v>638</v>
      </c>
      <c r="N312" s="47" t="s">
        <v>79</v>
      </c>
      <c r="O312" s="47" t="s">
        <v>562</v>
      </c>
      <c r="P312" s="47" t="s">
        <v>80</v>
      </c>
      <c r="Q312" s="47" t="s">
        <v>503</v>
      </c>
      <c r="R312" s="47" t="s">
        <v>639</v>
      </c>
      <c r="S312" s="47" t="s">
        <v>275</v>
      </c>
      <c r="T312" s="47" t="s">
        <v>55</v>
      </c>
      <c r="U312" s="47" t="s">
        <v>84</v>
      </c>
      <c r="V312" s="47" t="s">
        <v>640</v>
      </c>
      <c r="W312" s="47" t="s">
        <v>2646</v>
      </c>
      <c r="X312" s="48">
        <v>47730</v>
      </c>
      <c r="Y312" s="49"/>
      <c r="Z312" s="50"/>
      <c r="AA312" s="47" t="s">
        <v>2853</v>
      </c>
      <c r="AB312" s="50"/>
      <c r="AC312" s="47" t="s">
        <v>620</v>
      </c>
      <c r="AD312" s="47" t="s">
        <v>2820</v>
      </c>
      <c r="AE312" s="47" t="s">
        <v>2729</v>
      </c>
      <c r="AF312" s="47" t="s">
        <v>2647</v>
      </c>
      <c r="AG312" s="51" t="s">
        <v>2459</v>
      </c>
      <c r="AH312" s="52" t="s">
        <v>2453</v>
      </c>
      <c r="AI312" s="53"/>
      <c r="AJ312" s="47"/>
      <c r="AK312" s="47" t="s">
        <v>2821</v>
      </c>
      <c r="AL312" s="50">
        <v>44992</v>
      </c>
      <c r="AM312" s="47" t="s">
        <v>2648</v>
      </c>
      <c r="AN312" s="50">
        <v>44981</v>
      </c>
      <c r="AO312" s="47" t="s">
        <v>2649</v>
      </c>
      <c r="AP312" s="47" t="s">
        <v>483</v>
      </c>
      <c r="AQ312" s="47" t="s">
        <v>39</v>
      </c>
      <c r="AR312" s="47" t="s">
        <v>644</v>
      </c>
      <c r="AS312" s="47" t="s">
        <v>484</v>
      </c>
      <c r="AT312" s="47" t="s">
        <v>371</v>
      </c>
      <c r="AU312" s="47" t="s">
        <v>185</v>
      </c>
      <c r="AV312" s="47" t="s">
        <v>35</v>
      </c>
      <c r="AW312" s="47" t="s">
        <v>82</v>
      </c>
      <c r="AX312" s="47" t="s">
        <v>83</v>
      </c>
      <c r="AY312" s="48">
        <v>0</v>
      </c>
      <c r="AZ312" s="48">
        <v>0</v>
      </c>
      <c r="BA312" s="48">
        <v>0</v>
      </c>
      <c r="BB312" s="48">
        <v>0</v>
      </c>
      <c r="BC312" s="48">
        <v>0</v>
      </c>
    </row>
    <row r="313" spans="1:55" x14ac:dyDescent="0.3">
      <c r="A313" s="25" t="s">
        <v>465</v>
      </c>
      <c r="B313" s="25" t="s">
        <v>466</v>
      </c>
      <c r="C313" s="25" t="s">
        <v>467</v>
      </c>
      <c r="D313" s="25" t="s">
        <v>468</v>
      </c>
      <c r="E313" s="25" t="s">
        <v>469</v>
      </c>
      <c r="F313" s="25" t="s">
        <v>470</v>
      </c>
      <c r="G313" s="25" t="s">
        <v>558</v>
      </c>
      <c r="H313" s="25" t="s">
        <v>57</v>
      </c>
      <c r="I313" s="25" t="s">
        <v>559</v>
      </c>
      <c r="J313" s="25" t="s">
        <v>58</v>
      </c>
      <c r="K313" s="25" t="s">
        <v>637</v>
      </c>
      <c r="L313" s="25" t="s">
        <v>78</v>
      </c>
      <c r="M313" s="25" t="s">
        <v>660</v>
      </c>
      <c r="N313" s="25" t="s">
        <v>85</v>
      </c>
      <c r="O313" s="25" t="s">
        <v>562</v>
      </c>
      <c r="P313" s="25" t="s">
        <v>86</v>
      </c>
      <c r="Q313" s="25" t="s">
        <v>761</v>
      </c>
      <c r="R313" s="25" t="s">
        <v>74</v>
      </c>
      <c r="S313" s="25" t="s">
        <v>271</v>
      </c>
      <c r="T313" s="25" t="s">
        <v>33</v>
      </c>
      <c r="U313" s="25" t="s">
        <v>354</v>
      </c>
      <c r="V313" s="25" t="s">
        <v>2683</v>
      </c>
      <c r="W313" s="25" t="s">
        <v>2684</v>
      </c>
      <c r="X313" s="54">
        <v>396000</v>
      </c>
      <c r="Y313" s="55"/>
      <c r="Z313" s="56"/>
      <c r="AA313" s="25" t="s">
        <v>2853</v>
      </c>
      <c r="AB313" s="56"/>
      <c r="AC313" s="25" t="s">
        <v>620</v>
      </c>
      <c r="AD313" s="25" t="s">
        <v>2840</v>
      </c>
      <c r="AE313" s="25" t="s">
        <v>2729</v>
      </c>
      <c r="AF313" s="25" t="s">
        <v>2685</v>
      </c>
      <c r="AG313" s="57" t="s">
        <v>2102</v>
      </c>
      <c r="AH313" s="58" t="s">
        <v>2453</v>
      </c>
      <c r="AI313" s="59"/>
      <c r="AJ313" s="25"/>
      <c r="AK313" s="25" t="s">
        <v>2841</v>
      </c>
      <c r="AL313" s="56">
        <v>44992</v>
      </c>
      <c r="AM313" s="25" t="s">
        <v>2686</v>
      </c>
      <c r="AN313" s="56">
        <v>44967</v>
      </c>
      <c r="AO313" s="25" t="s">
        <v>2477</v>
      </c>
      <c r="AP313" s="25" t="s">
        <v>483</v>
      </c>
      <c r="AQ313" s="25" t="s">
        <v>39</v>
      </c>
      <c r="AR313" s="25" t="s">
        <v>272</v>
      </c>
      <c r="AS313" s="25" t="s">
        <v>484</v>
      </c>
      <c r="AT313" s="25" t="s">
        <v>1496</v>
      </c>
      <c r="AU313" s="25" t="s">
        <v>1484</v>
      </c>
      <c r="AV313" s="25" t="s">
        <v>35</v>
      </c>
      <c r="AW313" s="25" t="s">
        <v>36</v>
      </c>
      <c r="AX313" s="25" t="s">
        <v>37</v>
      </c>
      <c r="AY313" s="54">
        <v>0</v>
      </c>
      <c r="AZ313" s="54">
        <v>0</v>
      </c>
      <c r="BA313" s="54">
        <v>0</v>
      </c>
      <c r="BB313" s="54">
        <v>0</v>
      </c>
      <c r="BC313" s="54">
        <v>0</v>
      </c>
    </row>
    <row r="314" spans="1:55" x14ac:dyDescent="0.3">
      <c r="A314" s="47" t="s">
        <v>465</v>
      </c>
      <c r="B314" s="47" t="s">
        <v>466</v>
      </c>
      <c r="C314" s="47" t="s">
        <v>467</v>
      </c>
      <c r="D314" s="47" t="s">
        <v>468</v>
      </c>
      <c r="E314" s="47" t="s">
        <v>469</v>
      </c>
      <c r="F314" s="47" t="s">
        <v>470</v>
      </c>
      <c r="G314" s="47" t="s">
        <v>558</v>
      </c>
      <c r="H314" s="47" t="s">
        <v>57</v>
      </c>
      <c r="I314" s="47" t="s">
        <v>559</v>
      </c>
      <c r="J314" s="47" t="s">
        <v>58</v>
      </c>
      <c r="K314" s="47" t="s">
        <v>560</v>
      </c>
      <c r="L314" s="47" t="s">
        <v>59</v>
      </c>
      <c r="M314" s="47" t="s">
        <v>561</v>
      </c>
      <c r="N314" s="47" t="s">
        <v>60</v>
      </c>
      <c r="O314" s="47" t="s">
        <v>562</v>
      </c>
      <c r="P314" s="47" t="s">
        <v>61</v>
      </c>
      <c r="Q314" s="47" t="s">
        <v>476</v>
      </c>
      <c r="R314" s="47" t="s">
        <v>571</v>
      </c>
      <c r="S314" s="47" t="s">
        <v>274</v>
      </c>
      <c r="T314" s="47" t="s">
        <v>41</v>
      </c>
      <c r="U314" s="47" t="s">
        <v>2013</v>
      </c>
      <c r="V314" s="47" t="s">
        <v>2014</v>
      </c>
      <c r="W314" s="47" t="s">
        <v>2854</v>
      </c>
      <c r="X314" s="48">
        <v>5849000</v>
      </c>
      <c r="Y314" s="49"/>
      <c r="Z314" s="50"/>
      <c r="AA314" s="47"/>
      <c r="AB314" s="50"/>
      <c r="AC314" s="47"/>
      <c r="AD314" s="47" t="s">
        <v>2855</v>
      </c>
      <c r="AE314" s="47" t="s">
        <v>2855</v>
      </c>
      <c r="AF314" s="47" t="s">
        <v>2856</v>
      </c>
      <c r="AG314" s="51" t="s">
        <v>2857</v>
      </c>
      <c r="AH314" s="52" t="s">
        <v>2858</v>
      </c>
      <c r="AI314" s="53"/>
      <c r="AJ314" s="47"/>
      <c r="AK314" s="47" t="s">
        <v>2855</v>
      </c>
      <c r="AL314" s="50"/>
      <c r="AM314" s="47" t="s">
        <v>2859</v>
      </c>
      <c r="AN314" s="50">
        <v>45000</v>
      </c>
      <c r="AO314" s="47" t="s">
        <v>2860</v>
      </c>
      <c r="AP314" s="47" t="s">
        <v>483</v>
      </c>
      <c r="AQ314" s="47" t="s">
        <v>39</v>
      </c>
      <c r="AR314" s="47" t="s">
        <v>495</v>
      </c>
      <c r="AS314" s="47" t="s">
        <v>484</v>
      </c>
      <c r="AT314" s="47" t="s">
        <v>379</v>
      </c>
      <c r="AU314" s="47" t="s">
        <v>67</v>
      </c>
      <c r="AV314" s="47" t="s">
        <v>35</v>
      </c>
      <c r="AW314" s="47" t="s">
        <v>65</v>
      </c>
      <c r="AX314" s="47" t="s">
        <v>66</v>
      </c>
      <c r="AY314" s="48">
        <v>0</v>
      </c>
      <c r="AZ314" s="48">
        <v>0</v>
      </c>
      <c r="BA314" s="48">
        <v>0</v>
      </c>
      <c r="BB314" s="48">
        <v>0</v>
      </c>
      <c r="BC314" s="48">
        <v>0</v>
      </c>
    </row>
    <row r="315" spans="1:55" x14ac:dyDescent="0.3">
      <c r="A315" s="47" t="s">
        <v>465</v>
      </c>
      <c r="B315" s="47" t="s">
        <v>466</v>
      </c>
      <c r="C315" s="47" t="s">
        <v>467</v>
      </c>
      <c r="D315" s="47" t="s">
        <v>468</v>
      </c>
      <c r="E315" s="47" t="s">
        <v>469</v>
      </c>
      <c r="F315" s="47" t="s">
        <v>470</v>
      </c>
      <c r="G315" s="47" t="s">
        <v>558</v>
      </c>
      <c r="H315" s="47" t="s">
        <v>57</v>
      </c>
      <c r="I315" s="47" t="s">
        <v>559</v>
      </c>
      <c r="J315" s="47" t="s">
        <v>58</v>
      </c>
      <c r="K315" s="47" t="s">
        <v>560</v>
      </c>
      <c r="L315" s="47" t="s">
        <v>59</v>
      </c>
      <c r="M315" s="47" t="s">
        <v>561</v>
      </c>
      <c r="N315" s="47" t="s">
        <v>60</v>
      </c>
      <c r="O315" s="47" t="s">
        <v>562</v>
      </c>
      <c r="P315" s="47" t="s">
        <v>61</v>
      </c>
      <c r="Q315" s="47" t="s">
        <v>476</v>
      </c>
      <c r="R315" s="47" t="s">
        <v>571</v>
      </c>
      <c r="S315" s="47" t="s">
        <v>274</v>
      </c>
      <c r="T315" s="47" t="s">
        <v>41</v>
      </c>
      <c r="U315" s="47" t="s">
        <v>2013</v>
      </c>
      <c r="V315" s="47" t="s">
        <v>2014</v>
      </c>
      <c r="W315" s="47" t="s">
        <v>2854</v>
      </c>
      <c r="X315" s="48">
        <v>6065005</v>
      </c>
      <c r="Y315" s="49"/>
      <c r="Z315" s="50"/>
      <c r="AA315" s="47"/>
      <c r="AB315" s="50"/>
      <c r="AC315" s="47"/>
      <c r="AD315" s="47" t="s">
        <v>2855</v>
      </c>
      <c r="AE315" s="47" t="s">
        <v>2855</v>
      </c>
      <c r="AF315" s="47" t="s">
        <v>2861</v>
      </c>
      <c r="AG315" s="51" t="s">
        <v>2857</v>
      </c>
      <c r="AH315" s="52" t="s">
        <v>2858</v>
      </c>
      <c r="AI315" s="53"/>
      <c r="AJ315" s="47"/>
      <c r="AK315" s="47" t="s">
        <v>2855</v>
      </c>
      <c r="AL315" s="50"/>
      <c r="AM315" s="47" t="s">
        <v>2862</v>
      </c>
      <c r="AN315" s="50">
        <v>45000</v>
      </c>
      <c r="AO315" s="47" t="s">
        <v>2860</v>
      </c>
      <c r="AP315" s="47" t="s">
        <v>483</v>
      </c>
      <c r="AQ315" s="47" t="s">
        <v>39</v>
      </c>
      <c r="AR315" s="47" t="s">
        <v>495</v>
      </c>
      <c r="AS315" s="47" t="s">
        <v>484</v>
      </c>
      <c r="AT315" s="47" t="s">
        <v>379</v>
      </c>
      <c r="AU315" s="47" t="s">
        <v>67</v>
      </c>
      <c r="AV315" s="47" t="s">
        <v>35</v>
      </c>
      <c r="AW315" s="47" t="s">
        <v>65</v>
      </c>
      <c r="AX315" s="47" t="s">
        <v>66</v>
      </c>
      <c r="AY315" s="48">
        <v>0</v>
      </c>
      <c r="AZ315" s="48">
        <v>0</v>
      </c>
      <c r="BA315" s="48">
        <v>0</v>
      </c>
      <c r="BB315" s="48">
        <v>0</v>
      </c>
      <c r="BC315" s="48">
        <v>0</v>
      </c>
    </row>
    <row r="316" spans="1:55" x14ac:dyDescent="0.3">
      <c r="A316" s="47" t="s">
        <v>465</v>
      </c>
      <c r="B316" s="47" t="s">
        <v>466</v>
      </c>
      <c r="C316" s="47" t="s">
        <v>467</v>
      </c>
      <c r="D316" s="47" t="s">
        <v>468</v>
      </c>
      <c r="E316" s="47" t="s">
        <v>469</v>
      </c>
      <c r="F316" s="47" t="s">
        <v>470</v>
      </c>
      <c r="G316" s="47" t="s">
        <v>558</v>
      </c>
      <c r="H316" s="47" t="s">
        <v>57</v>
      </c>
      <c r="I316" s="47" t="s">
        <v>559</v>
      </c>
      <c r="J316" s="47" t="s">
        <v>58</v>
      </c>
      <c r="K316" s="47" t="s">
        <v>560</v>
      </c>
      <c r="L316" s="47" t="s">
        <v>59</v>
      </c>
      <c r="M316" s="47" t="s">
        <v>561</v>
      </c>
      <c r="N316" s="47" t="s">
        <v>60</v>
      </c>
      <c r="O316" s="47" t="s">
        <v>562</v>
      </c>
      <c r="P316" s="47" t="s">
        <v>61</v>
      </c>
      <c r="Q316" s="47" t="s">
        <v>577</v>
      </c>
      <c r="R316" s="47" t="s">
        <v>68</v>
      </c>
      <c r="S316" s="47" t="s">
        <v>274</v>
      </c>
      <c r="T316" s="47" t="s">
        <v>41</v>
      </c>
      <c r="U316" s="47" t="s">
        <v>70</v>
      </c>
      <c r="V316" s="47" t="s">
        <v>578</v>
      </c>
      <c r="W316" s="47" t="s">
        <v>2863</v>
      </c>
      <c r="X316" s="48">
        <v>720000</v>
      </c>
      <c r="Y316" s="49"/>
      <c r="Z316" s="50"/>
      <c r="AA316" s="47"/>
      <c r="AB316" s="50"/>
      <c r="AC316" s="47"/>
      <c r="AD316" s="47" t="s">
        <v>2855</v>
      </c>
      <c r="AE316" s="47" t="s">
        <v>2855</v>
      </c>
      <c r="AF316" s="47" t="s">
        <v>2864</v>
      </c>
      <c r="AG316" s="51" t="s">
        <v>2865</v>
      </c>
      <c r="AH316" s="52" t="s">
        <v>2858</v>
      </c>
      <c r="AI316" s="53"/>
      <c r="AJ316" s="47"/>
      <c r="AK316" s="47" t="s">
        <v>2855</v>
      </c>
      <c r="AL316" s="50"/>
      <c r="AM316" s="47" t="s">
        <v>2866</v>
      </c>
      <c r="AN316" s="50">
        <v>44997</v>
      </c>
      <c r="AO316" s="47" t="s">
        <v>2860</v>
      </c>
      <c r="AP316" s="47" t="s">
        <v>483</v>
      </c>
      <c r="AQ316" s="47" t="s">
        <v>39</v>
      </c>
      <c r="AR316" s="47" t="s">
        <v>495</v>
      </c>
      <c r="AS316" s="47" t="s">
        <v>484</v>
      </c>
      <c r="AT316" s="47" t="s">
        <v>380</v>
      </c>
      <c r="AU316" s="47" t="s">
        <v>69</v>
      </c>
      <c r="AV316" s="47" t="s">
        <v>35</v>
      </c>
      <c r="AW316" s="47" t="s">
        <v>65</v>
      </c>
      <c r="AX316" s="47" t="s">
        <v>66</v>
      </c>
      <c r="AY316" s="48">
        <v>0</v>
      </c>
      <c r="AZ316" s="48">
        <v>0</v>
      </c>
      <c r="BA316" s="48">
        <v>0</v>
      </c>
      <c r="BB316" s="48">
        <v>0</v>
      </c>
      <c r="BC316" s="48">
        <v>0</v>
      </c>
    </row>
    <row r="317" spans="1:55" x14ac:dyDescent="0.3">
      <c r="A317" s="47" t="s">
        <v>465</v>
      </c>
      <c r="B317" s="47" t="s">
        <v>466</v>
      </c>
      <c r="C317" s="47" t="s">
        <v>467</v>
      </c>
      <c r="D317" s="47" t="s">
        <v>468</v>
      </c>
      <c r="E317" s="47" t="s">
        <v>469</v>
      </c>
      <c r="F317" s="47" t="s">
        <v>470</v>
      </c>
      <c r="G317" s="47" t="s">
        <v>558</v>
      </c>
      <c r="H317" s="47" t="s">
        <v>57</v>
      </c>
      <c r="I317" s="47" t="s">
        <v>559</v>
      </c>
      <c r="J317" s="47" t="s">
        <v>58</v>
      </c>
      <c r="K317" s="47" t="s">
        <v>560</v>
      </c>
      <c r="L317" s="47" t="s">
        <v>59</v>
      </c>
      <c r="M317" s="47" t="s">
        <v>561</v>
      </c>
      <c r="N317" s="47" t="s">
        <v>60</v>
      </c>
      <c r="O317" s="47" t="s">
        <v>562</v>
      </c>
      <c r="P317" s="47" t="s">
        <v>61</v>
      </c>
      <c r="Q317" s="47" t="s">
        <v>577</v>
      </c>
      <c r="R317" s="47" t="s">
        <v>68</v>
      </c>
      <c r="S317" s="47" t="s">
        <v>278</v>
      </c>
      <c r="T317" s="47" t="s">
        <v>216</v>
      </c>
      <c r="U317" s="47" t="s">
        <v>218</v>
      </c>
      <c r="V317" s="47" t="s">
        <v>2867</v>
      </c>
      <c r="W317" s="47" t="s">
        <v>2868</v>
      </c>
      <c r="X317" s="48">
        <v>300000</v>
      </c>
      <c r="Y317" s="49"/>
      <c r="Z317" s="50"/>
      <c r="AA317" s="47"/>
      <c r="AB317" s="50"/>
      <c r="AC317" s="47"/>
      <c r="AD317" s="47" t="s">
        <v>2855</v>
      </c>
      <c r="AE317" s="47" t="s">
        <v>2855</v>
      </c>
      <c r="AF317" s="47" t="s">
        <v>2869</v>
      </c>
      <c r="AG317" s="51" t="s">
        <v>2870</v>
      </c>
      <c r="AH317" s="52" t="s">
        <v>2858</v>
      </c>
      <c r="AI317" s="53"/>
      <c r="AJ317" s="47"/>
      <c r="AK317" s="47" t="s">
        <v>2855</v>
      </c>
      <c r="AL317" s="50"/>
      <c r="AM317" s="47" t="s">
        <v>2871</v>
      </c>
      <c r="AN317" s="50">
        <v>45001</v>
      </c>
      <c r="AO317" s="47" t="s">
        <v>2860</v>
      </c>
      <c r="AP317" s="47" t="s">
        <v>483</v>
      </c>
      <c r="AQ317" s="47" t="s">
        <v>39</v>
      </c>
      <c r="AR317" s="47" t="s">
        <v>495</v>
      </c>
      <c r="AS317" s="47" t="s">
        <v>484</v>
      </c>
      <c r="AT317" s="47" t="s">
        <v>380</v>
      </c>
      <c r="AU317" s="47" t="s">
        <v>217</v>
      </c>
      <c r="AV317" s="47" t="s">
        <v>35</v>
      </c>
      <c r="AW317" s="47" t="s">
        <v>65</v>
      </c>
      <c r="AX317" s="47" t="s">
        <v>66</v>
      </c>
      <c r="AY317" s="48">
        <v>0</v>
      </c>
      <c r="AZ317" s="48">
        <v>0</v>
      </c>
      <c r="BA317" s="48">
        <v>0</v>
      </c>
      <c r="BB317" s="48">
        <v>0</v>
      </c>
      <c r="BC317" s="48">
        <v>0</v>
      </c>
    </row>
    <row r="318" spans="1:55" x14ac:dyDescent="0.3">
      <c r="A318" s="47" t="s">
        <v>465</v>
      </c>
      <c r="B318" s="47" t="s">
        <v>466</v>
      </c>
      <c r="C318" s="47" t="s">
        <v>467</v>
      </c>
      <c r="D318" s="47" t="s">
        <v>468</v>
      </c>
      <c r="E318" s="47" t="s">
        <v>469</v>
      </c>
      <c r="F318" s="47" t="s">
        <v>470</v>
      </c>
      <c r="G318" s="47" t="s">
        <v>558</v>
      </c>
      <c r="H318" s="47" t="s">
        <v>57</v>
      </c>
      <c r="I318" s="47" t="s">
        <v>559</v>
      </c>
      <c r="J318" s="47" t="s">
        <v>58</v>
      </c>
      <c r="K318" s="47" t="s">
        <v>560</v>
      </c>
      <c r="L318" s="47" t="s">
        <v>59</v>
      </c>
      <c r="M318" s="47" t="s">
        <v>561</v>
      </c>
      <c r="N318" s="47" t="s">
        <v>60</v>
      </c>
      <c r="O318" s="47" t="s">
        <v>562</v>
      </c>
      <c r="P318" s="47" t="s">
        <v>61</v>
      </c>
      <c r="Q318" s="47" t="s">
        <v>270</v>
      </c>
      <c r="R318" s="47" t="s">
        <v>208</v>
      </c>
      <c r="S318" s="47" t="s">
        <v>274</v>
      </c>
      <c r="T318" s="47" t="s">
        <v>41</v>
      </c>
      <c r="U318" s="47" t="s">
        <v>2872</v>
      </c>
      <c r="V318" s="47" t="s">
        <v>2873</v>
      </c>
      <c r="W318" s="47" t="s">
        <v>2874</v>
      </c>
      <c r="X318" s="48">
        <v>1440000</v>
      </c>
      <c r="Y318" s="49"/>
      <c r="Z318" s="50"/>
      <c r="AA318" s="47"/>
      <c r="AB318" s="50"/>
      <c r="AC318" s="47"/>
      <c r="AD318" s="47" t="s">
        <v>2855</v>
      </c>
      <c r="AE318" s="47" t="s">
        <v>2855</v>
      </c>
      <c r="AF318" s="47" t="s">
        <v>2875</v>
      </c>
      <c r="AG318" s="51" t="s">
        <v>2865</v>
      </c>
      <c r="AH318" s="52" t="s">
        <v>2858</v>
      </c>
      <c r="AI318" s="53"/>
      <c r="AJ318" s="47"/>
      <c r="AK318" s="47" t="s">
        <v>2855</v>
      </c>
      <c r="AL318" s="50"/>
      <c r="AM318" s="47" t="s">
        <v>2876</v>
      </c>
      <c r="AN318" s="50">
        <v>44997</v>
      </c>
      <c r="AO318" s="47" t="s">
        <v>2860</v>
      </c>
      <c r="AP318" s="47" t="s">
        <v>483</v>
      </c>
      <c r="AQ318" s="47" t="s">
        <v>39</v>
      </c>
      <c r="AR318" s="47" t="s">
        <v>495</v>
      </c>
      <c r="AS318" s="47" t="s">
        <v>484</v>
      </c>
      <c r="AT318" s="47" t="s">
        <v>2064</v>
      </c>
      <c r="AU318" s="47" t="s">
        <v>209</v>
      </c>
      <c r="AV318" s="47" t="s">
        <v>35</v>
      </c>
      <c r="AW318" s="47" t="s">
        <v>65</v>
      </c>
      <c r="AX318" s="47" t="s">
        <v>66</v>
      </c>
      <c r="AY318" s="48">
        <v>0</v>
      </c>
      <c r="AZ318" s="48">
        <v>0</v>
      </c>
      <c r="BA318" s="48">
        <v>0</v>
      </c>
      <c r="BB318" s="48">
        <v>0</v>
      </c>
      <c r="BC318" s="48">
        <v>0</v>
      </c>
    </row>
    <row r="319" spans="1:55" x14ac:dyDescent="0.3">
      <c r="A319" s="47" t="s">
        <v>465</v>
      </c>
      <c r="B319" s="47" t="s">
        <v>466</v>
      </c>
      <c r="C319" s="47" t="s">
        <v>467</v>
      </c>
      <c r="D319" s="47" t="s">
        <v>468</v>
      </c>
      <c r="E319" s="47" t="s">
        <v>469</v>
      </c>
      <c r="F319" s="47" t="s">
        <v>470</v>
      </c>
      <c r="G319" s="47" t="s">
        <v>558</v>
      </c>
      <c r="H319" s="47" t="s">
        <v>57</v>
      </c>
      <c r="I319" s="47" t="s">
        <v>559</v>
      </c>
      <c r="J319" s="47" t="s">
        <v>58</v>
      </c>
      <c r="K319" s="47" t="s">
        <v>560</v>
      </c>
      <c r="L319" s="47" t="s">
        <v>59</v>
      </c>
      <c r="M319" s="47" t="s">
        <v>561</v>
      </c>
      <c r="N319" s="47" t="s">
        <v>60</v>
      </c>
      <c r="O319" s="47" t="s">
        <v>562</v>
      </c>
      <c r="P319" s="47" t="s">
        <v>61</v>
      </c>
      <c r="Q319" s="47" t="s">
        <v>270</v>
      </c>
      <c r="R319" s="47" t="s">
        <v>208</v>
      </c>
      <c r="S319" s="47" t="s">
        <v>278</v>
      </c>
      <c r="T319" s="47" t="s">
        <v>216</v>
      </c>
      <c r="U319" s="47" t="s">
        <v>218</v>
      </c>
      <c r="V319" s="47" t="s">
        <v>2877</v>
      </c>
      <c r="W319" s="47" t="s">
        <v>2878</v>
      </c>
      <c r="X319" s="48">
        <v>150000</v>
      </c>
      <c r="Y319" s="49"/>
      <c r="Z319" s="50"/>
      <c r="AA319" s="47"/>
      <c r="AB319" s="50"/>
      <c r="AC319" s="47"/>
      <c r="AD319" s="47" t="s">
        <v>2855</v>
      </c>
      <c r="AE319" s="47" t="s">
        <v>2855</v>
      </c>
      <c r="AF319" s="47" t="s">
        <v>2879</v>
      </c>
      <c r="AG319" s="51" t="s">
        <v>2729</v>
      </c>
      <c r="AH319" s="52" t="s">
        <v>2858</v>
      </c>
      <c r="AI319" s="53"/>
      <c r="AJ319" s="47"/>
      <c r="AK319" s="47" t="s">
        <v>2855</v>
      </c>
      <c r="AL319" s="50"/>
      <c r="AM319" s="47" t="s">
        <v>2880</v>
      </c>
      <c r="AN319" s="50">
        <v>44992</v>
      </c>
      <c r="AO319" s="47" t="s">
        <v>2860</v>
      </c>
      <c r="AP319" s="47" t="s">
        <v>483</v>
      </c>
      <c r="AQ319" s="47" t="s">
        <v>39</v>
      </c>
      <c r="AR319" s="47" t="s">
        <v>495</v>
      </c>
      <c r="AS319" s="47" t="s">
        <v>484</v>
      </c>
      <c r="AT319" s="47" t="s">
        <v>2064</v>
      </c>
      <c r="AU319" s="47" t="s">
        <v>288</v>
      </c>
      <c r="AV319" s="47" t="s">
        <v>35</v>
      </c>
      <c r="AW319" s="47" t="s">
        <v>65</v>
      </c>
      <c r="AX319" s="47" t="s">
        <v>66</v>
      </c>
      <c r="AY319" s="48">
        <v>0</v>
      </c>
      <c r="AZ319" s="48">
        <v>0</v>
      </c>
      <c r="BA319" s="48">
        <v>0</v>
      </c>
      <c r="BB319" s="48">
        <v>0</v>
      </c>
      <c r="BC319" s="48">
        <v>0</v>
      </c>
    </row>
    <row r="320" spans="1:55" x14ac:dyDescent="0.3">
      <c r="A320" s="47" t="s">
        <v>465</v>
      </c>
      <c r="B320" s="47" t="s">
        <v>466</v>
      </c>
      <c r="C320" s="47" t="s">
        <v>467</v>
      </c>
      <c r="D320" s="47" t="s">
        <v>468</v>
      </c>
      <c r="E320" s="47" t="s">
        <v>469</v>
      </c>
      <c r="F320" s="47" t="s">
        <v>470</v>
      </c>
      <c r="G320" s="47" t="s">
        <v>558</v>
      </c>
      <c r="H320" s="47" t="s">
        <v>57</v>
      </c>
      <c r="I320" s="47" t="s">
        <v>559</v>
      </c>
      <c r="J320" s="47" t="s">
        <v>58</v>
      </c>
      <c r="K320" s="47" t="s">
        <v>560</v>
      </c>
      <c r="L320" s="47" t="s">
        <v>59</v>
      </c>
      <c r="M320" s="47" t="s">
        <v>561</v>
      </c>
      <c r="N320" s="47" t="s">
        <v>60</v>
      </c>
      <c r="O320" s="47" t="s">
        <v>562</v>
      </c>
      <c r="P320" s="47" t="s">
        <v>61</v>
      </c>
      <c r="Q320" s="47" t="s">
        <v>582</v>
      </c>
      <c r="R320" s="47" t="s">
        <v>71</v>
      </c>
      <c r="S320" s="47" t="s">
        <v>274</v>
      </c>
      <c r="T320" s="47" t="s">
        <v>41</v>
      </c>
      <c r="U320" s="47" t="s">
        <v>73</v>
      </c>
      <c r="V320" s="47" t="s">
        <v>583</v>
      </c>
      <c r="W320" s="47" t="s">
        <v>2881</v>
      </c>
      <c r="X320" s="48">
        <v>310000</v>
      </c>
      <c r="Y320" s="49"/>
      <c r="Z320" s="50"/>
      <c r="AA320" s="47"/>
      <c r="AB320" s="50"/>
      <c r="AC320" s="47"/>
      <c r="AD320" s="47" t="s">
        <v>2855</v>
      </c>
      <c r="AE320" s="47" t="s">
        <v>2855</v>
      </c>
      <c r="AF320" s="47" t="s">
        <v>2882</v>
      </c>
      <c r="AG320" s="51" t="s">
        <v>2883</v>
      </c>
      <c r="AH320" s="52" t="s">
        <v>2858</v>
      </c>
      <c r="AI320" s="53"/>
      <c r="AJ320" s="47"/>
      <c r="AK320" s="47" t="s">
        <v>2855</v>
      </c>
      <c r="AL320" s="50"/>
      <c r="AM320" s="47" t="s">
        <v>2884</v>
      </c>
      <c r="AN320" s="50">
        <v>44991</v>
      </c>
      <c r="AO320" s="47" t="s">
        <v>2860</v>
      </c>
      <c r="AP320" s="47" t="s">
        <v>483</v>
      </c>
      <c r="AQ320" s="47" t="s">
        <v>39</v>
      </c>
      <c r="AR320" s="47" t="s">
        <v>495</v>
      </c>
      <c r="AS320" s="47" t="s">
        <v>484</v>
      </c>
      <c r="AT320" s="47" t="s">
        <v>378</v>
      </c>
      <c r="AU320" s="47" t="s">
        <v>72</v>
      </c>
      <c r="AV320" s="47" t="s">
        <v>35</v>
      </c>
      <c r="AW320" s="47" t="s">
        <v>65</v>
      </c>
      <c r="AX320" s="47" t="s">
        <v>66</v>
      </c>
      <c r="AY320" s="48">
        <v>0</v>
      </c>
      <c r="AZ320" s="48">
        <v>0</v>
      </c>
      <c r="BA320" s="48">
        <v>0</v>
      </c>
      <c r="BB320" s="48">
        <v>0</v>
      </c>
      <c r="BC320" s="48">
        <v>0</v>
      </c>
    </row>
    <row r="321" spans="1:55" x14ac:dyDescent="0.3">
      <c r="A321" s="47" t="s">
        <v>465</v>
      </c>
      <c r="B321" s="47" t="s">
        <v>466</v>
      </c>
      <c r="C321" s="47" t="s">
        <v>467</v>
      </c>
      <c r="D321" s="47" t="s">
        <v>468</v>
      </c>
      <c r="E321" s="47" t="s">
        <v>469</v>
      </c>
      <c r="F321" s="47" t="s">
        <v>470</v>
      </c>
      <c r="G321" s="47" t="s">
        <v>558</v>
      </c>
      <c r="H321" s="47" t="s">
        <v>57</v>
      </c>
      <c r="I321" s="47" t="s">
        <v>559</v>
      </c>
      <c r="J321" s="47" t="s">
        <v>58</v>
      </c>
      <c r="K321" s="47" t="s">
        <v>560</v>
      </c>
      <c r="L321" s="47" t="s">
        <v>59</v>
      </c>
      <c r="M321" s="47" t="s">
        <v>561</v>
      </c>
      <c r="N321" s="47" t="s">
        <v>60</v>
      </c>
      <c r="O321" s="47" t="s">
        <v>562</v>
      </c>
      <c r="P321" s="47" t="s">
        <v>61</v>
      </c>
      <c r="Q321" s="47" t="s">
        <v>582</v>
      </c>
      <c r="R321" s="47" t="s">
        <v>71</v>
      </c>
      <c r="S321" s="47" t="s">
        <v>274</v>
      </c>
      <c r="T321" s="47" t="s">
        <v>41</v>
      </c>
      <c r="U321" s="47" t="s">
        <v>73</v>
      </c>
      <c r="V321" s="47" t="s">
        <v>583</v>
      </c>
      <c r="W321" s="47" t="s">
        <v>2977</v>
      </c>
      <c r="X321" s="48">
        <v>6031505</v>
      </c>
      <c r="Y321" s="49"/>
      <c r="Z321" s="50"/>
      <c r="AA321" s="47"/>
      <c r="AB321" s="50"/>
      <c r="AC321" s="47"/>
      <c r="AD321" s="47" t="s">
        <v>2855</v>
      </c>
      <c r="AE321" s="47" t="s">
        <v>2855</v>
      </c>
      <c r="AF321" s="47" t="s">
        <v>2978</v>
      </c>
      <c r="AG321" s="51" t="s">
        <v>2857</v>
      </c>
      <c r="AH321" s="52" t="s">
        <v>2858</v>
      </c>
      <c r="AI321" s="53"/>
      <c r="AJ321" s="47"/>
      <c r="AK321" s="47" t="s">
        <v>2855</v>
      </c>
      <c r="AL321" s="50"/>
      <c r="AM321" s="47" t="s">
        <v>2979</v>
      </c>
      <c r="AN321" s="50">
        <v>45000</v>
      </c>
      <c r="AO321" s="47" t="s">
        <v>2860</v>
      </c>
      <c r="AP321" s="47" t="s">
        <v>483</v>
      </c>
      <c r="AQ321" s="47" t="s">
        <v>39</v>
      </c>
      <c r="AR321" s="47" t="s">
        <v>495</v>
      </c>
      <c r="AS321" s="47" t="s">
        <v>484</v>
      </c>
      <c r="AT321" s="47" t="s">
        <v>378</v>
      </c>
      <c r="AU321" s="47" t="s">
        <v>72</v>
      </c>
      <c r="AV321" s="47" t="s">
        <v>35</v>
      </c>
      <c r="AW321" s="47" t="s">
        <v>65</v>
      </c>
      <c r="AX321" s="47" t="s">
        <v>66</v>
      </c>
      <c r="AY321" s="48">
        <v>0</v>
      </c>
      <c r="AZ321" s="48">
        <v>0</v>
      </c>
      <c r="BA321" s="48">
        <v>0</v>
      </c>
      <c r="BB321" s="48">
        <v>0</v>
      </c>
      <c r="BC321" s="48">
        <v>0</v>
      </c>
    </row>
    <row r="322" spans="1:55" x14ac:dyDescent="0.3">
      <c r="A322" s="47" t="s">
        <v>465</v>
      </c>
      <c r="B322" s="47" t="s">
        <v>466</v>
      </c>
      <c r="C322" s="47" t="s">
        <v>467</v>
      </c>
      <c r="D322" s="47" t="s">
        <v>468</v>
      </c>
      <c r="E322" s="47" t="s">
        <v>469</v>
      </c>
      <c r="F322" s="47" t="s">
        <v>470</v>
      </c>
      <c r="G322" s="47" t="s">
        <v>558</v>
      </c>
      <c r="H322" s="47" t="s">
        <v>57</v>
      </c>
      <c r="I322" s="47" t="s">
        <v>559</v>
      </c>
      <c r="J322" s="47" t="s">
        <v>58</v>
      </c>
      <c r="K322" s="47" t="s">
        <v>560</v>
      </c>
      <c r="L322" s="47" t="s">
        <v>59</v>
      </c>
      <c r="M322" s="47" t="s">
        <v>596</v>
      </c>
      <c r="N322" s="47" t="s">
        <v>126</v>
      </c>
      <c r="O322" s="47" t="s">
        <v>597</v>
      </c>
      <c r="P322" s="47" t="s">
        <v>127</v>
      </c>
      <c r="Q322" s="47" t="s">
        <v>598</v>
      </c>
      <c r="R322" s="47" t="s">
        <v>128</v>
      </c>
      <c r="S322" s="47" t="s">
        <v>316</v>
      </c>
      <c r="T322" s="47" t="s">
        <v>129</v>
      </c>
      <c r="U322" s="47" t="s">
        <v>131</v>
      </c>
      <c r="V322" s="47" t="s">
        <v>599</v>
      </c>
      <c r="W322" s="47" t="s">
        <v>2885</v>
      </c>
      <c r="X322" s="48">
        <v>1000000</v>
      </c>
      <c r="Y322" s="49"/>
      <c r="Z322" s="50"/>
      <c r="AA322" s="47"/>
      <c r="AB322" s="50"/>
      <c r="AC322" s="47"/>
      <c r="AD322" s="47" t="s">
        <v>2855</v>
      </c>
      <c r="AE322" s="47" t="s">
        <v>2855</v>
      </c>
      <c r="AF322" s="47" t="s">
        <v>2886</v>
      </c>
      <c r="AG322" s="51" t="s">
        <v>2468</v>
      </c>
      <c r="AH322" s="52" t="s">
        <v>2858</v>
      </c>
      <c r="AI322" s="53"/>
      <c r="AJ322" s="47"/>
      <c r="AK322" s="47" t="s">
        <v>2855</v>
      </c>
      <c r="AL322" s="50"/>
      <c r="AM322" s="47" t="s">
        <v>2887</v>
      </c>
      <c r="AN322" s="50">
        <v>44985</v>
      </c>
      <c r="AO322" s="47" t="s">
        <v>2860</v>
      </c>
      <c r="AP322" s="47" t="s">
        <v>483</v>
      </c>
      <c r="AQ322" s="47" t="s">
        <v>132</v>
      </c>
      <c r="AR322" s="47" t="s">
        <v>604</v>
      </c>
      <c r="AS322" s="47" t="s">
        <v>484</v>
      </c>
      <c r="AT322" s="47" t="s">
        <v>383</v>
      </c>
      <c r="AU322" s="47" t="s">
        <v>130</v>
      </c>
      <c r="AV322" s="47" t="s">
        <v>35</v>
      </c>
      <c r="AW322" s="47" t="s">
        <v>65</v>
      </c>
      <c r="AX322" s="47" t="s">
        <v>66</v>
      </c>
      <c r="AY322" s="48">
        <v>0</v>
      </c>
      <c r="AZ322" s="48">
        <v>0</v>
      </c>
      <c r="BA322" s="48">
        <v>0</v>
      </c>
      <c r="BB322" s="48">
        <v>0</v>
      </c>
      <c r="BC322" s="48">
        <v>0</v>
      </c>
    </row>
    <row r="323" spans="1:55" x14ac:dyDescent="0.3">
      <c r="A323" s="47" t="s">
        <v>465</v>
      </c>
      <c r="B323" s="47" t="s">
        <v>466</v>
      </c>
      <c r="C323" s="47" t="s">
        <v>467</v>
      </c>
      <c r="D323" s="47" t="s">
        <v>468</v>
      </c>
      <c r="E323" s="47" t="s">
        <v>469</v>
      </c>
      <c r="F323" s="47" t="s">
        <v>470</v>
      </c>
      <c r="G323" s="47" t="s">
        <v>558</v>
      </c>
      <c r="H323" s="47" t="s">
        <v>57</v>
      </c>
      <c r="I323" s="47" t="s">
        <v>559</v>
      </c>
      <c r="J323" s="47" t="s">
        <v>58</v>
      </c>
      <c r="K323" s="47" t="s">
        <v>560</v>
      </c>
      <c r="L323" s="47" t="s">
        <v>59</v>
      </c>
      <c r="M323" s="47" t="s">
        <v>596</v>
      </c>
      <c r="N323" s="47" t="s">
        <v>126</v>
      </c>
      <c r="O323" s="47" t="s">
        <v>597</v>
      </c>
      <c r="P323" s="47" t="s">
        <v>127</v>
      </c>
      <c r="Q323" s="47" t="s">
        <v>598</v>
      </c>
      <c r="R323" s="47" t="s">
        <v>128</v>
      </c>
      <c r="S323" s="47" t="s">
        <v>316</v>
      </c>
      <c r="T323" s="47" t="s">
        <v>129</v>
      </c>
      <c r="U323" s="47" t="s">
        <v>131</v>
      </c>
      <c r="V323" s="47" t="s">
        <v>599</v>
      </c>
      <c r="W323" s="47" t="s">
        <v>2888</v>
      </c>
      <c r="X323" s="48">
        <v>768000</v>
      </c>
      <c r="Y323" s="49"/>
      <c r="Z323" s="50"/>
      <c r="AA323" s="47"/>
      <c r="AB323" s="50"/>
      <c r="AC323" s="47"/>
      <c r="AD323" s="47" t="s">
        <v>2855</v>
      </c>
      <c r="AE323" s="47" t="s">
        <v>2855</v>
      </c>
      <c r="AF323" s="47" t="s">
        <v>2889</v>
      </c>
      <c r="AG323" s="51" t="s">
        <v>2890</v>
      </c>
      <c r="AH323" s="52" t="s">
        <v>2858</v>
      </c>
      <c r="AI323" s="53"/>
      <c r="AJ323" s="47"/>
      <c r="AK323" s="47" t="s">
        <v>2855</v>
      </c>
      <c r="AL323" s="50"/>
      <c r="AM323" s="47" t="s">
        <v>2891</v>
      </c>
      <c r="AN323" s="50">
        <v>44998</v>
      </c>
      <c r="AO323" s="47" t="s">
        <v>2860</v>
      </c>
      <c r="AP323" s="47" t="s">
        <v>483</v>
      </c>
      <c r="AQ323" s="47" t="s">
        <v>132</v>
      </c>
      <c r="AR323" s="47" t="s">
        <v>604</v>
      </c>
      <c r="AS323" s="47" t="s">
        <v>484</v>
      </c>
      <c r="AT323" s="47" t="s">
        <v>383</v>
      </c>
      <c r="AU323" s="47" t="s">
        <v>130</v>
      </c>
      <c r="AV323" s="47" t="s">
        <v>35</v>
      </c>
      <c r="AW323" s="47" t="s">
        <v>65</v>
      </c>
      <c r="AX323" s="47" t="s">
        <v>66</v>
      </c>
      <c r="AY323" s="48">
        <v>0</v>
      </c>
      <c r="AZ323" s="48">
        <v>0</v>
      </c>
      <c r="BA323" s="48">
        <v>0</v>
      </c>
      <c r="BB323" s="48">
        <v>0</v>
      </c>
      <c r="BC323" s="48">
        <v>0</v>
      </c>
    </row>
    <row r="324" spans="1:55" x14ac:dyDescent="0.3">
      <c r="A324" s="47" t="s">
        <v>465</v>
      </c>
      <c r="B324" s="47" t="s">
        <v>466</v>
      </c>
      <c r="C324" s="47" t="s">
        <v>467</v>
      </c>
      <c r="D324" s="47" t="s">
        <v>468</v>
      </c>
      <c r="E324" s="47" t="s">
        <v>469</v>
      </c>
      <c r="F324" s="47" t="s">
        <v>470</v>
      </c>
      <c r="G324" s="47" t="s">
        <v>558</v>
      </c>
      <c r="H324" s="47" t="s">
        <v>57</v>
      </c>
      <c r="I324" s="47" t="s">
        <v>559</v>
      </c>
      <c r="J324" s="47" t="s">
        <v>58</v>
      </c>
      <c r="K324" s="47" t="s">
        <v>560</v>
      </c>
      <c r="L324" s="47" t="s">
        <v>59</v>
      </c>
      <c r="M324" s="47" t="s">
        <v>596</v>
      </c>
      <c r="N324" s="47" t="s">
        <v>126</v>
      </c>
      <c r="O324" s="47" t="s">
        <v>597</v>
      </c>
      <c r="P324" s="47" t="s">
        <v>127</v>
      </c>
      <c r="Q324" s="47" t="s">
        <v>598</v>
      </c>
      <c r="R324" s="47" t="s">
        <v>128</v>
      </c>
      <c r="S324" s="47" t="s">
        <v>316</v>
      </c>
      <c r="T324" s="47" t="s">
        <v>129</v>
      </c>
      <c r="U324" s="47" t="s">
        <v>131</v>
      </c>
      <c r="V324" s="47" t="s">
        <v>599</v>
      </c>
      <c r="W324" s="47" t="s">
        <v>2892</v>
      </c>
      <c r="X324" s="48">
        <v>665000</v>
      </c>
      <c r="Y324" s="49"/>
      <c r="Z324" s="50"/>
      <c r="AA324" s="47"/>
      <c r="AB324" s="50"/>
      <c r="AC324" s="47"/>
      <c r="AD324" s="47" t="s">
        <v>2855</v>
      </c>
      <c r="AE324" s="47" t="s">
        <v>2855</v>
      </c>
      <c r="AF324" s="47" t="s">
        <v>2893</v>
      </c>
      <c r="AG324" s="51" t="s">
        <v>2870</v>
      </c>
      <c r="AH324" s="52" t="s">
        <v>2858</v>
      </c>
      <c r="AI324" s="53"/>
      <c r="AJ324" s="47"/>
      <c r="AK324" s="47" t="s">
        <v>2855</v>
      </c>
      <c r="AL324" s="50"/>
      <c r="AM324" s="47" t="s">
        <v>2894</v>
      </c>
      <c r="AN324" s="50">
        <v>45001</v>
      </c>
      <c r="AO324" s="47" t="s">
        <v>2860</v>
      </c>
      <c r="AP324" s="47" t="s">
        <v>483</v>
      </c>
      <c r="AQ324" s="47" t="s">
        <v>132</v>
      </c>
      <c r="AR324" s="47" t="s">
        <v>604</v>
      </c>
      <c r="AS324" s="47" t="s">
        <v>484</v>
      </c>
      <c r="AT324" s="47" t="s">
        <v>383</v>
      </c>
      <c r="AU324" s="47" t="s">
        <v>130</v>
      </c>
      <c r="AV324" s="47" t="s">
        <v>35</v>
      </c>
      <c r="AW324" s="47" t="s">
        <v>65</v>
      </c>
      <c r="AX324" s="47" t="s">
        <v>66</v>
      </c>
      <c r="AY324" s="48">
        <v>0</v>
      </c>
      <c r="AZ324" s="48">
        <v>0</v>
      </c>
      <c r="BA324" s="48">
        <v>0</v>
      </c>
      <c r="BB324" s="48">
        <v>0</v>
      </c>
      <c r="BC324" s="48">
        <v>0</v>
      </c>
    </row>
    <row r="325" spans="1:55" x14ac:dyDescent="0.3">
      <c r="A325" s="47" t="s">
        <v>465</v>
      </c>
      <c r="B325" s="47" t="s">
        <v>466</v>
      </c>
      <c r="C325" s="47" t="s">
        <v>467</v>
      </c>
      <c r="D325" s="47" t="s">
        <v>468</v>
      </c>
      <c r="E325" s="47" t="s">
        <v>469</v>
      </c>
      <c r="F325" s="47" t="s">
        <v>470</v>
      </c>
      <c r="G325" s="47" t="s">
        <v>558</v>
      </c>
      <c r="H325" s="47" t="s">
        <v>57</v>
      </c>
      <c r="I325" s="47" t="s">
        <v>559</v>
      </c>
      <c r="J325" s="47" t="s">
        <v>58</v>
      </c>
      <c r="K325" s="47" t="s">
        <v>560</v>
      </c>
      <c r="L325" s="47" t="s">
        <v>59</v>
      </c>
      <c r="M325" s="47" t="s">
        <v>596</v>
      </c>
      <c r="N325" s="47" t="s">
        <v>126</v>
      </c>
      <c r="O325" s="47" t="s">
        <v>597</v>
      </c>
      <c r="P325" s="47" t="s">
        <v>127</v>
      </c>
      <c r="Q325" s="47" t="s">
        <v>598</v>
      </c>
      <c r="R325" s="47" t="s">
        <v>128</v>
      </c>
      <c r="S325" s="47" t="s">
        <v>316</v>
      </c>
      <c r="T325" s="47" t="s">
        <v>129</v>
      </c>
      <c r="U325" s="47" t="s">
        <v>202</v>
      </c>
      <c r="V325" s="47" t="s">
        <v>621</v>
      </c>
      <c r="W325" s="47" t="s">
        <v>2895</v>
      </c>
      <c r="X325" s="48">
        <v>1750000</v>
      </c>
      <c r="Y325" s="49"/>
      <c r="Z325" s="50"/>
      <c r="AA325" s="47"/>
      <c r="AB325" s="50"/>
      <c r="AC325" s="47"/>
      <c r="AD325" s="47" t="s">
        <v>2855</v>
      </c>
      <c r="AE325" s="47" t="s">
        <v>2855</v>
      </c>
      <c r="AF325" s="47" t="s">
        <v>2896</v>
      </c>
      <c r="AG325" s="51" t="s">
        <v>2897</v>
      </c>
      <c r="AH325" s="52" t="s">
        <v>2858</v>
      </c>
      <c r="AI325" s="53"/>
      <c r="AJ325" s="47"/>
      <c r="AK325" s="47" t="s">
        <v>2855</v>
      </c>
      <c r="AL325" s="50"/>
      <c r="AM325" s="47" t="s">
        <v>2898</v>
      </c>
      <c r="AN325" s="50">
        <v>45002</v>
      </c>
      <c r="AO325" s="47" t="s">
        <v>2860</v>
      </c>
      <c r="AP325" s="47" t="s">
        <v>483</v>
      </c>
      <c r="AQ325" s="47" t="s">
        <v>132</v>
      </c>
      <c r="AR325" s="47" t="s">
        <v>604</v>
      </c>
      <c r="AS325" s="47" t="s">
        <v>484</v>
      </c>
      <c r="AT325" s="47" t="s">
        <v>383</v>
      </c>
      <c r="AU325" s="47" t="s">
        <v>130</v>
      </c>
      <c r="AV325" s="47" t="s">
        <v>35</v>
      </c>
      <c r="AW325" s="47" t="s">
        <v>65</v>
      </c>
      <c r="AX325" s="47" t="s">
        <v>66</v>
      </c>
      <c r="AY325" s="48">
        <v>0</v>
      </c>
      <c r="AZ325" s="48">
        <v>0</v>
      </c>
      <c r="BA325" s="48">
        <v>0</v>
      </c>
      <c r="BB325" s="48">
        <v>0</v>
      </c>
      <c r="BC325" s="48">
        <v>0</v>
      </c>
    </row>
    <row r="326" spans="1:55" x14ac:dyDescent="0.3">
      <c r="A326" s="47" t="s">
        <v>465</v>
      </c>
      <c r="B326" s="47" t="s">
        <v>466</v>
      </c>
      <c r="C326" s="47" t="s">
        <v>467</v>
      </c>
      <c r="D326" s="47" t="s">
        <v>468</v>
      </c>
      <c r="E326" s="47" t="s">
        <v>469</v>
      </c>
      <c r="F326" s="47" t="s">
        <v>470</v>
      </c>
      <c r="G326" s="47" t="s">
        <v>558</v>
      </c>
      <c r="H326" s="47" t="s">
        <v>57</v>
      </c>
      <c r="I326" s="47" t="s">
        <v>559</v>
      </c>
      <c r="J326" s="47" t="s">
        <v>58</v>
      </c>
      <c r="K326" s="47" t="s">
        <v>560</v>
      </c>
      <c r="L326" s="47" t="s">
        <v>59</v>
      </c>
      <c r="M326" s="47" t="s">
        <v>596</v>
      </c>
      <c r="N326" s="47" t="s">
        <v>126</v>
      </c>
      <c r="O326" s="47" t="s">
        <v>597</v>
      </c>
      <c r="P326" s="47" t="s">
        <v>127</v>
      </c>
      <c r="Q326" s="47" t="s">
        <v>598</v>
      </c>
      <c r="R326" s="47" t="s">
        <v>128</v>
      </c>
      <c r="S326" s="47" t="s">
        <v>276</v>
      </c>
      <c r="T326" s="47" t="s">
        <v>98</v>
      </c>
      <c r="U326" s="47" t="s">
        <v>89</v>
      </c>
      <c r="V326" s="47" t="s">
        <v>1689</v>
      </c>
      <c r="W326" s="47" t="s">
        <v>2899</v>
      </c>
      <c r="X326" s="48">
        <v>995000</v>
      </c>
      <c r="Y326" s="49"/>
      <c r="Z326" s="50"/>
      <c r="AA326" s="47"/>
      <c r="AB326" s="50"/>
      <c r="AC326" s="47"/>
      <c r="AD326" s="47" t="s">
        <v>2855</v>
      </c>
      <c r="AE326" s="47" t="s">
        <v>2855</v>
      </c>
      <c r="AF326" s="47" t="s">
        <v>2900</v>
      </c>
      <c r="AG326" s="51" t="s">
        <v>2857</v>
      </c>
      <c r="AH326" s="52" t="s">
        <v>2858</v>
      </c>
      <c r="AI326" s="53"/>
      <c r="AJ326" s="47"/>
      <c r="AK326" s="47" t="s">
        <v>2855</v>
      </c>
      <c r="AL326" s="50"/>
      <c r="AM326" s="47" t="s">
        <v>2901</v>
      </c>
      <c r="AN326" s="50">
        <v>45000</v>
      </c>
      <c r="AO326" s="47" t="s">
        <v>2860</v>
      </c>
      <c r="AP326" s="47" t="s">
        <v>483</v>
      </c>
      <c r="AQ326" s="47" t="s">
        <v>132</v>
      </c>
      <c r="AR326" s="47" t="s">
        <v>629</v>
      </c>
      <c r="AS326" s="47" t="s">
        <v>484</v>
      </c>
      <c r="AT326" s="47" t="s">
        <v>383</v>
      </c>
      <c r="AU326" s="47" t="s">
        <v>136</v>
      </c>
      <c r="AV326" s="47" t="s">
        <v>35</v>
      </c>
      <c r="AW326" s="47" t="s">
        <v>65</v>
      </c>
      <c r="AX326" s="47" t="s">
        <v>66</v>
      </c>
      <c r="AY326" s="48">
        <v>0</v>
      </c>
      <c r="AZ326" s="48">
        <v>0</v>
      </c>
      <c r="BA326" s="48">
        <v>0</v>
      </c>
      <c r="BB326" s="48">
        <v>0</v>
      </c>
      <c r="BC326" s="48">
        <v>0</v>
      </c>
    </row>
    <row r="327" spans="1:55" x14ac:dyDescent="0.3">
      <c r="A327" s="47" t="s">
        <v>465</v>
      </c>
      <c r="B327" s="47" t="s">
        <v>466</v>
      </c>
      <c r="C327" s="47" t="s">
        <v>467</v>
      </c>
      <c r="D327" s="47" t="s">
        <v>468</v>
      </c>
      <c r="E327" s="47" t="s">
        <v>469</v>
      </c>
      <c r="F327" s="47" t="s">
        <v>470</v>
      </c>
      <c r="G327" s="47" t="s">
        <v>558</v>
      </c>
      <c r="H327" s="47" t="s">
        <v>57</v>
      </c>
      <c r="I327" s="47" t="s">
        <v>559</v>
      </c>
      <c r="J327" s="47" t="s">
        <v>58</v>
      </c>
      <c r="K327" s="47" t="s">
        <v>560</v>
      </c>
      <c r="L327" s="47" t="s">
        <v>59</v>
      </c>
      <c r="M327" s="47" t="s">
        <v>596</v>
      </c>
      <c r="N327" s="47" t="s">
        <v>126</v>
      </c>
      <c r="O327" s="47" t="s">
        <v>597</v>
      </c>
      <c r="P327" s="47" t="s">
        <v>127</v>
      </c>
      <c r="Q327" s="47" t="s">
        <v>598</v>
      </c>
      <c r="R327" s="47" t="s">
        <v>128</v>
      </c>
      <c r="S327" s="47" t="s">
        <v>276</v>
      </c>
      <c r="T327" s="47" t="s">
        <v>98</v>
      </c>
      <c r="U327" s="47" t="s">
        <v>89</v>
      </c>
      <c r="V327" s="47" t="s">
        <v>1689</v>
      </c>
      <c r="W327" s="47" t="s">
        <v>2902</v>
      </c>
      <c r="X327" s="48">
        <v>1000000</v>
      </c>
      <c r="Y327" s="49"/>
      <c r="Z327" s="50"/>
      <c r="AA327" s="47"/>
      <c r="AB327" s="50"/>
      <c r="AC327" s="47"/>
      <c r="AD327" s="47" t="s">
        <v>2855</v>
      </c>
      <c r="AE327" s="47" t="s">
        <v>2855</v>
      </c>
      <c r="AF327" s="47" t="s">
        <v>2903</v>
      </c>
      <c r="AG327" s="51" t="s">
        <v>2857</v>
      </c>
      <c r="AH327" s="52" t="s">
        <v>2858</v>
      </c>
      <c r="AI327" s="53"/>
      <c r="AJ327" s="47"/>
      <c r="AK327" s="47" t="s">
        <v>2855</v>
      </c>
      <c r="AL327" s="50"/>
      <c r="AM327" s="47" t="s">
        <v>2904</v>
      </c>
      <c r="AN327" s="50">
        <v>45000</v>
      </c>
      <c r="AO327" s="47" t="s">
        <v>2860</v>
      </c>
      <c r="AP327" s="47" t="s">
        <v>483</v>
      </c>
      <c r="AQ327" s="47" t="s">
        <v>132</v>
      </c>
      <c r="AR327" s="47" t="s">
        <v>629</v>
      </c>
      <c r="AS327" s="47" t="s">
        <v>484</v>
      </c>
      <c r="AT327" s="47" t="s">
        <v>383</v>
      </c>
      <c r="AU327" s="47" t="s">
        <v>136</v>
      </c>
      <c r="AV327" s="47" t="s">
        <v>35</v>
      </c>
      <c r="AW327" s="47" t="s">
        <v>65</v>
      </c>
      <c r="AX327" s="47" t="s">
        <v>66</v>
      </c>
      <c r="AY327" s="48">
        <v>0</v>
      </c>
      <c r="AZ327" s="48">
        <v>0</v>
      </c>
      <c r="BA327" s="48">
        <v>0</v>
      </c>
      <c r="BB327" s="48">
        <v>0</v>
      </c>
      <c r="BC327" s="48">
        <v>0</v>
      </c>
    </row>
    <row r="328" spans="1:55" x14ac:dyDescent="0.3">
      <c r="A328" s="47" t="s">
        <v>465</v>
      </c>
      <c r="B328" s="47" t="s">
        <v>466</v>
      </c>
      <c r="C328" s="47" t="s">
        <v>467</v>
      </c>
      <c r="D328" s="47" t="s">
        <v>468</v>
      </c>
      <c r="E328" s="47" t="s">
        <v>469</v>
      </c>
      <c r="F328" s="47" t="s">
        <v>470</v>
      </c>
      <c r="G328" s="47" t="s">
        <v>558</v>
      </c>
      <c r="H328" s="47" t="s">
        <v>57</v>
      </c>
      <c r="I328" s="47" t="s">
        <v>559</v>
      </c>
      <c r="J328" s="47" t="s">
        <v>58</v>
      </c>
      <c r="K328" s="47" t="s">
        <v>560</v>
      </c>
      <c r="L328" s="47" t="s">
        <v>59</v>
      </c>
      <c r="M328" s="47" t="s">
        <v>596</v>
      </c>
      <c r="N328" s="47" t="s">
        <v>126</v>
      </c>
      <c r="O328" s="47" t="s">
        <v>597</v>
      </c>
      <c r="P328" s="47" t="s">
        <v>127</v>
      </c>
      <c r="Q328" s="47" t="s">
        <v>598</v>
      </c>
      <c r="R328" s="47" t="s">
        <v>128</v>
      </c>
      <c r="S328" s="47" t="s">
        <v>276</v>
      </c>
      <c r="T328" s="47" t="s">
        <v>98</v>
      </c>
      <c r="U328" s="47" t="s">
        <v>89</v>
      </c>
      <c r="V328" s="47" t="s">
        <v>1689</v>
      </c>
      <c r="W328" s="47" t="s">
        <v>2905</v>
      </c>
      <c r="X328" s="48">
        <v>997000</v>
      </c>
      <c r="Y328" s="49"/>
      <c r="Z328" s="50"/>
      <c r="AA328" s="47"/>
      <c r="AB328" s="50"/>
      <c r="AC328" s="47"/>
      <c r="AD328" s="47" t="s">
        <v>2855</v>
      </c>
      <c r="AE328" s="47" t="s">
        <v>2855</v>
      </c>
      <c r="AF328" s="47" t="s">
        <v>2906</v>
      </c>
      <c r="AG328" s="51" t="s">
        <v>2857</v>
      </c>
      <c r="AH328" s="52" t="s">
        <v>2858</v>
      </c>
      <c r="AI328" s="53"/>
      <c r="AJ328" s="47"/>
      <c r="AK328" s="47" t="s">
        <v>2855</v>
      </c>
      <c r="AL328" s="50"/>
      <c r="AM328" s="47" t="s">
        <v>2907</v>
      </c>
      <c r="AN328" s="50">
        <v>45000</v>
      </c>
      <c r="AO328" s="47" t="s">
        <v>2860</v>
      </c>
      <c r="AP328" s="47" t="s">
        <v>483</v>
      </c>
      <c r="AQ328" s="47" t="s">
        <v>132</v>
      </c>
      <c r="AR328" s="47" t="s">
        <v>629</v>
      </c>
      <c r="AS328" s="47" t="s">
        <v>484</v>
      </c>
      <c r="AT328" s="47" t="s">
        <v>383</v>
      </c>
      <c r="AU328" s="47" t="s">
        <v>136</v>
      </c>
      <c r="AV328" s="47" t="s">
        <v>35</v>
      </c>
      <c r="AW328" s="47" t="s">
        <v>65</v>
      </c>
      <c r="AX328" s="47" t="s">
        <v>66</v>
      </c>
      <c r="AY328" s="48">
        <v>0</v>
      </c>
      <c r="AZ328" s="48">
        <v>0</v>
      </c>
      <c r="BA328" s="48">
        <v>0</v>
      </c>
      <c r="BB328" s="48">
        <v>0</v>
      </c>
      <c r="BC328" s="48">
        <v>0</v>
      </c>
    </row>
    <row r="329" spans="1:55" x14ac:dyDescent="0.3">
      <c r="A329" s="47" t="s">
        <v>465</v>
      </c>
      <c r="B329" s="47" t="s">
        <v>466</v>
      </c>
      <c r="C329" s="47" t="s">
        <v>467</v>
      </c>
      <c r="D329" s="47" t="s">
        <v>468</v>
      </c>
      <c r="E329" s="47" t="s">
        <v>469</v>
      </c>
      <c r="F329" s="47" t="s">
        <v>470</v>
      </c>
      <c r="G329" s="47" t="s">
        <v>558</v>
      </c>
      <c r="H329" s="47" t="s">
        <v>57</v>
      </c>
      <c r="I329" s="47" t="s">
        <v>559</v>
      </c>
      <c r="J329" s="47" t="s">
        <v>58</v>
      </c>
      <c r="K329" s="47" t="s">
        <v>560</v>
      </c>
      <c r="L329" s="47" t="s">
        <v>59</v>
      </c>
      <c r="M329" s="47" t="s">
        <v>596</v>
      </c>
      <c r="N329" s="47" t="s">
        <v>126</v>
      </c>
      <c r="O329" s="47" t="s">
        <v>597</v>
      </c>
      <c r="P329" s="47" t="s">
        <v>127</v>
      </c>
      <c r="Q329" s="47" t="s">
        <v>598</v>
      </c>
      <c r="R329" s="47" t="s">
        <v>128</v>
      </c>
      <c r="S329" s="47" t="s">
        <v>276</v>
      </c>
      <c r="T329" s="47" t="s">
        <v>98</v>
      </c>
      <c r="U329" s="47" t="s">
        <v>89</v>
      </c>
      <c r="V329" s="47" t="s">
        <v>1689</v>
      </c>
      <c r="W329" s="47" t="s">
        <v>2908</v>
      </c>
      <c r="X329" s="48">
        <v>996000</v>
      </c>
      <c r="Y329" s="49"/>
      <c r="Z329" s="50"/>
      <c r="AA329" s="47"/>
      <c r="AB329" s="50"/>
      <c r="AC329" s="47"/>
      <c r="AD329" s="47" t="s">
        <v>2855</v>
      </c>
      <c r="AE329" s="47" t="s">
        <v>2855</v>
      </c>
      <c r="AF329" s="47" t="s">
        <v>2909</v>
      </c>
      <c r="AG329" s="51" t="s">
        <v>2857</v>
      </c>
      <c r="AH329" s="52" t="s">
        <v>2858</v>
      </c>
      <c r="AI329" s="53"/>
      <c r="AJ329" s="47"/>
      <c r="AK329" s="47" t="s">
        <v>2855</v>
      </c>
      <c r="AL329" s="50"/>
      <c r="AM329" s="47" t="s">
        <v>2910</v>
      </c>
      <c r="AN329" s="50">
        <v>45000</v>
      </c>
      <c r="AO329" s="47" t="s">
        <v>2860</v>
      </c>
      <c r="AP329" s="47" t="s">
        <v>483</v>
      </c>
      <c r="AQ329" s="47" t="s">
        <v>132</v>
      </c>
      <c r="AR329" s="47" t="s">
        <v>629</v>
      </c>
      <c r="AS329" s="47" t="s">
        <v>484</v>
      </c>
      <c r="AT329" s="47" t="s">
        <v>383</v>
      </c>
      <c r="AU329" s="47" t="s">
        <v>136</v>
      </c>
      <c r="AV329" s="47" t="s">
        <v>35</v>
      </c>
      <c r="AW329" s="47" t="s">
        <v>65</v>
      </c>
      <c r="AX329" s="47" t="s">
        <v>66</v>
      </c>
      <c r="AY329" s="48">
        <v>0</v>
      </c>
      <c r="AZ329" s="48">
        <v>0</v>
      </c>
      <c r="BA329" s="48">
        <v>0</v>
      </c>
      <c r="BB329" s="48">
        <v>0</v>
      </c>
      <c r="BC329" s="48">
        <v>0</v>
      </c>
    </row>
    <row r="330" spans="1:55" x14ac:dyDescent="0.3">
      <c r="A330" s="47" t="s">
        <v>465</v>
      </c>
      <c r="B330" s="47" t="s">
        <v>466</v>
      </c>
      <c r="C330" s="47" t="s">
        <v>467</v>
      </c>
      <c r="D330" s="47" t="s">
        <v>468</v>
      </c>
      <c r="E330" s="47" t="s">
        <v>469</v>
      </c>
      <c r="F330" s="47" t="s">
        <v>470</v>
      </c>
      <c r="G330" s="47" t="s">
        <v>558</v>
      </c>
      <c r="H330" s="47" t="s">
        <v>57</v>
      </c>
      <c r="I330" s="47" t="s">
        <v>559</v>
      </c>
      <c r="J330" s="47" t="s">
        <v>58</v>
      </c>
      <c r="K330" s="47" t="s">
        <v>560</v>
      </c>
      <c r="L330" s="47" t="s">
        <v>59</v>
      </c>
      <c r="M330" s="47" t="s">
        <v>596</v>
      </c>
      <c r="N330" s="47" t="s">
        <v>126</v>
      </c>
      <c r="O330" s="47" t="s">
        <v>597</v>
      </c>
      <c r="P330" s="47" t="s">
        <v>127</v>
      </c>
      <c r="Q330" s="47" t="s">
        <v>598</v>
      </c>
      <c r="R330" s="47" t="s">
        <v>128</v>
      </c>
      <c r="S330" s="47" t="s">
        <v>276</v>
      </c>
      <c r="T330" s="47" t="s">
        <v>98</v>
      </c>
      <c r="U330" s="47" t="s">
        <v>90</v>
      </c>
      <c r="V330" s="47" t="s">
        <v>1702</v>
      </c>
      <c r="W330" s="47" t="s">
        <v>2911</v>
      </c>
      <c r="X330" s="48">
        <v>1500000</v>
      </c>
      <c r="Y330" s="49"/>
      <c r="Z330" s="50"/>
      <c r="AA330" s="47"/>
      <c r="AB330" s="50"/>
      <c r="AC330" s="47"/>
      <c r="AD330" s="47" t="s">
        <v>2855</v>
      </c>
      <c r="AE330" s="47" t="s">
        <v>2855</v>
      </c>
      <c r="AF330" s="47" t="s">
        <v>2912</v>
      </c>
      <c r="AG330" s="51" t="s">
        <v>2857</v>
      </c>
      <c r="AH330" s="52" t="s">
        <v>2858</v>
      </c>
      <c r="AI330" s="53"/>
      <c r="AJ330" s="47"/>
      <c r="AK330" s="47" t="s">
        <v>2855</v>
      </c>
      <c r="AL330" s="50"/>
      <c r="AM330" s="47" t="s">
        <v>2913</v>
      </c>
      <c r="AN330" s="50">
        <v>45000</v>
      </c>
      <c r="AO330" s="47" t="s">
        <v>2860</v>
      </c>
      <c r="AP330" s="47" t="s">
        <v>483</v>
      </c>
      <c r="AQ330" s="47" t="s">
        <v>132</v>
      </c>
      <c r="AR330" s="47" t="s">
        <v>629</v>
      </c>
      <c r="AS330" s="47" t="s">
        <v>484</v>
      </c>
      <c r="AT330" s="47" t="s">
        <v>383</v>
      </c>
      <c r="AU330" s="47" t="s">
        <v>136</v>
      </c>
      <c r="AV330" s="47" t="s">
        <v>35</v>
      </c>
      <c r="AW330" s="47" t="s">
        <v>65</v>
      </c>
      <c r="AX330" s="47" t="s">
        <v>66</v>
      </c>
      <c r="AY330" s="48">
        <v>0</v>
      </c>
      <c r="AZ330" s="48">
        <v>0</v>
      </c>
      <c r="BA330" s="48">
        <v>0</v>
      </c>
      <c r="BB330" s="48">
        <v>0</v>
      </c>
      <c r="BC330" s="48">
        <v>0</v>
      </c>
    </row>
    <row r="331" spans="1:55" x14ac:dyDescent="0.3">
      <c r="A331" s="47" t="s">
        <v>465</v>
      </c>
      <c r="B331" s="47" t="s">
        <v>466</v>
      </c>
      <c r="C331" s="47" t="s">
        <v>467</v>
      </c>
      <c r="D331" s="47" t="s">
        <v>468</v>
      </c>
      <c r="E331" s="47" t="s">
        <v>469</v>
      </c>
      <c r="F331" s="47" t="s">
        <v>470</v>
      </c>
      <c r="G331" s="47" t="s">
        <v>558</v>
      </c>
      <c r="H331" s="47" t="s">
        <v>57</v>
      </c>
      <c r="I331" s="47" t="s">
        <v>559</v>
      </c>
      <c r="J331" s="47" t="s">
        <v>58</v>
      </c>
      <c r="K331" s="47" t="s">
        <v>560</v>
      </c>
      <c r="L331" s="47" t="s">
        <v>59</v>
      </c>
      <c r="M331" s="47" t="s">
        <v>596</v>
      </c>
      <c r="N331" s="47" t="s">
        <v>126</v>
      </c>
      <c r="O331" s="47" t="s">
        <v>597</v>
      </c>
      <c r="P331" s="47" t="s">
        <v>127</v>
      </c>
      <c r="Q331" s="47" t="s">
        <v>598</v>
      </c>
      <c r="R331" s="47" t="s">
        <v>128</v>
      </c>
      <c r="S331" s="47" t="s">
        <v>276</v>
      </c>
      <c r="T331" s="47" t="s">
        <v>98</v>
      </c>
      <c r="U331" s="47" t="s">
        <v>90</v>
      </c>
      <c r="V331" s="47" t="s">
        <v>1702</v>
      </c>
      <c r="W331" s="47" t="s">
        <v>2914</v>
      </c>
      <c r="X331" s="48">
        <v>1465000</v>
      </c>
      <c r="Y331" s="49"/>
      <c r="Z331" s="50"/>
      <c r="AA331" s="47"/>
      <c r="AB331" s="50"/>
      <c r="AC331" s="47"/>
      <c r="AD331" s="47" t="s">
        <v>2855</v>
      </c>
      <c r="AE331" s="47" t="s">
        <v>2855</v>
      </c>
      <c r="AF331" s="47" t="s">
        <v>2915</v>
      </c>
      <c r="AG331" s="51" t="s">
        <v>2857</v>
      </c>
      <c r="AH331" s="52" t="s">
        <v>2858</v>
      </c>
      <c r="AI331" s="53"/>
      <c r="AJ331" s="47"/>
      <c r="AK331" s="47" t="s">
        <v>2855</v>
      </c>
      <c r="AL331" s="50"/>
      <c r="AM331" s="47" t="s">
        <v>2916</v>
      </c>
      <c r="AN331" s="50">
        <v>45000</v>
      </c>
      <c r="AO331" s="47" t="s">
        <v>2860</v>
      </c>
      <c r="AP331" s="47" t="s">
        <v>483</v>
      </c>
      <c r="AQ331" s="47" t="s">
        <v>132</v>
      </c>
      <c r="AR331" s="47" t="s">
        <v>629</v>
      </c>
      <c r="AS331" s="47" t="s">
        <v>484</v>
      </c>
      <c r="AT331" s="47" t="s">
        <v>383</v>
      </c>
      <c r="AU331" s="47" t="s">
        <v>136</v>
      </c>
      <c r="AV331" s="47" t="s">
        <v>35</v>
      </c>
      <c r="AW331" s="47" t="s">
        <v>65</v>
      </c>
      <c r="AX331" s="47" t="s">
        <v>66</v>
      </c>
      <c r="AY331" s="48">
        <v>0</v>
      </c>
      <c r="AZ331" s="48">
        <v>0</v>
      </c>
      <c r="BA331" s="48">
        <v>0</v>
      </c>
      <c r="BB331" s="48">
        <v>0</v>
      </c>
      <c r="BC331" s="48">
        <v>0</v>
      </c>
    </row>
    <row r="332" spans="1:55" x14ac:dyDescent="0.3">
      <c r="A332" s="47" t="s">
        <v>465</v>
      </c>
      <c r="B332" s="47" t="s">
        <v>466</v>
      </c>
      <c r="C332" s="47" t="s">
        <v>467</v>
      </c>
      <c r="D332" s="47" t="s">
        <v>468</v>
      </c>
      <c r="E332" s="47" t="s">
        <v>469</v>
      </c>
      <c r="F332" s="47" t="s">
        <v>470</v>
      </c>
      <c r="G332" s="47" t="s">
        <v>558</v>
      </c>
      <c r="H332" s="47" t="s">
        <v>57</v>
      </c>
      <c r="I332" s="47" t="s">
        <v>559</v>
      </c>
      <c r="J332" s="47" t="s">
        <v>58</v>
      </c>
      <c r="K332" s="47" t="s">
        <v>560</v>
      </c>
      <c r="L332" s="47" t="s">
        <v>59</v>
      </c>
      <c r="M332" s="47" t="s">
        <v>596</v>
      </c>
      <c r="N332" s="47" t="s">
        <v>126</v>
      </c>
      <c r="O332" s="47" t="s">
        <v>597</v>
      </c>
      <c r="P332" s="47" t="s">
        <v>127</v>
      </c>
      <c r="Q332" s="47" t="s">
        <v>598</v>
      </c>
      <c r="R332" s="47" t="s">
        <v>128</v>
      </c>
      <c r="S332" s="47" t="s">
        <v>276</v>
      </c>
      <c r="T332" s="47" t="s">
        <v>98</v>
      </c>
      <c r="U332" s="47" t="s">
        <v>90</v>
      </c>
      <c r="V332" s="47" t="s">
        <v>1702</v>
      </c>
      <c r="W332" s="47" t="s">
        <v>2917</v>
      </c>
      <c r="X332" s="48">
        <v>1480000</v>
      </c>
      <c r="Y332" s="49"/>
      <c r="Z332" s="50"/>
      <c r="AA332" s="47"/>
      <c r="AB332" s="50"/>
      <c r="AC332" s="47"/>
      <c r="AD332" s="47" t="s">
        <v>2855</v>
      </c>
      <c r="AE332" s="47" t="s">
        <v>2855</v>
      </c>
      <c r="AF332" s="47" t="s">
        <v>2918</v>
      </c>
      <c r="AG332" s="51" t="s">
        <v>2857</v>
      </c>
      <c r="AH332" s="52" t="s">
        <v>2858</v>
      </c>
      <c r="AI332" s="53"/>
      <c r="AJ332" s="47"/>
      <c r="AK332" s="47" t="s">
        <v>2855</v>
      </c>
      <c r="AL332" s="50"/>
      <c r="AM332" s="47" t="s">
        <v>2919</v>
      </c>
      <c r="AN332" s="50">
        <v>45000</v>
      </c>
      <c r="AO332" s="47" t="s">
        <v>2860</v>
      </c>
      <c r="AP332" s="47" t="s">
        <v>483</v>
      </c>
      <c r="AQ332" s="47" t="s">
        <v>132</v>
      </c>
      <c r="AR332" s="47" t="s">
        <v>629</v>
      </c>
      <c r="AS332" s="47" t="s">
        <v>484</v>
      </c>
      <c r="AT332" s="47" t="s">
        <v>383</v>
      </c>
      <c r="AU332" s="47" t="s">
        <v>136</v>
      </c>
      <c r="AV332" s="47" t="s">
        <v>35</v>
      </c>
      <c r="AW332" s="47" t="s">
        <v>65</v>
      </c>
      <c r="AX332" s="47" t="s">
        <v>66</v>
      </c>
      <c r="AY332" s="48">
        <v>0</v>
      </c>
      <c r="AZ332" s="48">
        <v>0</v>
      </c>
      <c r="BA332" s="48">
        <v>0</v>
      </c>
      <c r="BB332" s="48">
        <v>0</v>
      </c>
      <c r="BC332" s="48">
        <v>0</v>
      </c>
    </row>
    <row r="333" spans="1:55" x14ac:dyDescent="0.3">
      <c r="A333" s="47" t="s">
        <v>465</v>
      </c>
      <c r="B333" s="47" t="s">
        <v>466</v>
      </c>
      <c r="C333" s="47" t="s">
        <v>467</v>
      </c>
      <c r="D333" s="47" t="s">
        <v>468</v>
      </c>
      <c r="E333" s="47" t="s">
        <v>469</v>
      </c>
      <c r="F333" s="47" t="s">
        <v>470</v>
      </c>
      <c r="G333" s="47" t="s">
        <v>558</v>
      </c>
      <c r="H333" s="47" t="s">
        <v>57</v>
      </c>
      <c r="I333" s="47" t="s">
        <v>559</v>
      </c>
      <c r="J333" s="47" t="s">
        <v>58</v>
      </c>
      <c r="K333" s="47" t="s">
        <v>560</v>
      </c>
      <c r="L333" s="47" t="s">
        <v>59</v>
      </c>
      <c r="M333" s="47" t="s">
        <v>596</v>
      </c>
      <c r="N333" s="47" t="s">
        <v>126</v>
      </c>
      <c r="O333" s="47" t="s">
        <v>597</v>
      </c>
      <c r="P333" s="47" t="s">
        <v>127</v>
      </c>
      <c r="Q333" s="47" t="s">
        <v>598</v>
      </c>
      <c r="R333" s="47" t="s">
        <v>128</v>
      </c>
      <c r="S333" s="47" t="s">
        <v>276</v>
      </c>
      <c r="T333" s="47" t="s">
        <v>98</v>
      </c>
      <c r="U333" s="47" t="s">
        <v>90</v>
      </c>
      <c r="V333" s="47" t="s">
        <v>1702</v>
      </c>
      <c r="W333" s="47" t="s">
        <v>2917</v>
      </c>
      <c r="X333" s="48">
        <v>1490000</v>
      </c>
      <c r="Y333" s="49"/>
      <c r="Z333" s="50"/>
      <c r="AA333" s="47"/>
      <c r="AB333" s="50"/>
      <c r="AC333" s="47"/>
      <c r="AD333" s="47" t="s">
        <v>2855</v>
      </c>
      <c r="AE333" s="47" t="s">
        <v>2855</v>
      </c>
      <c r="AF333" s="47" t="s">
        <v>2920</v>
      </c>
      <c r="AG333" s="51" t="s">
        <v>2857</v>
      </c>
      <c r="AH333" s="52" t="s">
        <v>2858</v>
      </c>
      <c r="AI333" s="53"/>
      <c r="AJ333" s="47"/>
      <c r="AK333" s="47" t="s">
        <v>2855</v>
      </c>
      <c r="AL333" s="50"/>
      <c r="AM333" s="47" t="s">
        <v>2921</v>
      </c>
      <c r="AN333" s="50">
        <v>45000</v>
      </c>
      <c r="AO333" s="47" t="s">
        <v>2860</v>
      </c>
      <c r="AP333" s="47" t="s">
        <v>483</v>
      </c>
      <c r="AQ333" s="47" t="s">
        <v>132</v>
      </c>
      <c r="AR333" s="47" t="s">
        <v>629</v>
      </c>
      <c r="AS333" s="47" t="s">
        <v>484</v>
      </c>
      <c r="AT333" s="47" t="s">
        <v>383</v>
      </c>
      <c r="AU333" s="47" t="s">
        <v>136</v>
      </c>
      <c r="AV333" s="47" t="s">
        <v>35</v>
      </c>
      <c r="AW333" s="47" t="s">
        <v>65</v>
      </c>
      <c r="AX333" s="47" t="s">
        <v>66</v>
      </c>
      <c r="AY333" s="48">
        <v>0</v>
      </c>
      <c r="AZ333" s="48">
        <v>0</v>
      </c>
      <c r="BA333" s="48">
        <v>0</v>
      </c>
      <c r="BB333" s="48">
        <v>0</v>
      </c>
      <c r="BC333" s="48">
        <v>0</v>
      </c>
    </row>
    <row r="334" spans="1:55" x14ac:dyDescent="0.3">
      <c r="A334" s="47" t="s">
        <v>465</v>
      </c>
      <c r="B334" s="47" t="s">
        <v>466</v>
      </c>
      <c r="C334" s="47" t="s">
        <v>467</v>
      </c>
      <c r="D334" s="47" t="s">
        <v>468</v>
      </c>
      <c r="E334" s="47" t="s">
        <v>469</v>
      </c>
      <c r="F334" s="47" t="s">
        <v>470</v>
      </c>
      <c r="G334" s="47" t="s">
        <v>558</v>
      </c>
      <c r="H334" s="47" t="s">
        <v>57</v>
      </c>
      <c r="I334" s="47" t="s">
        <v>559</v>
      </c>
      <c r="J334" s="47" t="s">
        <v>58</v>
      </c>
      <c r="K334" s="47" t="s">
        <v>560</v>
      </c>
      <c r="L334" s="47" t="s">
        <v>59</v>
      </c>
      <c r="M334" s="47" t="s">
        <v>596</v>
      </c>
      <c r="N334" s="47" t="s">
        <v>126</v>
      </c>
      <c r="O334" s="47" t="s">
        <v>597</v>
      </c>
      <c r="P334" s="47" t="s">
        <v>127</v>
      </c>
      <c r="Q334" s="47" t="s">
        <v>947</v>
      </c>
      <c r="R334" s="47" t="s">
        <v>142</v>
      </c>
      <c r="S334" s="47" t="s">
        <v>318</v>
      </c>
      <c r="T334" s="47" t="s">
        <v>143</v>
      </c>
      <c r="U334" s="47" t="s">
        <v>151</v>
      </c>
      <c r="V334" s="47" t="s">
        <v>1733</v>
      </c>
      <c r="W334" s="47" t="s">
        <v>2922</v>
      </c>
      <c r="X334" s="48">
        <v>1800000</v>
      </c>
      <c r="Y334" s="49"/>
      <c r="Z334" s="50"/>
      <c r="AA334" s="47"/>
      <c r="AB334" s="50"/>
      <c r="AC334" s="47"/>
      <c r="AD334" s="47" t="s">
        <v>2855</v>
      </c>
      <c r="AE334" s="47" t="s">
        <v>2855</v>
      </c>
      <c r="AF334" s="47" t="s">
        <v>2923</v>
      </c>
      <c r="AG334" s="51" t="s">
        <v>2883</v>
      </c>
      <c r="AH334" s="52" t="s">
        <v>2858</v>
      </c>
      <c r="AI334" s="53"/>
      <c r="AJ334" s="47"/>
      <c r="AK334" s="47" t="s">
        <v>2855</v>
      </c>
      <c r="AL334" s="50"/>
      <c r="AM334" s="47" t="s">
        <v>2924</v>
      </c>
      <c r="AN334" s="50">
        <v>44991</v>
      </c>
      <c r="AO334" s="47" t="s">
        <v>2860</v>
      </c>
      <c r="AP334" s="47" t="s">
        <v>483</v>
      </c>
      <c r="AQ334" s="47" t="s">
        <v>132</v>
      </c>
      <c r="AR334" s="47" t="s">
        <v>1731</v>
      </c>
      <c r="AS334" s="47" t="s">
        <v>484</v>
      </c>
      <c r="AT334" s="47" t="s">
        <v>1732</v>
      </c>
      <c r="AU334" s="47" t="s">
        <v>144</v>
      </c>
      <c r="AV334" s="47" t="s">
        <v>35</v>
      </c>
      <c r="AW334" s="47" t="s">
        <v>65</v>
      </c>
      <c r="AX334" s="47" t="s">
        <v>66</v>
      </c>
      <c r="AY334" s="48">
        <v>0</v>
      </c>
      <c r="AZ334" s="48">
        <v>0</v>
      </c>
      <c r="BA334" s="48">
        <v>0</v>
      </c>
      <c r="BB334" s="48">
        <v>0</v>
      </c>
      <c r="BC334" s="48">
        <v>0</v>
      </c>
    </row>
    <row r="335" spans="1:55" x14ac:dyDescent="0.3">
      <c r="A335" s="47" t="s">
        <v>465</v>
      </c>
      <c r="B335" s="47" t="s">
        <v>466</v>
      </c>
      <c r="C335" s="47" t="s">
        <v>467</v>
      </c>
      <c r="D335" s="47" t="s">
        <v>468</v>
      </c>
      <c r="E335" s="47" t="s">
        <v>469</v>
      </c>
      <c r="F335" s="47" t="s">
        <v>470</v>
      </c>
      <c r="G335" s="47" t="s">
        <v>558</v>
      </c>
      <c r="H335" s="47" t="s">
        <v>57</v>
      </c>
      <c r="I335" s="47" t="s">
        <v>559</v>
      </c>
      <c r="J335" s="47" t="s">
        <v>58</v>
      </c>
      <c r="K335" s="47" t="s">
        <v>560</v>
      </c>
      <c r="L335" s="47" t="s">
        <v>59</v>
      </c>
      <c r="M335" s="47" t="s">
        <v>596</v>
      </c>
      <c r="N335" s="47" t="s">
        <v>126</v>
      </c>
      <c r="O335" s="47" t="s">
        <v>597</v>
      </c>
      <c r="P335" s="47" t="s">
        <v>127</v>
      </c>
      <c r="Q335" s="47" t="s">
        <v>947</v>
      </c>
      <c r="R335" s="47" t="s">
        <v>142</v>
      </c>
      <c r="S335" s="47" t="s">
        <v>318</v>
      </c>
      <c r="T335" s="47" t="s">
        <v>143</v>
      </c>
      <c r="U335" s="47" t="s">
        <v>145</v>
      </c>
      <c r="V335" s="47" t="s">
        <v>1737</v>
      </c>
      <c r="W335" s="47" t="s">
        <v>2922</v>
      </c>
      <c r="X335" s="48">
        <v>6069000</v>
      </c>
      <c r="Y335" s="49"/>
      <c r="Z335" s="50"/>
      <c r="AA335" s="47"/>
      <c r="AB335" s="50"/>
      <c r="AC335" s="47"/>
      <c r="AD335" s="47" t="s">
        <v>2855</v>
      </c>
      <c r="AE335" s="47" t="s">
        <v>2855</v>
      </c>
      <c r="AF335" s="47" t="s">
        <v>2923</v>
      </c>
      <c r="AG335" s="51" t="s">
        <v>2883</v>
      </c>
      <c r="AH335" s="52" t="s">
        <v>2858</v>
      </c>
      <c r="AI335" s="53"/>
      <c r="AJ335" s="47"/>
      <c r="AK335" s="47" t="s">
        <v>2855</v>
      </c>
      <c r="AL335" s="50"/>
      <c r="AM335" s="47" t="s">
        <v>2924</v>
      </c>
      <c r="AN335" s="50">
        <v>44991</v>
      </c>
      <c r="AO335" s="47" t="s">
        <v>2860</v>
      </c>
      <c r="AP335" s="47" t="s">
        <v>483</v>
      </c>
      <c r="AQ335" s="47" t="s">
        <v>132</v>
      </c>
      <c r="AR335" s="47" t="s">
        <v>1731</v>
      </c>
      <c r="AS335" s="47" t="s">
        <v>484</v>
      </c>
      <c r="AT335" s="47" t="s">
        <v>1732</v>
      </c>
      <c r="AU335" s="47" t="s">
        <v>144</v>
      </c>
      <c r="AV335" s="47" t="s">
        <v>35</v>
      </c>
      <c r="AW335" s="47" t="s">
        <v>65</v>
      </c>
      <c r="AX335" s="47" t="s">
        <v>66</v>
      </c>
      <c r="AY335" s="48">
        <v>0</v>
      </c>
      <c r="AZ335" s="48">
        <v>0</v>
      </c>
      <c r="BA335" s="48">
        <v>0</v>
      </c>
      <c r="BB335" s="48">
        <v>0</v>
      </c>
      <c r="BC335" s="48">
        <v>0</v>
      </c>
    </row>
    <row r="336" spans="1:55" x14ac:dyDescent="0.3">
      <c r="A336" s="47" t="s">
        <v>465</v>
      </c>
      <c r="B336" s="47" t="s">
        <v>466</v>
      </c>
      <c r="C336" s="47" t="s">
        <v>467</v>
      </c>
      <c r="D336" s="47" t="s">
        <v>468</v>
      </c>
      <c r="E336" s="47" t="s">
        <v>469</v>
      </c>
      <c r="F336" s="47" t="s">
        <v>470</v>
      </c>
      <c r="G336" s="47" t="s">
        <v>558</v>
      </c>
      <c r="H336" s="47" t="s">
        <v>57</v>
      </c>
      <c r="I336" s="47" t="s">
        <v>559</v>
      </c>
      <c r="J336" s="47" t="s">
        <v>58</v>
      </c>
      <c r="K336" s="47" t="s">
        <v>560</v>
      </c>
      <c r="L336" s="47" t="s">
        <v>59</v>
      </c>
      <c r="M336" s="47" t="s">
        <v>596</v>
      </c>
      <c r="N336" s="47" t="s">
        <v>126</v>
      </c>
      <c r="O336" s="47" t="s">
        <v>597</v>
      </c>
      <c r="P336" s="47" t="s">
        <v>127</v>
      </c>
      <c r="Q336" s="47" t="s">
        <v>947</v>
      </c>
      <c r="R336" s="47" t="s">
        <v>142</v>
      </c>
      <c r="S336" s="47" t="s">
        <v>318</v>
      </c>
      <c r="T336" s="47" t="s">
        <v>143</v>
      </c>
      <c r="U336" s="47" t="s">
        <v>2925</v>
      </c>
      <c r="V336" s="47" t="s">
        <v>2926</v>
      </c>
      <c r="W336" s="47" t="s">
        <v>2927</v>
      </c>
      <c r="X336" s="48">
        <v>1475000</v>
      </c>
      <c r="Y336" s="49"/>
      <c r="Z336" s="50"/>
      <c r="AA336" s="47"/>
      <c r="AB336" s="50"/>
      <c r="AC336" s="47"/>
      <c r="AD336" s="47" t="s">
        <v>2855</v>
      </c>
      <c r="AE336" s="47" t="s">
        <v>2855</v>
      </c>
      <c r="AF336" s="47" t="s">
        <v>2928</v>
      </c>
      <c r="AG336" s="51" t="s">
        <v>2897</v>
      </c>
      <c r="AH336" s="52" t="s">
        <v>2858</v>
      </c>
      <c r="AI336" s="53"/>
      <c r="AJ336" s="47"/>
      <c r="AK336" s="47" t="s">
        <v>2855</v>
      </c>
      <c r="AL336" s="50"/>
      <c r="AM336" s="47" t="s">
        <v>2929</v>
      </c>
      <c r="AN336" s="50">
        <v>45002</v>
      </c>
      <c r="AO336" s="47" t="s">
        <v>2860</v>
      </c>
      <c r="AP336" s="47" t="s">
        <v>483</v>
      </c>
      <c r="AQ336" s="47" t="s">
        <v>132</v>
      </c>
      <c r="AR336" s="47" t="s">
        <v>1731</v>
      </c>
      <c r="AS336" s="47" t="s">
        <v>484</v>
      </c>
      <c r="AT336" s="47" t="s">
        <v>1732</v>
      </c>
      <c r="AU336" s="47" t="s">
        <v>144</v>
      </c>
      <c r="AV336" s="47" t="s">
        <v>35</v>
      </c>
      <c r="AW336" s="47" t="s">
        <v>65</v>
      </c>
      <c r="AX336" s="47" t="s">
        <v>66</v>
      </c>
      <c r="AY336" s="48">
        <v>0</v>
      </c>
      <c r="AZ336" s="48">
        <v>0</v>
      </c>
      <c r="BA336" s="48">
        <v>0</v>
      </c>
      <c r="BB336" s="48">
        <v>29500</v>
      </c>
      <c r="BC336" s="48">
        <v>0</v>
      </c>
    </row>
    <row r="337" spans="1:55" x14ac:dyDescent="0.3">
      <c r="A337" s="47" t="s">
        <v>465</v>
      </c>
      <c r="B337" s="47" t="s">
        <v>466</v>
      </c>
      <c r="C337" s="47" t="s">
        <v>467</v>
      </c>
      <c r="D337" s="47" t="s">
        <v>468</v>
      </c>
      <c r="E337" s="47" t="s">
        <v>469</v>
      </c>
      <c r="F337" s="47" t="s">
        <v>470</v>
      </c>
      <c r="G337" s="47" t="s">
        <v>558</v>
      </c>
      <c r="H337" s="47" t="s">
        <v>57</v>
      </c>
      <c r="I337" s="47" t="s">
        <v>559</v>
      </c>
      <c r="J337" s="47" t="s">
        <v>58</v>
      </c>
      <c r="K337" s="47" t="s">
        <v>560</v>
      </c>
      <c r="L337" s="47" t="s">
        <v>59</v>
      </c>
      <c r="M337" s="47" t="s">
        <v>596</v>
      </c>
      <c r="N337" s="47" t="s">
        <v>126</v>
      </c>
      <c r="O337" s="47" t="s">
        <v>597</v>
      </c>
      <c r="P337" s="47" t="s">
        <v>127</v>
      </c>
      <c r="Q337" s="47" t="s">
        <v>947</v>
      </c>
      <c r="R337" s="47" t="s">
        <v>142</v>
      </c>
      <c r="S337" s="47" t="s">
        <v>318</v>
      </c>
      <c r="T337" s="47" t="s">
        <v>143</v>
      </c>
      <c r="U337" s="47" t="s">
        <v>2930</v>
      </c>
      <c r="V337" s="47" t="s">
        <v>2931</v>
      </c>
      <c r="W337" s="47" t="s">
        <v>2932</v>
      </c>
      <c r="X337" s="48">
        <v>5575000</v>
      </c>
      <c r="Y337" s="49"/>
      <c r="Z337" s="50"/>
      <c r="AA337" s="47"/>
      <c r="AB337" s="50"/>
      <c r="AC337" s="47"/>
      <c r="AD337" s="47" t="s">
        <v>2855</v>
      </c>
      <c r="AE337" s="47" t="s">
        <v>2855</v>
      </c>
      <c r="AF337" s="47" t="s">
        <v>2933</v>
      </c>
      <c r="AG337" s="51" t="s">
        <v>2934</v>
      </c>
      <c r="AH337" s="52" t="s">
        <v>2858</v>
      </c>
      <c r="AI337" s="53"/>
      <c r="AJ337" s="47"/>
      <c r="AK337" s="47" t="s">
        <v>2855</v>
      </c>
      <c r="AL337" s="50"/>
      <c r="AM337" s="47" t="s">
        <v>2935</v>
      </c>
      <c r="AN337" s="50">
        <v>44995</v>
      </c>
      <c r="AO337" s="47" t="s">
        <v>2860</v>
      </c>
      <c r="AP337" s="47" t="s">
        <v>483</v>
      </c>
      <c r="AQ337" s="47" t="s">
        <v>132</v>
      </c>
      <c r="AR337" s="47" t="s">
        <v>1731</v>
      </c>
      <c r="AS337" s="47" t="s">
        <v>484</v>
      </c>
      <c r="AT337" s="47" t="s">
        <v>1732</v>
      </c>
      <c r="AU337" s="47" t="s">
        <v>144</v>
      </c>
      <c r="AV337" s="47" t="s">
        <v>35</v>
      </c>
      <c r="AW337" s="47" t="s">
        <v>65</v>
      </c>
      <c r="AX337" s="47" t="s">
        <v>66</v>
      </c>
      <c r="AY337" s="48">
        <v>552478</v>
      </c>
      <c r="AZ337" s="48">
        <v>0</v>
      </c>
      <c r="BA337" s="48">
        <v>0</v>
      </c>
      <c r="BB337" s="48">
        <v>100451</v>
      </c>
      <c r="BC337" s="48">
        <v>0</v>
      </c>
    </row>
    <row r="338" spans="1:55" x14ac:dyDescent="0.3">
      <c r="A338" s="47" t="s">
        <v>465</v>
      </c>
      <c r="B338" s="47" t="s">
        <v>466</v>
      </c>
      <c r="C338" s="47" t="s">
        <v>467</v>
      </c>
      <c r="D338" s="47" t="s">
        <v>468</v>
      </c>
      <c r="E338" s="47" t="s">
        <v>469</v>
      </c>
      <c r="F338" s="47" t="s">
        <v>470</v>
      </c>
      <c r="G338" s="47" t="s">
        <v>558</v>
      </c>
      <c r="H338" s="47" t="s">
        <v>57</v>
      </c>
      <c r="I338" s="47" t="s">
        <v>559</v>
      </c>
      <c r="J338" s="47" t="s">
        <v>58</v>
      </c>
      <c r="K338" s="47" t="s">
        <v>560</v>
      </c>
      <c r="L338" s="47" t="s">
        <v>59</v>
      </c>
      <c r="M338" s="47" t="s">
        <v>596</v>
      </c>
      <c r="N338" s="47" t="s">
        <v>126</v>
      </c>
      <c r="O338" s="47" t="s">
        <v>597</v>
      </c>
      <c r="P338" s="47" t="s">
        <v>127</v>
      </c>
      <c r="Q338" s="47" t="s">
        <v>947</v>
      </c>
      <c r="R338" s="47" t="s">
        <v>142</v>
      </c>
      <c r="S338" s="47" t="s">
        <v>318</v>
      </c>
      <c r="T338" s="47" t="s">
        <v>143</v>
      </c>
      <c r="U338" s="47" t="s">
        <v>145</v>
      </c>
      <c r="V338" s="47" t="s">
        <v>1737</v>
      </c>
      <c r="W338" s="47" t="s">
        <v>2936</v>
      </c>
      <c r="X338" s="48">
        <v>325000</v>
      </c>
      <c r="Y338" s="49"/>
      <c r="Z338" s="50"/>
      <c r="AA338" s="47"/>
      <c r="AB338" s="50"/>
      <c r="AC338" s="47"/>
      <c r="AD338" s="47" t="s">
        <v>2855</v>
      </c>
      <c r="AE338" s="47" t="s">
        <v>2855</v>
      </c>
      <c r="AF338" s="47" t="s">
        <v>2937</v>
      </c>
      <c r="AG338" s="51" t="s">
        <v>2897</v>
      </c>
      <c r="AH338" s="52" t="s">
        <v>2858</v>
      </c>
      <c r="AI338" s="53"/>
      <c r="AJ338" s="47"/>
      <c r="AK338" s="47" t="s">
        <v>2855</v>
      </c>
      <c r="AL338" s="50"/>
      <c r="AM338" s="47" t="s">
        <v>2938</v>
      </c>
      <c r="AN338" s="50">
        <v>45002</v>
      </c>
      <c r="AO338" s="47" t="s">
        <v>2860</v>
      </c>
      <c r="AP338" s="47" t="s">
        <v>483</v>
      </c>
      <c r="AQ338" s="47" t="s">
        <v>132</v>
      </c>
      <c r="AR338" s="47" t="s">
        <v>1731</v>
      </c>
      <c r="AS338" s="47" t="s">
        <v>484</v>
      </c>
      <c r="AT338" s="47" t="s">
        <v>1732</v>
      </c>
      <c r="AU338" s="47" t="s">
        <v>144</v>
      </c>
      <c r="AV338" s="47" t="s">
        <v>35</v>
      </c>
      <c r="AW338" s="47" t="s">
        <v>65</v>
      </c>
      <c r="AX338" s="47" t="s">
        <v>66</v>
      </c>
      <c r="AY338" s="48">
        <v>0</v>
      </c>
      <c r="AZ338" s="48">
        <v>0</v>
      </c>
      <c r="BA338" s="48">
        <v>0</v>
      </c>
      <c r="BB338" s="48">
        <v>0</v>
      </c>
      <c r="BC338" s="48">
        <v>0</v>
      </c>
    </row>
    <row r="339" spans="1:55" x14ac:dyDescent="0.3">
      <c r="A339" s="47" t="s">
        <v>465</v>
      </c>
      <c r="B339" s="47" t="s">
        <v>466</v>
      </c>
      <c r="C339" s="47" t="s">
        <v>467</v>
      </c>
      <c r="D339" s="47" t="s">
        <v>468</v>
      </c>
      <c r="E339" s="47" t="s">
        <v>469</v>
      </c>
      <c r="F339" s="47" t="s">
        <v>470</v>
      </c>
      <c r="G339" s="47" t="s">
        <v>558</v>
      </c>
      <c r="H339" s="47" t="s">
        <v>57</v>
      </c>
      <c r="I339" s="47" t="s">
        <v>559</v>
      </c>
      <c r="J339" s="47" t="s">
        <v>58</v>
      </c>
      <c r="K339" s="47" t="s">
        <v>560</v>
      </c>
      <c r="L339" s="47" t="s">
        <v>59</v>
      </c>
      <c r="M339" s="47" t="s">
        <v>596</v>
      </c>
      <c r="N339" s="47" t="s">
        <v>126</v>
      </c>
      <c r="O339" s="47" t="s">
        <v>597</v>
      </c>
      <c r="P339" s="47" t="s">
        <v>127</v>
      </c>
      <c r="Q339" s="47" t="s">
        <v>947</v>
      </c>
      <c r="R339" s="47" t="s">
        <v>142</v>
      </c>
      <c r="S339" s="47" t="s">
        <v>318</v>
      </c>
      <c r="T339" s="47" t="s">
        <v>143</v>
      </c>
      <c r="U339" s="47" t="s">
        <v>145</v>
      </c>
      <c r="V339" s="47" t="s">
        <v>1737</v>
      </c>
      <c r="W339" s="47" t="s">
        <v>2936</v>
      </c>
      <c r="X339" s="48">
        <v>500000</v>
      </c>
      <c r="Y339" s="49"/>
      <c r="Z339" s="50"/>
      <c r="AA339" s="47"/>
      <c r="AB339" s="50"/>
      <c r="AC339" s="47"/>
      <c r="AD339" s="47" t="s">
        <v>2855</v>
      </c>
      <c r="AE339" s="47" t="s">
        <v>2855</v>
      </c>
      <c r="AF339" s="47" t="s">
        <v>2939</v>
      </c>
      <c r="AG339" s="51" t="s">
        <v>2897</v>
      </c>
      <c r="AH339" s="52" t="s">
        <v>2858</v>
      </c>
      <c r="AI339" s="53"/>
      <c r="AJ339" s="47"/>
      <c r="AK339" s="47" t="s">
        <v>2855</v>
      </c>
      <c r="AL339" s="50"/>
      <c r="AM339" s="47" t="s">
        <v>2940</v>
      </c>
      <c r="AN339" s="50">
        <v>45002</v>
      </c>
      <c r="AO339" s="47" t="s">
        <v>2860</v>
      </c>
      <c r="AP339" s="47" t="s">
        <v>483</v>
      </c>
      <c r="AQ339" s="47" t="s">
        <v>132</v>
      </c>
      <c r="AR339" s="47" t="s">
        <v>1731</v>
      </c>
      <c r="AS339" s="47" t="s">
        <v>484</v>
      </c>
      <c r="AT339" s="47" t="s">
        <v>1732</v>
      </c>
      <c r="AU339" s="47" t="s">
        <v>144</v>
      </c>
      <c r="AV339" s="47" t="s">
        <v>35</v>
      </c>
      <c r="AW339" s="47" t="s">
        <v>65</v>
      </c>
      <c r="AX339" s="47" t="s">
        <v>66</v>
      </c>
      <c r="AY339" s="48">
        <v>0</v>
      </c>
      <c r="AZ339" s="48">
        <v>0</v>
      </c>
      <c r="BA339" s="48">
        <v>0</v>
      </c>
      <c r="BB339" s="48">
        <v>0</v>
      </c>
      <c r="BC339" s="48">
        <v>0</v>
      </c>
    </row>
    <row r="340" spans="1:55" x14ac:dyDescent="0.3">
      <c r="A340" s="47" t="s">
        <v>465</v>
      </c>
      <c r="B340" s="47" t="s">
        <v>466</v>
      </c>
      <c r="C340" s="47" t="s">
        <v>467</v>
      </c>
      <c r="D340" s="47" t="s">
        <v>468</v>
      </c>
      <c r="E340" s="47" t="s">
        <v>469</v>
      </c>
      <c r="F340" s="47" t="s">
        <v>470</v>
      </c>
      <c r="G340" s="47" t="s">
        <v>558</v>
      </c>
      <c r="H340" s="47" t="s">
        <v>57</v>
      </c>
      <c r="I340" s="47" t="s">
        <v>559</v>
      </c>
      <c r="J340" s="47" t="s">
        <v>58</v>
      </c>
      <c r="K340" s="47" t="s">
        <v>560</v>
      </c>
      <c r="L340" s="47" t="s">
        <v>59</v>
      </c>
      <c r="M340" s="47" t="s">
        <v>596</v>
      </c>
      <c r="N340" s="47" t="s">
        <v>126</v>
      </c>
      <c r="O340" s="47" t="s">
        <v>597</v>
      </c>
      <c r="P340" s="47" t="s">
        <v>127</v>
      </c>
      <c r="Q340" s="47" t="s">
        <v>947</v>
      </c>
      <c r="R340" s="47" t="s">
        <v>142</v>
      </c>
      <c r="S340" s="47" t="s">
        <v>318</v>
      </c>
      <c r="T340" s="47" t="s">
        <v>143</v>
      </c>
      <c r="U340" s="47" t="s">
        <v>2941</v>
      </c>
      <c r="V340" s="47" t="s">
        <v>2942</v>
      </c>
      <c r="W340" s="47" t="s">
        <v>2943</v>
      </c>
      <c r="X340" s="48">
        <v>2050000</v>
      </c>
      <c r="Y340" s="49"/>
      <c r="Z340" s="50"/>
      <c r="AA340" s="47"/>
      <c r="AB340" s="50"/>
      <c r="AC340" s="47"/>
      <c r="AD340" s="47" t="s">
        <v>2855</v>
      </c>
      <c r="AE340" s="47" t="s">
        <v>2855</v>
      </c>
      <c r="AF340" s="47" t="s">
        <v>2944</v>
      </c>
      <c r="AG340" s="51" t="s">
        <v>2945</v>
      </c>
      <c r="AH340" s="52" t="s">
        <v>2858</v>
      </c>
      <c r="AI340" s="53"/>
      <c r="AJ340" s="47"/>
      <c r="AK340" s="47" t="s">
        <v>2855</v>
      </c>
      <c r="AL340" s="50"/>
      <c r="AM340" s="47" t="s">
        <v>2946</v>
      </c>
      <c r="AN340" s="50">
        <v>45006</v>
      </c>
      <c r="AO340" s="47" t="s">
        <v>2860</v>
      </c>
      <c r="AP340" s="47" t="s">
        <v>483</v>
      </c>
      <c r="AQ340" s="47" t="s">
        <v>132</v>
      </c>
      <c r="AR340" s="47" t="s">
        <v>1731</v>
      </c>
      <c r="AS340" s="47" t="s">
        <v>484</v>
      </c>
      <c r="AT340" s="47" t="s">
        <v>1732</v>
      </c>
      <c r="AU340" s="47" t="s">
        <v>144</v>
      </c>
      <c r="AV340" s="47" t="s">
        <v>35</v>
      </c>
      <c r="AW340" s="47" t="s">
        <v>65</v>
      </c>
      <c r="AX340" s="47" t="s">
        <v>66</v>
      </c>
      <c r="AY340" s="48">
        <v>203154</v>
      </c>
      <c r="AZ340" s="48">
        <v>0</v>
      </c>
      <c r="BA340" s="48">
        <v>0</v>
      </c>
      <c r="BB340" s="48">
        <v>36937</v>
      </c>
      <c r="BC340" s="48">
        <v>0</v>
      </c>
    </row>
    <row r="341" spans="1:55" x14ac:dyDescent="0.3">
      <c r="A341" s="47" t="s">
        <v>465</v>
      </c>
      <c r="B341" s="47" t="s">
        <v>466</v>
      </c>
      <c r="C341" s="47" t="s">
        <v>467</v>
      </c>
      <c r="D341" s="47" t="s">
        <v>468</v>
      </c>
      <c r="E341" s="47" t="s">
        <v>469</v>
      </c>
      <c r="F341" s="47" t="s">
        <v>470</v>
      </c>
      <c r="G341" s="47" t="s">
        <v>558</v>
      </c>
      <c r="H341" s="47" t="s">
        <v>57</v>
      </c>
      <c r="I341" s="47" t="s">
        <v>559</v>
      </c>
      <c r="J341" s="47" t="s">
        <v>58</v>
      </c>
      <c r="K341" s="47" t="s">
        <v>560</v>
      </c>
      <c r="L341" s="47" t="s">
        <v>59</v>
      </c>
      <c r="M341" s="47" t="s">
        <v>596</v>
      </c>
      <c r="N341" s="47" t="s">
        <v>126</v>
      </c>
      <c r="O341" s="47" t="s">
        <v>597</v>
      </c>
      <c r="P341" s="47" t="s">
        <v>127</v>
      </c>
      <c r="Q341" s="47" t="s">
        <v>947</v>
      </c>
      <c r="R341" s="47" t="s">
        <v>142</v>
      </c>
      <c r="S341" s="47" t="s">
        <v>319</v>
      </c>
      <c r="T341" s="47" t="s">
        <v>260</v>
      </c>
      <c r="U341" s="47" t="s">
        <v>2616</v>
      </c>
      <c r="V341" s="47" t="s">
        <v>2617</v>
      </c>
      <c r="W341" s="47" t="s">
        <v>2947</v>
      </c>
      <c r="X341" s="48">
        <v>2975000</v>
      </c>
      <c r="Y341" s="49"/>
      <c r="Z341" s="50"/>
      <c r="AA341" s="47"/>
      <c r="AB341" s="50"/>
      <c r="AC341" s="47"/>
      <c r="AD341" s="47" t="s">
        <v>2855</v>
      </c>
      <c r="AE341" s="47" t="s">
        <v>2855</v>
      </c>
      <c r="AF341" s="47" t="s">
        <v>2948</v>
      </c>
      <c r="AG341" s="51" t="s">
        <v>2897</v>
      </c>
      <c r="AH341" s="52" t="s">
        <v>2858</v>
      </c>
      <c r="AI341" s="53"/>
      <c r="AJ341" s="47"/>
      <c r="AK341" s="47" t="s">
        <v>2855</v>
      </c>
      <c r="AL341" s="50"/>
      <c r="AM341" s="47" t="s">
        <v>2949</v>
      </c>
      <c r="AN341" s="50">
        <v>45002</v>
      </c>
      <c r="AO341" s="47" t="s">
        <v>2860</v>
      </c>
      <c r="AP341" s="47" t="s">
        <v>483</v>
      </c>
      <c r="AQ341" s="47" t="s">
        <v>132</v>
      </c>
      <c r="AR341" s="47" t="s">
        <v>1731</v>
      </c>
      <c r="AS341" s="47" t="s">
        <v>484</v>
      </c>
      <c r="AT341" s="47" t="s">
        <v>1732</v>
      </c>
      <c r="AU341" s="47" t="s">
        <v>261</v>
      </c>
      <c r="AV341" s="47" t="s">
        <v>35</v>
      </c>
      <c r="AW341" s="47" t="s">
        <v>65</v>
      </c>
      <c r="AX341" s="47" t="s">
        <v>66</v>
      </c>
      <c r="AY341" s="48">
        <v>294820</v>
      </c>
      <c r="AZ341" s="48">
        <v>0</v>
      </c>
      <c r="BA341" s="48">
        <v>0</v>
      </c>
      <c r="BB341" s="48">
        <v>53604</v>
      </c>
      <c r="BC341" s="48">
        <v>0</v>
      </c>
    </row>
    <row r="342" spans="1:55" x14ac:dyDescent="0.3">
      <c r="A342" s="47" t="s">
        <v>465</v>
      </c>
      <c r="B342" s="47" t="s">
        <v>466</v>
      </c>
      <c r="C342" s="47" t="s">
        <v>467</v>
      </c>
      <c r="D342" s="47" t="s">
        <v>468</v>
      </c>
      <c r="E342" s="47" t="s">
        <v>469</v>
      </c>
      <c r="F342" s="47" t="s">
        <v>470</v>
      </c>
      <c r="G342" s="47" t="s">
        <v>558</v>
      </c>
      <c r="H342" s="47" t="s">
        <v>57</v>
      </c>
      <c r="I342" s="47" t="s">
        <v>559</v>
      </c>
      <c r="J342" s="47" t="s">
        <v>58</v>
      </c>
      <c r="K342" s="47" t="s">
        <v>560</v>
      </c>
      <c r="L342" s="47" t="s">
        <v>59</v>
      </c>
      <c r="M342" s="47" t="s">
        <v>596</v>
      </c>
      <c r="N342" s="47" t="s">
        <v>126</v>
      </c>
      <c r="O342" s="47" t="s">
        <v>597</v>
      </c>
      <c r="P342" s="47" t="s">
        <v>127</v>
      </c>
      <c r="Q342" s="47" t="s">
        <v>948</v>
      </c>
      <c r="R342" s="47" t="s">
        <v>147</v>
      </c>
      <c r="S342" s="47" t="s">
        <v>316</v>
      </c>
      <c r="T342" s="47" t="s">
        <v>129</v>
      </c>
      <c r="U342" s="47" t="s">
        <v>2950</v>
      </c>
      <c r="V342" s="47" t="s">
        <v>2951</v>
      </c>
      <c r="W342" s="47" t="s">
        <v>2952</v>
      </c>
      <c r="X342" s="48">
        <v>37520000</v>
      </c>
      <c r="Y342" s="49"/>
      <c r="Z342" s="50"/>
      <c r="AA342" s="47"/>
      <c r="AB342" s="50"/>
      <c r="AC342" s="47"/>
      <c r="AD342" s="47" t="s">
        <v>2855</v>
      </c>
      <c r="AE342" s="47" t="s">
        <v>2855</v>
      </c>
      <c r="AF342" s="47" t="s">
        <v>2953</v>
      </c>
      <c r="AG342" s="51" t="s">
        <v>2729</v>
      </c>
      <c r="AH342" s="52" t="s">
        <v>2858</v>
      </c>
      <c r="AI342" s="53"/>
      <c r="AJ342" s="47"/>
      <c r="AK342" s="47" t="s">
        <v>2855</v>
      </c>
      <c r="AL342" s="50"/>
      <c r="AM342" s="47" t="s">
        <v>2954</v>
      </c>
      <c r="AN342" s="50">
        <v>44992</v>
      </c>
      <c r="AO342" s="47" t="s">
        <v>2860</v>
      </c>
      <c r="AP342" s="47" t="s">
        <v>483</v>
      </c>
      <c r="AQ342" s="47" t="s">
        <v>132</v>
      </c>
      <c r="AR342" s="47" t="s">
        <v>604</v>
      </c>
      <c r="AS342" s="47" t="s">
        <v>484</v>
      </c>
      <c r="AT342" s="47" t="s">
        <v>2630</v>
      </c>
      <c r="AU342" s="47" t="s">
        <v>265</v>
      </c>
      <c r="AV342" s="47" t="s">
        <v>35</v>
      </c>
      <c r="AW342" s="47" t="s">
        <v>65</v>
      </c>
      <c r="AX342" s="47" t="s">
        <v>66</v>
      </c>
      <c r="AY342" s="48">
        <v>3718199</v>
      </c>
      <c r="AZ342" s="48">
        <v>0</v>
      </c>
      <c r="BA342" s="48">
        <v>0</v>
      </c>
      <c r="BB342" s="48">
        <v>676036</v>
      </c>
      <c r="BC342" s="48">
        <v>0</v>
      </c>
    </row>
    <row r="343" spans="1:55" x14ac:dyDescent="0.3">
      <c r="A343" s="47" t="s">
        <v>465</v>
      </c>
      <c r="B343" s="47" t="s">
        <v>466</v>
      </c>
      <c r="C343" s="47" t="s">
        <v>467</v>
      </c>
      <c r="D343" s="47" t="s">
        <v>468</v>
      </c>
      <c r="E343" s="47" t="s">
        <v>469</v>
      </c>
      <c r="F343" s="47" t="s">
        <v>470</v>
      </c>
      <c r="G343" s="47" t="s">
        <v>558</v>
      </c>
      <c r="H343" s="47" t="s">
        <v>57</v>
      </c>
      <c r="I343" s="47" t="s">
        <v>559</v>
      </c>
      <c r="J343" s="47" t="s">
        <v>58</v>
      </c>
      <c r="K343" s="47" t="s">
        <v>637</v>
      </c>
      <c r="L343" s="47" t="s">
        <v>78</v>
      </c>
      <c r="M343" s="47" t="s">
        <v>660</v>
      </c>
      <c r="N343" s="47" t="s">
        <v>85</v>
      </c>
      <c r="O343" s="47" t="s">
        <v>562</v>
      </c>
      <c r="P343" s="47" t="s">
        <v>86</v>
      </c>
      <c r="Q343" s="47" t="s">
        <v>503</v>
      </c>
      <c r="R343" s="47" t="s">
        <v>661</v>
      </c>
      <c r="S343" s="47" t="s">
        <v>274</v>
      </c>
      <c r="T343" s="47" t="s">
        <v>41</v>
      </c>
      <c r="U343" s="47" t="s">
        <v>1782</v>
      </c>
      <c r="V343" s="47" t="s">
        <v>663</v>
      </c>
      <c r="W343" s="47" t="s">
        <v>2955</v>
      </c>
      <c r="X343" s="48">
        <v>1120000</v>
      </c>
      <c r="Y343" s="49"/>
      <c r="Z343" s="50"/>
      <c r="AA343" s="47"/>
      <c r="AB343" s="50"/>
      <c r="AC343" s="47"/>
      <c r="AD343" s="47" t="s">
        <v>2855</v>
      </c>
      <c r="AE343" s="47" t="s">
        <v>2855</v>
      </c>
      <c r="AF343" s="47" t="s">
        <v>2956</v>
      </c>
      <c r="AG343" s="51" t="s">
        <v>2934</v>
      </c>
      <c r="AH343" s="52" t="s">
        <v>2858</v>
      </c>
      <c r="AI343" s="53"/>
      <c r="AJ343" s="47"/>
      <c r="AK343" s="47" t="s">
        <v>2855</v>
      </c>
      <c r="AL343" s="50"/>
      <c r="AM343" s="47" t="s">
        <v>2957</v>
      </c>
      <c r="AN343" s="50">
        <v>44995</v>
      </c>
      <c r="AO343" s="47" t="s">
        <v>2860</v>
      </c>
      <c r="AP343" s="47" t="s">
        <v>483</v>
      </c>
      <c r="AQ343" s="47" t="s">
        <v>39</v>
      </c>
      <c r="AR343" s="47" t="s">
        <v>495</v>
      </c>
      <c r="AS343" s="47" t="s">
        <v>484</v>
      </c>
      <c r="AT343" s="47" t="s">
        <v>372</v>
      </c>
      <c r="AU343" s="47" t="s">
        <v>329</v>
      </c>
      <c r="AV343" s="47" t="s">
        <v>35</v>
      </c>
      <c r="AW343" s="47" t="s">
        <v>65</v>
      </c>
      <c r="AX343" s="47" t="s">
        <v>88</v>
      </c>
      <c r="AY343" s="48">
        <v>0</v>
      </c>
      <c r="AZ343" s="48">
        <v>0</v>
      </c>
      <c r="BA343" s="48">
        <v>0</v>
      </c>
      <c r="BB343" s="48">
        <v>0</v>
      </c>
      <c r="BC343" s="48">
        <v>0</v>
      </c>
    </row>
    <row r="344" spans="1:55" x14ac:dyDescent="0.3">
      <c r="A344" s="47" t="s">
        <v>465</v>
      </c>
      <c r="B344" s="47" t="s">
        <v>466</v>
      </c>
      <c r="C344" s="47" t="s">
        <v>467</v>
      </c>
      <c r="D344" s="47" t="s">
        <v>468</v>
      </c>
      <c r="E344" s="47" t="s">
        <v>469</v>
      </c>
      <c r="F344" s="47" t="s">
        <v>470</v>
      </c>
      <c r="G344" s="47" t="s">
        <v>558</v>
      </c>
      <c r="H344" s="47" t="s">
        <v>57</v>
      </c>
      <c r="I344" s="47" t="s">
        <v>559</v>
      </c>
      <c r="J344" s="47" t="s">
        <v>58</v>
      </c>
      <c r="K344" s="47" t="s">
        <v>637</v>
      </c>
      <c r="L344" s="47" t="s">
        <v>78</v>
      </c>
      <c r="M344" s="47" t="s">
        <v>660</v>
      </c>
      <c r="N344" s="47" t="s">
        <v>85</v>
      </c>
      <c r="O344" s="47" t="s">
        <v>562</v>
      </c>
      <c r="P344" s="47" t="s">
        <v>86</v>
      </c>
      <c r="Q344" s="47" t="s">
        <v>503</v>
      </c>
      <c r="R344" s="47" t="s">
        <v>661</v>
      </c>
      <c r="S344" s="47" t="s">
        <v>274</v>
      </c>
      <c r="T344" s="47" t="s">
        <v>41</v>
      </c>
      <c r="U344" s="47" t="s">
        <v>1782</v>
      </c>
      <c r="V344" s="47" t="s">
        <v>663</v>
      </c>
      <c r="W344" s="47" t="s">
        <v>2958</v>
      </c>
      <c r="X344" s="48">
        <v>310000</v>
      </c>
      <c r="Y344" s="49"/>
      <c r="Z344" s="50"/>
      <c r="AA344" s="47"/>
      <c r="AB344" s="50"/>
      <c r="AC344" s="47"/>
      <c r="AD344" s="47" t="s">
        <v>2855</v>
      </c>
      <c r="AE344" s="47" t="s">
        <v>2855</v>
      </c>
      <c r="AF344" s="47" t="s">
        <v>2959</v>
      </c>
      <c r="AG344" s="51" t="s">
        <v>2562</v>
      </c>
      <c r="AH344" s="52" t="s">
        <v>2858</v>
      </c>
      <c r="AI344" s="53"/>
      <c r="AJ344" s="47"/>
      <c r="AK344" s="47" t="s">
        <v>2855</v>
      </c>
      <c r="AL344" s="50"/>
      <c r="AM344" s="47" t="s">
        <v>2960</v>
      </c>
      <c r="AN344" s="50">
        <v>44987</v>
      </c>
      <c r="AO344" s="47" t="s">
        <v>2860</v>
      </c>
      <c r="AP344" s="47" t="s">
        <v>483</v>
      </c>
      <c r="AQ344" s="47" t="s">
        <v>39</v>
      </c>
      <c r="AR344" s="47" t="s">
        <v>495</v>
      </c>
      <c r="AS344" s="47" t="s">
        <v>484</v>
      </c>
      <c r="AT344" s="47" t="s">
        <v>372</v>
      </c>
      <c r="AU344" s="47" t="s">
        <v>329</v>
      </c>
      <c r="AV344" s="47" t="s">
        <v>35</v>
      </c>
      <c r="AW344" s="47" t="s">
        <v>65</v>
      </c>
      <c r="AX344" s="47" t="s">
        <v>88</v>
      </c>
      <c r="AY344" s="48">
        <v>0</v>
      </c>
      <c r="AZ344" s="48">
        <v>0</v>
      </c>
      <c r="BA344" s="48">
        <v>0</v>
      </c>
      <c r="BB344" s="48">
        <v>0</v>
      </c>
      <c r="BC344" s="48">
        <v>0</v>
      </c>
    </row>
    <row r="345" spans="1:55" x14ac:dyDescent="0.3">
      <c r="A345" s="47" t="s">
        <v>465</v>
      </c>
      <c r="B345" s="47" t="s">
        <v>466</v>
      </c>
      <c r="C345" s="47" t="s">
        <v>467</v>
      </c>
      <c r="D345" s="47" t="s">
        <v>468</v>
      </c>
      <c r="E345" s="47" t="s">
        <v>469</v>
      </c>
      <c r="F345" s="47" t="s">
        <v>470</v>
      </c>
      <c r="G345" s="47" t="s">
        <v>558</v>
      </c>
      <c r="H345" s="47" t="s">
        <v>57</v>
      </c>
      <c r="I345" s="47" t="s">
        <v>559</v>
      </c>
      <c r="J345" s="47" t="s">
        <v>58</v>
      </c>
      <c r="K345" s="47" t="s">
        <v>637</v>
      </c>
      <c r="L345" s="47" t="s">
        <v>78</v>
      </c>
      <c r="M345" s="47" t="s">
        <v>660</v>
      </c>
      <c r="N345" s="47" t="s">
        <v>85</v>
      </c>
      <c r="O345" s="47" t="s">
        <v>562</v>
      </c>
      <c r="P345" s="47" t="s">
        <v>86</v>
      </c>
      <c r="Q345" s="47" t="s">
        <v>503</v>
      </c>
      <c r="R345" s="47" t="s">
        <v>661</v>
      </c>
      <c r="S345" s="47" t="s">
        <v>274</v>
      </c>
      <c r="T345" s="47" t="s">
        <v>41</v>
      </c>
      <c r="U345" s="47" t="s">
        <v>1782</v>
      </c>
      <c r="V345" s="47" t="s">
        <v>663</v>
      </c>
      <c r="W345" s="47" t="s">
        <v>2961</v>
      </c>
      <c r="X345" s="48">
        <v>310000</v>
      </c>
      <c r="Y345" s="49"/>
      <c r="Z345" s="50"/>
      <c r="AA345" s="47"/>
      <c r="AB345" s="50"/>
      <c r="AC345" s="47"/>
      <c r="AD345" s="47" t="s">
        <v>2855</v>
      </c>
      <c r="AE345" s="47" t="s">
        <v>2855</v>
      </c>
      <c r="AF345" s="47" t="s">
        <v>2962</v>
      </c>
      <c r="AG345" s="51" t="s">
        <v>2562</v>
      </c>
      <c r="AH345" s="52" t="s">
        <v>2858</v>
      </c>
      <c r="AI345" s="53"/>
      <c r="AJ345" s="47"/>
      <c r="AK345" s="47" t="s">
        <v>2855</v>
      </c>
      <c r="AL345" s="50"/>
      <c r="AM345" s="47" t="s">
        <v>2963</v>
      </c>
      <c r="AN345" s="50">
        <v>44987</v>
      </c>
      <c r="AO345" s="47" t="s">
        <v>2860</v>
      </c>
      <c r="AP345" s="47" t="s">
        <v>483</v>
      </c>
      <c r="AQ345" s="47" t="s">
        <v>39</v>
      </c>
      <c r="AR345" s="47" t="s">
        <v>495</v>
      </c>
      <c r="AS345" s="47" t="s">
        <v>484</v>
      </c>
      <c r="AT345" s="47" t="s">
        <v>372</v>
      </c>
      <c r="AU345" s="47" t="s">
        <v>329</v>
      </c>
      <c r="AV345" s="47" t="s">
        <v>35</v>
      </c>
      <c r="AW345" s="47" t="s">
        <v>65</v>
      </c>
      <c r="AX345" s="47" t="s">
        <v>88</v>
      </c>
      <c r="AY345" s="48">
        <v>0</v>
      </c>
      <c r="AZ345" s="48">
        <v>0</v>
      </c>
      <c r="BA345" s="48">
        <v>0</v>
      </c>
      <c r="BB345" s="48">
        <v>0</v>
      </c>
      <c r="BC345" s="48">
        <v>0</v>
      </c>
    </row>
    <row r="346" spans="1:55" x14ac:dyDescent="0.3">
      <c r="A346" s="47" t="s">
        <v>465</v>
      </c>
      <c r="B346" s="47" t="s">
        <v>466</v>
      </c>
      <c r="C346" s="47" t="s">
        <v>467</v>
      </c>
      <c r="D346" s="47" t="s">
        <v>468</v>
      </c>
      <c r="E346" s="47" t="s">
        <v>469</v>
      </c>
      <c r="F346" s="47" t="s">
        <v>470</v>
      </c>
      <c r="G346" s="47" t="s">
        <v>558</v>
      </c>
      <c r="H346" s="47" t="s">
        <v>57</v>
      </c>
      <c r="I346" s="47" t="s">
        <v>559</v>
      </c>
      <c r="J346" s="47" t="s">
        <v>58</v>
      </c>
      <c r="K346" s="47" t="s">
        <v>637</v>
      </c>
      <c r="L346" s="47" t="s">
        <v>78</v>
      </c>
      <c r="M346" s="47" t="s">
        <v>660</v>
      </c>
      <c r="N346" s="47" t="s">
        <v>85</v>
      </c>
      <c r="O346" s="47" t="s">
        <v>562</v>
      </c>
      <c r="P346" s="47" t="s">
        <v>86</v>
      </c>
      <c r="Q346" s="47" t="s">
        <v>503</v>
      </c>
      <c r="R346" s="47" t="s">
        <v>661</v>
      </c>
      <c r="S346" s="47" t="s">
        <v>274</v>
      </c>
      <c r="T346" s="47" t="s">
        <v>41</v>
      </c>
      <c r="U346" s="47" t="s">
        <v>1782</v>
      </c>
      <c r="V346" s="47" t="s">
        <v>663</v>
      </c>
      <c r="W346" s="47" t="s">
        <v>2964</v>
      </c>
      <c r="X346" s="48">
        <v>310000</v>
      </c>
      <c r="Y346" s="49"/>
      <c r="Z346" s="50"/>
      <c r="AA346" s="47"/>
      <c r="AB346" s="50"/>
      <c r="AC346" s="47"/>
      <c r="AD346" s="47" t="s">
        <v>2855</v>
      </c>
      <c r="AE346" s="47" t="s">
        <v>2855</v>
      </c>
      <c r="AF346" s="47" t="s">
        <v>2965</v>
      </c>
      <c r="AG346" s="51" t="s">
        <v>2966</v>
      </c>
      <c r="AH346" s="52" t="s">
        <v>2858</v>
      </c>
      <c r="AI346" s="53"/>
      <c r="AJ346" s="47"/>
      <c r="AK346" s="47" t="s">
        <v>2855</v>
      </c>
      <c r="AL346" s="50"/>
      <c r="AM346" s="47" t="s">
        <v>2967</v>
      </c>
      <c r="AN346" s="50">
        <v>44994</v>
      </c>
      <c r="AO346" s="47" t="s">
        <v>2860</v>
      </c>
      <c r="AP346" s="47" t="s">
        <v>483</v>
      </c>
      <c r="AQ346" s="47" t="s">
        <v>39</v>
      </c>
      <c r="AR346" s="47" t="s">
        <v>495</v>
      </c>
      <c r="AS346" s="47" t="s">
        <v>484</v>
      </c>
      <c r="AT346" s="47" t="s">
        <v>372</v>
      </c>
      <c r="AU346" s="47" t="s">
        <v>329</v>
      </c>
      <c r="AV346" s="47" t="s">
        <v>35</v>
      </c>
      <c r="AW346" s="47" t="s">
        <v>65</v>
      </c>
      <c r="AX346" s="47" t="s">
        <v>88</v>
      </c>
      <c r="AY346" s="48">
        <v>0</v>
      </c>
      <c r="AZ346" s="48">
        <v>0</v>
      </c>
      <c r="BA346" s="48">
        <v>0</v>
      </c>
      <c r="BB346" s="48">
        <v>0</v>
      </c>
      <c r="BC346" s="48">
        <v>0</v>
      </c>
    </row>
    <row r="347" spans="1:55" x14ac:dyDescent="0.3">
      <c r="A347" s="47" t="s">
        <v>465</v>
      </c>
      <c r="B347" s="47" t="s">
        <v>466</v>
      </c>
      <c r="C347" s="47" t="s">
        <v>467</v>
      </c>
      <c r="D347" s="47" t="s">
        <v>468</v>
      </c>
      <c r="E347" s="47" t="s">
        <v>469</v>
      </c>
      <c r="F347" s="47" t="s">
        <v>470</v>
      </c>
      <c r="G347" s="47" t="s">
        <v>558</v>
      </c>
      <c r="H347" s="47" t="s">
        <v>57</v>
      </c>
      <c r="I347" s="47" t="s">
        <v>559</v>
      </c>
      <c r="J347" s="47" t="s">
        <v>58</v>
      </c>
      <c r="K347" s="47" t="s">
        <v>637</v>
      </c>
      <c r="L347" s="47" t="s">
        <v>78</v>
      </c>
      <c r="M347" s="47" t="s">
        <v>660</v>
      </c>
      <c r="N347" s="47" t="s">
        <v>85</v>
      </c>
      <c r="O347" s="47" t="s">
        <v>562</v>
      </c>
      <c r="P347" s="47" t="s">
        <v>86</v>
      </c>
      <c r="Q347" s="47" t="s">
        <v>577</v>
      </c>
      <c r="R347" s="47" t="s">
        <v>959</v>
      </c>
      <c r="S347" s="47" t="s">
        <v>271</v>
      </c>
      <c r="T347" s="47" t="s">
        <v>33</v>
      </c>
      <c r="U347" s="47" t="s">
        <v>354</v>
      </c>
      <c r="V347" s="47" t="s">
        <v>2229</v>
      </c>
      <c r="W347" s="47" t="s">
        <v>2968</v>
      </c>
      <c r="X347" s="48">
        <v>308000</v>
      </c>
      <c r="Y347" s="49"/>
      <c r="Z347" s="50"/>
      <c r="AA347" s="47"/>
      <c r="AB347" s="50"/>
      <c r="AC347" s="47"/>
      <c r="AD347" s="47" t="s">
        <v>2855</v>
      </c>
      <c r="AE347" s="47" t="s">
        <v>2855</v>
      </c>
      <c r="AF347" s="47" t="s">
        <v>2969</v>
      </c>
      <c r="AG347" s="51" t="s">
        <v>2729</v>
      </c>
      <c r="AH347" s="52" t="s">
        <v>2858</v>
      </c>
      <c r="AI347" s="53"/>
      <c r="AJ347" s="47"/>
      <c r="AK347" s="47" t="s">
        <v>2855</v>
      </c>
      <c r="AL347" s="50"/>
      <c r="AM347" s="47" t="s">
        <v>2970</v>
      </c>
      <c r="AN347" s="50">
        <v>44992</v>
      </c>
      <c r="AO347" s="47" t="s">
        <v>2860</v>
      </c>
      <c r="AP347" s="47" t="s">
        <v>483</v>
      </c>
      <c r="AQ347" s="47" t="s">
        <v>39</v>
      </c>
      <c r="AR347" s="47" t="s">
        <v>272</v>
      </c>
      <c r="AS347" s="47" t="s">
        <v>484</v>
      </c>
      <c r="AT347" s="47" t="s">
        <v>2233</v>
      </c>
      <c r="AU347" s="47" t="s">
        <v>91</v>
      </c>
      <c r="AV347" s="47" t="s">
        <v>35</v>
      </c>
      <c r="AW347" s="47" t="s">
        <v>65</v>
      </c>
      <c r="AX347" s="47" t="s">
        <v>88</v>
      </c>
      <c r="AY347" s="48">
        <v>0</v>
      </c>
      <c r="AZ347" s="48">
        <v>0</v>
      </c>
      <c r="BA347" s="48">
        <v>0</v>
      </c>
      <c r="BB347" s="48">
        <v>0</v>
      </c>
      <c r="BC347" s="48">
        <v>0</v>
      </c>
    </row>
    <row r="348" spans="1:55" x14ac:dyDescent="0.3">
      <c r="A348" s="47" t="s">
        <v>465</v>
      </c>
      <c r="B348" s="47" t="s">
        <v>466</v>
      </c>
      <c r="C348" s="47" t="s">
        <v>467</v>
      </c>
      <c r="D348" s="47" t="s">
        <v>468</v>
      </c>
      <c r="E348" s="47" t="s">
        <v>469</v>
      </c>
      <c r="F348" s="47" t="s">
        <v>470</v>
      </c>
      <c r="G348" s="47" t="s">
        <v>558</v>
      </c>
      <c r="H348" s="47" t="s">
        <v>57</v>
      </c>
      <c r="I348" s="47" t="s">
        <v>559</v>
      </c>
      <c r="J348" s="47" t="s">
        <v>58</v>
      </c>
      <c r="K348" s="47" t="s">
        <v>637</v>
      </c>
      <c r="L348" s="47" t="s">
        <v>78</v>
      </c>
      <c r="M348" s="47" t="s">
        <v>660</v>
      </c>
      <c r="N348" s="47" t="s">
        <v>85</v>
      </c>
      <c r="O348" s="47" t="s">
        <v>562</v>
      </c>
      <c r="P348" s="47" t="s">
        <v>86</v>
      </c>
      <c r="Q348" s="47" t="s">
        <v>577</v>
      </c>
      <c r="R348" s="47" t="s">
        <v>959</v>
      </c>
      <c r="S348" s="47" t="s">
        <v>274</v>
      </c>
      <c r="T348" s="47" t="s">
        <v>41</v>
      </c>
      <c r="U348" s="47" t="s">
        <v>2253</v>
      </c>
      <c r="V348" s="47" t="s">
        <v>2254</v>
      </c>
      <c r="W348" s="47" t="s">
        <v>2971</v>
      </c>
      <c r="X348" s="48">
        <v>1960000</v>
      </c>
      <c r="Y348" s="49"/>
      <c r="Z348" s="50"/>
      <c r="AA348" s="47"/>
      <c r="AB348" s="50"/>
      <c r="AC348" s="47"/>
      <c r="AD348" s="47" t="s">
        <v>2855</v>
      </c>
      <c r="AE348" s="47" t="s">
        <v>2855</v>
      </c>
      <c r="AF348" s="47" t="s">
        <v>2972</v>
      </c>
      <c r="AG348" s="51" t="s">
        <v>2729</v>
      </c>
      <c r="AH348" s="52" t="s">
        <v>2858</v>
      </c>
      <c r="AI348" s="53"/>
      <c r="AJ348" s="47"/>
      <c r="AK348" s="47" t="s">
        <v>2855</v>
      </c>
      <c r="AL348" s="50"/>
      <c r="AM348" s="47" t="s">
        <v>2973</v>
      </c>
      <c r="AN348" s="50">
        <v>44992</v>
      </c>
      <c r="AO348" s="47" t="s">
        <v>2860</v>
      </c>
      <c r="AP348" s="47" t="s">
        <v>483</v>
      </c>
      <c r="AQ348" s="47" t="s">
        <v>39</v>
      </c>
      <c r="AR348" s="47" t="s">
        <v>495</v>
      </c>
      <c r="AS348" s="47" t="s">
        <v>484</v>
      </c>
      <c r="AT348" s="47" t="s">
        <v>2233</v>
      </c>
      <c r="AU348" s="47" t="s">
        <v>332</v>
      </c>
      <c r="AV348" s="47" t="s">
        <v>35</v>
      </c>
      <c r="AW348" s="47" t="s">
        <v>65</v>
      </c>
      <c r="AX348" s="47" t="s">
        <v>88</v>
      </c>
      <c r="AY348" s="48">
        <v>0</v>
      </c>
      <c r="AZ348" s="48">
        <v>0</v>
      </c>
      <c r="BA348" s="48">
        <v>0</v>
      </c>
      <c r="BB348" s="48">
        <v>0</v>
      </c>
      <c r="BC348" s="48">
        <v>0</v>
      </c>
    </row>
    <row r="349" spans="1:55" x14ac:dyDescent="0.3">
      <c r="A349" s="25" t="s">
        <v>465</v>
      </c>
      <c r="B349" s="25" t="s">
        <v>466</v>
      </c>
      <c r="C349" s="25" t="s">
        <v>467</v>
      </c>
      <c r="D349" s="25" t="s">
        <v>468</v>
      </c>
      <c r="E349" s="25" t="s">
        <v>469</v>
      </c>
      <c r="F349" s="25" t="s">
        <v>470</v>
      </c>
      <c r="G349" s="25" t="s">
        <v>558</v>
      </c>
      <c r="H349" s="25" t="s">
        <v>57</v>
      </c>
      <c r="I349" s="25" t="s">
        <v>559</v>
      </c>
      <c r="J349" s="25" t="s">
        <v>58</v>
      </c>
      <c r="K349" s="25" t="s">
        <v>637</v>
      </c>
      <c r="L349" s="25" t="s">
        <v>78</v>
      </c>
      <c r="M349" s="25" t="s">
        <v>660</v>
      </c>
      <c r="N349" s="25" t="s">
        <v>85</v>
      </c>
      <c r="O349" s="25" t="s">
        <v>562</v>
      </c>
      <c r="P349" s="25" t="s">
        <v>86</v>
      </c>
      <c r="Q349" s="25" t="s">
        <v>577</v>
      </c>
      <c r="R349" s="25" t="s">
        <v>959</v>
      </c>
      <c r="S349" s="25" t="s">
        <v>274</v>
      </c>
      <c r="T349" s="25" t="s">
        <v>41</v>
      </c>
      <c r="U349" s="25" t="s">
        <v>2253</v>
      </c>
      <c r="V349" s="25" t="s">
        <v>2254</v>
      </c>
      <c r="W349" s="25" t="s">
        <v>2974</v>
      </c>
      <c r="X349" s="54">
        <v>2090000</v>
      </c>
      <c r="Y349" s="55"/>
      <c r="Z349" s="56"/>
      <c r="AA349" s="25"/>
      <c r="AB349" s="56"/>
      <c r="AC349" s="25"/>
      <c r="AD349" s="25" t="s">
        <v>2855</v>
      </c>
      <c r="AE349" s="25" t="s">
        <v>2855</v>
      </c>
      <c r="AF349" s="25" t="s">
        <v>2975</v>
      </c>
      <c r="AG349" s="57" t="s">
        <v>2945</v>
      </c>
      <c r="AH349" s="58" t="s">
        <v>2858</v>
      </c>
      <c r="AI349" s="59"/>
      <c r="AJ349" s="25"/>
      <c r="AK349" s="25" t="s">
        <v>2855</v>
      </c>
      <c r="AL349" s="56"/>
      <c r="AM349" s="25" t="s">
        <v>2976</v>
      </c>
      <c r="AN349" s="56">
        <v>45006</v>
      </c>
      <c r="AO349" s="25" t="s">
        <v>2860</v>
      </c>
      <c r="AP349" s="25" t="s">
        <v>483</v>
      </c>
      <c r="AQ349" s="25" t="s">
        <v>39</v>
      </c>
      <c r="AR349" s="25" t="s">
        <v>495</v>
      </c>
      <c r="AS349" s="25" t="s">
        <v>484</v>
      </c>
      <c r="AT349" s="25" t="s">
        <v>2233</v>
      </c>
      <c r="AU349" s="25" t="s">
        <v>332</v>
      </c>
      <c r="AV349" s="25" t="s">
        <v>35</v>
      </c>
      <c r="AW349" s="25" t="s">
        <v>65</v>
      </c>
      <c r="AX349" s="25" t="s">
        <v>88</v>
      </c>
      <c r="AY349" s="54">
        <v>0</v>
      </c>
      <c r="AZ349" s="54">
        <v>0</v>
      </c>
      <c r="BA349" s="54">
        <v>0</v>
      </c>
      <c r="BB349" s="54">
        <v>0</v>
      </c>
      <c r="BC349" s="54">
        <v>0</v>
      </c>
    </row>
    <row r="350" spans="1:55" x14ac:dyDescent="0.3">
      <c r="A350" s="47" t="s">
        <v>465</v>
      </c>
      <c r="B350" s="47" t="s">
        <v>466</v>
      </c>
      <c r="C350" s="47" t="s">
        <v>467</v>
      </c>
      <c r="D350" s="47" t="s">
        <v>468</v>
      </c>
      <c r="E350" s="47" t="s">
        <v>469</v>
      </c>
      <c r="F350" s="47" t="s">
        <v>470</v>
      </c>
      <c r="G350" s="47" t="s">
        <v>471</v>
      </c>
      <c r="H350" s="47" t="s">
        <v>27</v>
      </c>
      <c r="I350" s="47" t="s">
        <v>472</v>
      </c>
      <c r="J350" s="47" t="s">
        <v>28</v>
      </c>
      <c r="K350" s="47" t="s">
        <v>473</v>
      </c>
      <c r="L350" s="47" t="s">
        <v>29</v>
      </c>
      <c r="M350" s="47" t="s">
        <v>474</v>
      </c>
      <c r="N350" s="47" t="s">
        <v>30</v>
      </c>
      <c r="O350" s="47" t="s">
        <v>523</v>
      </c>
      <c r="P350" s="47" t="s">
        <v>51</v>
      </c>
      <c r="Q350" s="47" t="s">
        <v>503</v>
      </c>
      <c r="R350" s="47" t="s">
        <v>524</v>
      </c>
      <c r="S350" s="47" t="s">
        <v>274</v>
      </c>
      <c r="T350" s="47" t="s">
        <v>41</v>
      </c>
      <c r="U350" s="47" t="s">
        <v>171</v>
      </c>
      <c r="V350" s="47" t="s">
        <v>244</v>
      </c>
      <c r="W350" s="47" t="s">
        <v>2980</v>
      </c>
      <c r="X350" s="48">
        <v>310000</v>
      </c>
      <c r="Y350" s="49"/>
      <c r="Z350" s="50"/>
      <c r="AA350" s="47"/>
      <c r="AB350" s="50"/>
      <c r="AC350" s="47"/>
      <c r="AD350" s="47" t="s">
        <v>2855</v>
      </c>
      <c r="AE350" s="47" t="s">
        <v>2855</v>
      </c>
      <c r="AF350" s="47" t="s">
        <v>2981</v>
      </c>
      <c r="AG350" s="51" t="s">
        <v>2982</v>
      </c>
      <c r="AH350" s="52" t="s">
        <v>2983</v>
      </c>
      <c r="AI350" s="53"/>
      <c r="AJ350" s="47"/>
      <c r="AK350" s="47" t="s">
        <v>2855</v>
      </c>
      <c r="AL350" s="50"/>
      <c r="AM350" s="47" t="s">
        <v>2984</v>
      </c>
      <c r="AN350" s="50">
        <v>44988</v>
      </c>
      <c r="AO350" s="47" t="s">
        <v>2985</v>
      </c>
      <c r="AP350" s="47" t="s">
        <v>483</v>
      </c>
      <c r="AQ350" s="47" t="s">
        <v>39</v>
      </c>
      <c r="AR350" s="47" t="s">
        <v>495</v>
      </c>
      <c r="AS350" s="47" t="s">
        <v>484</v>
      </c>
      <c r="AT350" s="47" t="s">
        <v>375</v>
      </c>
      <c r="AU350" s="47" t="s">
        <v>170</v>
      </c>
      <c r="AV350" s="47" t="s">
        <v>35</v>
      </c>
      <c r="AW350" s="47" t="s">
        <v>53</v>
      </c>
      <c r="AX350" s="47" t="s">
        <v>54</v>
      </c>
      <c r="AY350" s="48">
        <v>0</v>
      </c>
      <c r="AZ350" s="48">
        <v>0</v>
      </c>
      <c r="BA350" s="48">
        <v>0</v>
      </c>
      <c r="BB350" s="48">
        <v>0</v>
      </c>
      <c r="BC350" s="48">
        <v>0</v>
      </c>
    </row>
    <row r="351" spans="1:55" x14ac:dyDescent="0.3">
      <c r="A351" s="47" t="s">
        <v>465</v>
      </c>
      <c r="B351" s="47" t="s">
        <v>466</v>
      </c>
      <c r="C351" s="47" t="s">
        <v>467</v>
      </c>
      <c r="D351" s="47" t="s">
        <v>468</v>
      </c>
      <c r="E351" s="47" t="s">
        <v>469</v>
      </c>
      <c r="F351" s="47" t="s">
        <v>470</v>
      </c>
      <c r="G351" s="47" t="s">
        <v>471</v>
      </c>
      <c r="H351" s="47" t="s">
        <v>27</v>
      </c>
      <c r="I351" s="47" t="s">
        <v>472</v>
      </c>
      <c r="J351" s="47" t="s">
        <v>28</v>
      </c>
      <c r="K351" s="47" t="s">
        <v>473</v>
      </c>
      <c r="L351" s="47" t="s">
        <v>29</v>
      </c>
      <c r="M351" s="47" t="s">
        <v>474</v>
      </c>
      <c r="N351" s="47" t="s">
        <v>30</v>
      </c>
      <c r="O351" s="47" t="s">
        <v>523</v>
      </c>
      <c r="P351" s="47" t="s">
        <v>51</v>
      </c>
      <c r="Q351" s="47" t="s">
        <v>503</v>
      </c>
      <c r="R351" s="47" t="s">
        <v>524</v>
      </c>
      <c r="S351" s="47" t="s">
        <v>274</v>
      </c>
      <c r="T351" s="47" t="s">
        <v>41</v>
      </c>
      <c r="U351" s="47" t="s">
        <v>171</v>
      </c>
      <c r="V351" s="47" t="s">
        <v>244</v>
      </c>
      <c r="W351" s="47" t="s">
        <v>2986</v>
      </c>
      <c r="X351" s="48">
        <v>310000</v>
      </c>
      <c r="Y351" s="49"/>
      <c r="Z351" s="50"/>
      <c r="AA351" s="47"/>
      <c r="AB351" s="50"/>
      <c r="AC351" s="47"/>
      <c r="AD351" s="47" t="s">
        <v>2855</v>
      </c>
      <c r="AE351" s="47" t="s">
        <v>2855</v>
      </c>
      <c r="AF351" s="47" t="s">
        <v>2987</v>
      </c>
      <c r="AG351" s="51" t="s">
        <v>2988</v>
      </c>
      <c r="AH351" s="52" t="s">
        <v>2983</v>
      </c>
      <c r="AI351" s="53"/>
      <c r="AJ351" s="47"/>
      <c r="AK351" s="47" t="s">
        <v>2855</v>
      </c>
      <c r="AL351" s="50"/>
      <c r="AM351" s="47" t="s">
        <v>2989</v>
      </c>
      <c r="AN351" s="50">
        <v>44993</v>
      </c>
      <c r="AO351" s="47" t="s">
        <v>2985</v>
      </c>
      <c r="AP351" s="47" t="s">
        <v>483</v>
      </c>
      <c r="AQ351" s="47" t="s">
        <v>39</v>
      </c>
      <c r="AR351" s="47" t="s">
        <v>495</v>
      </c>
      <c r="AS351" s="47" t="s">
        <v>484</v>
      </c>
      <c r="AT351" s="47" t="s">
        <v>375</v>
      </c>
      <c r="AU351" s="47" t="s">
        <v>170</v>
      </c>
      <c r="AV351" s="47" t="s">
        <v>35</v>
      </c>
      <c r="AW351" s="47" t="s">
        <v>53</v>
      </c>
      <c r="AX351" s="47" t="s">
        <v>54</v>
      </c>
      <c r="AY351" s="48">
        <v>0</v>
      </c>
      <c r="AZ351" s="48">
        <v>0</v>
      </c>
      <c r="BA351" s="48">
        <v>0</v>
      </c>
      <c r="BB351" s="48">
        <v>0</v>
      </c>
      <c r="BC351" s="48">
        <v>0</v>
      </c>
    </row>
    <row r="352" spans="1:55" x14ac:dyDescent="0.3">
      <c r="A352" s="47" t="s">
        <v>465</v>
      </c>
      <c r="B352" s="47" t="s">
        <v>466</v>
      </c>
      <c r="C352" s="47" t="s">
        <v>467</v>
      </c>
      <c r="D352" s="47" t="s">
        <v>468</v>
      </c>
      <c r="E352" s="47" t="s">
        <v>469</v>
      </c>
      <c r="F352" s="47" t="s">
        <v>470</v>
      </c>
      <c r="G352" s="47" t="s">
        <v>471</v>
      </c>
      <c r="H352" s="47" t="s">
        <v>27</v>
      </c>
      <c r="I352" s="47" t="s">
        <v>472</v>
      </c>
      <c r="J352" s="47" t="s">
        <v>28</v>
      </c>
      <c r="K352" s="47" t="s">
        <v>473</v>
      </c>
      <c r="L352" s="47" t="s">
        <v>29</v>
      </c>
      <c r="M352" s="47" t="s">
        <v>474</v>
      </c>
      <c r="N352" s="47" t="s">
        <v>30</v>
      </c>
      <c r="O352" s="47" t="s">
        <v>523</v>
      </c>
      <c r="P352" s="47" t="s">
        <v>51</v>
      </c>
      <c r="Q352" s="47" t="s">
        <v>503</v>
      </c>
      <c r="R352" s="47" t="s">
        <v>524</v>
      </c>
      <c r="S352" s="47" t="s">
        <v>278</v>
      </c>
      <c r="T352" s="47" t="s">
        <v>216</v>
      </c>
      <c r="U352" s="47" t="s">
        <v>1946</v>
      </c>
      <c r="V352" s="47" t="s">
        <v>1947</v>
      </c>
      <c r="W352" s="47" t="s">
        <v>2990</v>
      </c>
      <c r="X352" s="48">
        <v>300000</v>
      </c>
      <c r="Y352" s="49"/>
      <c r="Z352" s="50"/>
      <c r="AA352" s="47"/>
      <c r="AB352" s="50"/>
      <c r="AC352" s="47"/>
      <c r="AD352" s="47" t="s">
        <v>2855</v>
      </c>
      <c r="AE352" s="47" t="s">
        <v>2855</v>
      </c>
      <c r="AF352" s="47" t="s">
        <v>2991</v>
      </c>
      <c r="AG352" s="51" t="s">
        <v>2729</v>
      </c>
      <c r="AH352" s="52" t="s">
        <v>2983</v>
      </c>
      <c r="AI352" s="53"/>
      <c r="AJ352" s="47"/>
      <c r="AK352" s="47" t="s">
        <v>2855</v>
      </c>
      <c r="AL352" s="50"/>
      <c r="AM352" s="47" t="s">
        <v>2992</v>
      </c>
      <c r="AN352" s="50">
        <v>44992</v>
      </c>
      <c r="AO352" s="47" t="s">
        <v>2985</v>
      </c>
      <c r="AP352" s="47" t="s">
        <v>483</v>
      </c>
      <c r="AQ352" s="47" t="s">
        <v>39</v>
      </c>
      <c r="AR352" s="47" t="s">
        <v>495</v>
      </c>
      <c r="AS352" s="47" t="s">
        <v>484</v>
      </c>
      <c r="AT352" s="47" t="s">
        <v>375</v>
      </c>
      <c r="AU352" s="47" t="s">
        <v>279</v>
      </c>
      <c r="AV352" s="47" t="s">
        <v>35</v>
      </c>
      <c r="AW352" s="47" t="s">
        <v>53</v>
      </c>
      <c r="AX352" s="47" t="s">
        <v>54</v>
      </c>
      <c r="AY352" s="48">
        <v>0</v>
      </c>
      <c r="AZ352" s="48">
        <v>0</v>
      </c>
      <c r="BA352" s="48">
        <v>0</v>
      </c>
      <c r="BB352" s="48">
        <v>0</v>
      </c>
      <c r="BC352" s="48">
        <v>0</v>
      </c>
    </row>
    <row r="353" spans="1:55" x14ac:dyDescent="0.3">
      <c r="A353" s="47" t="s">
        <v>465</v>
      </c>
      <c r="B353" s="47" t="s">
        <v>466</v>
      </c>
      <c r="C353" s="47" t="s">
        <v>467</v>
      </c>
      <c r="D353" s="47" t="s">
        <v>468</v>
      </c>
      <c r="E353" s="47" t="s">
        <v>469</v>
      </c>
      <c r="F353" s="47" t="s">
        <v>470</v>
      </c>
      <c r="G353" s="47" t="s">
        <v>471</v>
      </c>
      <c r="H353" s="47" t="s">
        <v>27</v>
      </c>
      <c r="I353" s="47" t="s">
        <v>472</v>
      </c>
      <c r="J353" s="47" t="s">
        <v>28</v>
      </c>
      <c r="K353" s="47" t="s">
        <v>473</v>
      </c>
      <c r="L353" s="47" t="s">
        <v>29</v>
      </c>
      <c r="M353" s="47" t="s">
        <v>474</v>
      </c>
      <c r="N353" s="47" t="s">
        <v>30</v>
      </c>
      <c r="O353" s="47" t="s">
        <v>541</v>
      </c>
      <c r="P353" s="47" t="s">
        <v>172</v>
      </c>
      <c r="Q353" s="47" t="s">
        <v>503</v>
      </c>
      <c r="R353" s="47" t="s">
        <v>542</v>
      </c>
      <c r="S353" s="47" t="s">
        <v>271</v>
      </c>
      <c r="T353" s="47" t="s">
        <v>33</v>
      </c>
      <c r="U353" s="47" t="s">
        <v>1964</v>
      </c>
      <c r="V353" s="47" t="s">
        <v>2993</v>
      </c>
      <c r="W353" s="47" t="s">
        <v>2994</v>
      </c>
      <c r="X353" s="48">
        <v>1499400</v>
      </c>
      <c r="Y353" s="49"/>
      <c r="Z353" s="50"/>
      <c r="AA353" s="47"/>
      <c r="AB353" s="50"/>
      <c r="AC353" s="47"/>
      <c r="AD353" s="47" t="s">
        <v>2855</v>
      </c>
      <c r="AE353" s="47" t="s">
        <v>2855</v>
      </c>
      <c r="AF353" s="47" t="s">
        <v>2995</v>
      </c>
      <c r="AG353" s="51" t="s">
        <v>2982</v>
      </c>
      <c r="AH353" s="52" t="s">
        <v>2983</v>
      </c>
      <c r="AI353" s="53"/>
      <c r="AJ353" s="47"/>
      <c r="AK353" s="47" t="s">
        <v>2855</v>
      </c>
      <c r="AL353" s="50"/>
      <c r="AM353" s="47" t="s">
        <v>2996</v>
      </c>
      <c r="AN353" s="50">
        <v>44988</v>
      </c>
      <c r="AO353" s="47" t="s">
        <v>2985</v>
      </c>
      <c r="AP353" s="47" t="s">
        <v>483</v>
      </c>
      <c r="AQ353" s="47" t="s">
        <v>39</v>
      </c>
      <c r="AR353" s="47" t="s">
        <v>272</v>
      </c>
      <c r="AS353" s="47" t="s">
        <v>484</v>
      </c>
      <c r="AT353" s="47" t="s">
        <v>381</v>
      </c>
      <c r="AU353" s="47" t="s">
        <v>174</v>
      </c>
      <c r="AV353" s="47" t="s">
        <v>35</v>
      </c>
      <c r="AW353" s="47" t="s">
        <v>53</v>
      </c>
      <c r="AX353" s="47" t="s">
        <v>63</v>
      </c>
      <c r="AY353" s="48">
        <v>0</v>
      </c>
      <c r="AZ353" s="48">
        <v>0</v>
      </c>
      <c r="BA353" s="48">
        <v>0</v>
      </c>
      <c r="BB353" s="48">
        <v>29988</v>
      </c>
      <c r="BC353" s="48">
        <v>0</v>
      </c>
    </row>
    <row r="354" spans="1:55" x14ac:dyDescent="0.3">
      <c r="A354" s="47" t="s">
        <v>465</v>
      </c>
      <c r="B354" s="47" t="s">
        <v>466</v>
      </c>
      <c r="C354" s="47" t="s">
        <v>467</v>
      </c>
      <c r="D354" s="47" t="s">
        <v>468</v>
      </c>
      <c r="E354" s="47" t="s">
        <v>469</v>
      </c>
      <c r="F354" s="47" t="s">
        <v>470</v>
      </c>
      <c r="G354" s="47" t="s">
        <v>471</v>
      </c>
      <c r="H354" s="47" t="s">
        <v>27</v>
      </c>
      <c r="I354" s="47" t="s">
        <v>472</v>
      </c>
      <c r="J354" s="47" t="s">
        <v>28</v>
      </c>
      <c r="K354" s="47" t="s">
        <v>473</v>
      </c>
      <c r="L354" s="47" t="s">
        <v>29</v>
      </c>
      <c r="M354" s="47" t="s">
        <v>474</v>
      </c>
      <c r="N354" s="47" t="s">
        <v>30</v>
      </c>
      <c r="O354" s="47" t="s">
        <v>541</v>
      </c>
      <c r="P354" s="47" t="s">
        <v>172</v>
      </c>
      <c r="Q354" s="47" t="s">
        <v>476</v>
      </c>
      <c r="R354" s="47" t="s">
        <v>551</v>
      </c>
      <c r="S354" s="47" t="s">
        <v>271</v>
      </c>
      <c r="T354" s="47" t="s">
        <v>33</v>
      </c>
      <c r="U354" s="47" t="s">
        <v>2997</v>
      </c>
      <c r="V354" s="47" t="s">
        <v>2998</v>
      </c>
      <c r="W354" s="47" t="s">
        <v>2999</v>
      </c>
      <c r="X354" s="48">
        <v>6885000</v>
      </c>
      <c r="Y354" s="49"/>
      <c r="Z354" s="50"/>
      <c r="AA354" s="47"/>
      <c r="AB354" s="50"/>
      <c r="AC354" s="47"/>
      <c r="AD354" s="47" t="s">
        <v>2855</v>
      </c>
      <c r="AE354" s="47" t="s">
        <v>2855</v>
      </c>
      <c r="AF354" s="47" t="s">
        <v>3000</v>
      </c>
      <c r="AG354" s="51" t="s">
        <v>2982</v>
      </c>
      <c r="AH354" s="52" t="s">
        <v>2983</v>
      </c>
      <c r="AI354" s="53"/>
      <c r="AJ354" s="47"/>
      <c r="AK354" s="47" t="s">
        <v>2855</v>
      </c>
      <c r="AL354" s="50"/>
      <c r="AM354" s="47" t="s">
        <v>3001</v>
      </c>
      <c r="AN354" s="50">
        <v>44988</v>
      </c>
      <c r="AO354" s="47" t="s">
        <v>2985</v>
      </c>
      <c r="AP354" s="47" t="s">
        <v>483</v>
      </c>
      <c r="AQ354" s="47" t="s">
        <v>39</v>
      </c>
      <c r="AR354" s="47" t="s">
        <v>272</v>
      </c>
      <c r="AS354" s="47" t="s">
        <v>484</v>
      </c>
      <c r="AT354" s="47" t="s">
        <v>554</v>
      </c>
      <c r="AU354" s="47" t="s">
        <v>555</v>
      </c>
      <c r="AV354" s="47" t="s">
        <v>35</v>
      </c>
      <c r="AW354" s="47" t="s">
        <v>53</v>
      </c>
      <c r="AX354" s="47" t="s">
        <v>63</v>
      </c>
      <c r="AY354" s="48">
        <v>682297</v>
      </c>
      <c r="AZ354" s="48">
        <v>0</v>
      </c>
      <c r="BA354" s="48">
        <v>93041</v>
      </c>
      <c r="BB354" s="48">
        <v>0</v>
      </c>
      <c r="BC354" s="48">
        <v>0</v>
      </c>
    </row>
    <row r="355" spans="1:55" x14ac:dyDescent="0.3">
      <c r="A355" s="47" t="s">
        <v>465</v>
      </c>
      <c r="B355" s="47" t="s">
        <v>466</v>
      </c>
      <c r="C355" s="47" t="s">
        <v>467</v>
      </c>
      <c r="D355" s="47" t="s">
        <v>468</v>
      </c>
      <c r="E355" s="47" t="s">
        <v>469</v>
      </c>
      <c r="F355" s="47" t="s">
        <v>470</v>
      </c>
      <c r="G355" s="47" t="s">
        <v>471</v>
      </c>
      <c r="H355" s="47" t="s">
        <v>27</v>
      </c>
      <c r="I355" s="47" t="s">
        <v>472</v>
      </c>
      <c r="J355" s="47" t="s">
        <v>28</v>
      </c>
      <c r="K355" s="47" t="s">
        <v>473</v>
      </c>
      <c r="L355" s="47" t="s">
        <v>29</v>
      </c>
      <c r="M355" s="47" t="s">
        <v>474</v>
      </c>
      <c r="N355" s="47" t="s">
        <v>30</v>
      </c>
      <c r="O355" s="47" t="s">
        <v>541</v>
      </c>
      <c r="P355" s="47" t="s">
        <v>172</v>
      </c>
      <c r="Q355" s="47" t="s">
        <v>476</v>
      </c>
      <c r="R355" s="47" t="s">
        <v>551</v>
      </c>
      <c r="S355" s="47" t="s">
        <v>271</v>
      </c>
      <c r="T355" s="47" t="s">
        <v>33</v>
      </c>
      <c r="U355" s="47" t="s">
        <v>354</v>
      </c>
      <c r="V355" s="47" t="s">
        <v>3002</v>
      </c>
      <c r="W355" s="47" t="s">
        <v>3003</v>
      </c>
      <c r="X355" s="48">
        <v>880000</v>
      </c>
      <c r="Y355" s="49"/>
      <c r="Z355" s="50"/>
      <c r="AA355" s="47"/>
      <c r="AB355" s="50"/>
      <c r="AC355" s="47"/>
      <c r="AD355" s="47" t="s">
        <v>2855</v>
      </c>
      <c r="AE355" s="47" t="s">
        <v>2855</v>
      </c>
      <c r="AF355" s="47" t="s">
        <v>3004</v>
      </c>
      <c r="AG355" s="51" t="s">
        <v>2883</v>
      </c>
      <c r="AH355" s="52" t="s">
        <v>2983</v>
      </c>
      <c r="AI355" s="53"/>
      <c r="AJ355" s="47"/>
      <c r="AK355" s="47" t="s">
        <v>2855</v>
      </c>
      <c r="AL355" s="50"/>
      <c r="AM355" s="47" t="s">
        <v>3005</v>
      </c>
      <c r="AN355" s="50">
        <v>44991</v>
      </c>
      <c r="AO355" s="47" t="s">
        <v>2985</v>
      </c>
      <c r="AP355" s="47" t="s">
        <v>483</v>
      </c>
      <c r="AQ355" s="47" t="s">
        <v>39</v>
      </c>
      <c r="AR355" s="47" t="s">
        <v>272</v>
      </c>
      <c r="AS355" s="47" t="s">
        <v>484</v>
      </c>
      <c r="AT355" s="47" t="s">
        <v>554</v>
      </c>
      <c r="AU355" s="47" t="s">
        <v>555</v>
      </c>
      <c r="AV355" s="47" t="s">
        <v>35</v>
      </c>
      <c r="AW355" s="47" t="s">
        <v>53</v>
      </c>
      <c r="AX355" s="47" t="s">
        <v>63</v>
      </c>
      <c r="AY355" s="48">
        <v>0</v>
      </c>
      <c r="AZ355" s="48">
        <v>0</v>
      </c>
      <c r="BA355" s="48">
        <v>0</v>
      </c>
      <c r="BB355" s="48">
        <v>0</v>
      </c>
      <c r="BC355" s="48">
        <v>0</v>
      </c>
    </row>
    <row r="356" spans="1:55" x14ac:dyDescent="0.3">
      <c r="A356" s="47" t="s">
        <v>465</v>
      </c>
      <c r="B356" s="47" t="s">
        <v>466</v>
      </c>
      <c r="C356" s="47" t="s">
        <v>467</v>
      </c>
      <c r="D356" s="47" t="s">
        <v>468</v>
      </c>
      <c r="E356" s="47" t="s">
        <v>469</v>
      </c>
      <c r="F356" s="47" t="s">
        <v>470</v>
      </c>
      <c r="G356" s="47" t="s">
        <v>471</v>
      </c>
      <c r="H356" s="47" t="s">
        <v>27</v>
      </c>
      <c r="I356" s="47" t="s">
        <v>472</v>
      </c>
      <c r="J356" s="47" t="s">
        <v>28</v>
      </c>
      <c r="K356" s="47" t="s">
        <v>473</v>
      </c>
      <c r="L356" s="47" t="s">
        <v>29</v>
      </c>
      <c r="M356" s="47" t="s">
        <v>474</v>
      </c>
      <c r="N356" s="47" t="s">
        <v>30</v>
      </c>
      <c r="O356" s="47" t="s">
        <v>541</v>
      </c>
      <c r="P356" s="47" t="s">
        <v>172</v>
      </c>
      <c r="Q356" s="47" t="s">
        <v>476</v>
      </c>
      <c r="R356" s="47" t="s">
        <v>551</v>
      </c>
      <c r="S356" s="47" t="s">
        <v>271</v>
      </c>
      <c r="T356" s="47" t="s">
        <v>33</v>
      </c>
      <c r="U356" s="47" t="s">
        <v>354</v>
      </c>
      <c r="V356" s="47" t="s">
        <v>3002</v>
      </c>
      <c r="W356" s="47" t="s">
        <v>3006</v>
      </c>
      <c r="X356" s="48">
        <v>880000</v>
      </c>
      <c r="Y356" s="49"/>
      <c r="Z356" s="50"/>
      <c r="AA356" s="47"/>
      <c r="AB356" s="50"/>
      <c r="AC356" s="47"/>
      <c r="AD356" s="47" t="s">
        <v>2855</v>
      </c>
      <c r="AE356" s="47" t="s">
        <v>2855</v>
      </c>
      <c r="AF356" s="47" t="s">
        <v>3007</v>
      </c>
      <c r="AG356" s="51" t="s">
        <v>2729</v>
      </c>
      <c r="AH356" s="52" t="s">
        <v>2983</v>
      </c>
      <c r="AI356" s="53"/>
      <c r="AJ356" s="47"/>
      <c r="AK356" s="47" t="s">
        <v>2855</v>
      </c>
      <c r="AL356" s="50"/>
      <c r="AM356" s="47" t="s">
        <v>3008</v>
      </c>
      <c r="AN356" s="50">
        <v>44992</v>
      </c>
      <c r="AO356" s="47" t="s">
        <v>2985</v>
      </c>
      <c r="AP356" s="47" t="s">
        <v>483</v>
      </c>
      <c r="AQ356" s="47" t="s">
        <v>39</v>
      </c>
      <c r="AR356" s="47" t="s">
        <v>272</v>
      </c>
      <c r="AS356" s="47" t="s">
        <v>484</v>
      </c>
      <c r="AT356" s="47" t="s">
        <v>554</v>
      </c>
      <c r="AU356" s="47" t="s">
        <v>555</v>
      </c>
      <c r="AV356" s="47" t="s">
        <v>35</v>
      </c>
      <c r="AW356" s="47" t="s">
        <v>53</v>
      </c>
      <c r="AX356" s="47" t="s">
        <v>63</v>
      </c>
      <c r="AY356" s="48">
        <v>0</v>
      </c>
      <c r="AZ356" s="48">
        <v>0</v>
      </c>
      <c r="BA356" s="48">
        <v>0</v>
      </c>
      <c r="BB356" s="48">
        <v>0</v>
      </c>
      <c r="BC356" s="48">
        <v>0</v>
      </c>
    </row>
    <row r="357" spans="1:55" x14ac:dyDescent="0.3">
      <c r="A357" s="47" t="s">
        <v>465</v>
      </c>
      <c r="B357" s="47" t="s">
        <v>466</v>
      </c>
      <c r="C357" s="47" t="s">
        <v>467</v>
      </c>
      <c r="D357" s="47" t="s">
        <v>468</v>
      </c>
      <c r="E357" s="47" t="s">
        <v>469</v>
      </c>
      <c r="F357" s="47" t="s">
        <v>470</v>
      </c>
      <c r="G357" s="47" t="s">
        <v>471</v>
      </c>
      <c r="H357" s="47" t="s">
        <v>27</v>
      </c>
      <c r="I357" s="47" t="s">
        <v>472</v>
      </c>
      <c r="J357" s="47" t="s">
        <v>28</v>
      </c>
      <c r="K357" s="47" t="s">
        <v>473</v>
      </c>
      <c r="L357" s="47" t="s">
        <v>29</v>
      </c>
      <c r="M357" s="47" t="s">
        <v>474</v>
      </c>
      <c r="N357" s="47" t="s">
        <v>30</v>
      </c>
      <c r="O357" s="47" t="s">
        <v>541</v>
      </c>
      <c r="P357" s="47" t="s">
        <v>172</v>
      </c>
      <c r="Q357" s="47" t="s">
        <v>476</v>
      </c>
      <c r="R357" s="47" t="s">
        <v>551</v>
      </c>
      <c r="S357" s="47" t="s">
        <v>271</v>
      </c>
      <c r="T357" s="47" t="s">
        <v>33</v>
      </c>
      <c r="U357" s="47" t="s">
        <v>354</v>
      </c>
      <c r="V357" s="47" t="s">
        <v>3002</v>
      </c>
      <c r="W357" s="47" t="s">
        <v>3009</v>
      </c>
      <c r="X357" s="48">
        <v>880000</v>
      </c>
      <c r="Y357" s="49"/>
      <c r="Z357" s="50"/>
      <c r="AA357" s="47"/>
      <c r="AB357" s="50"/>
      <c r="AC357" s="47"/>
      <c r="AD357" s="47" t="s">
        <v>2855</v>
      </c>
      <c r="AE357" s="47" t="s">
        <v>2855</v>
      </c>
      <c r="AF357" s="47" t="s">
        <v>3010</v>
      </c>
      <c r="AG357" s="51" t="s">
        <v>2988</v>
      </c>
      <c r="AH357" s="52" t="s">
        <v>2983</v>
      </c>
      <c r="AI357" s="53"/>
      <c r="AJ357" s="47"/>
      <c r="AK357" s="47" t="s">
        <v>2855</v>
      </c>
      <c r="AL357" s="50"/>
      <c r="AM357" s="47" t="s">
        <v>3011</v>
      </c>
      <c r="AN357" s="50">
        <v>44993</v>
      </c>
      <c r="AO357" s="47" t="s">
        <v>2985</v>
      </c>
      <c r="AP357" s="47" t="s">
        <v>483</v>
      </c>
      <c r="AQ357" s="47" t="s">
        <v>39</v>
      </c>
      <c r="AR357" s="47" t="s">
        <v>272</v>
      </c>
      <c r="AS357" s="47" t="s">
        <v>484</v>
      </c>
      <c r="AT357" s="47" t="s">
        <v>554</v>
      </c>
      <c r="AU357" s="47" t="s">
        <v>555</v>
      </c>
      <c r="AV357" s="47" t="s">
        <v>35</v>
      </c>
      <c r="AW357" s="47" t="s">
        <v>53</v>
      </c>
      <c r="AX357" s="47" t="s">
        <v>63</v>
      </c>
      <c r="AY357" s="48">
        <v>0</v>
      </c>
      <c r="AZ357" s="48">
        <v>0</v>
      </c>
      <c r="BA357" s="48">
        <v>0</v>
      </c>
      <c r="BB357" s="48">
        <v>0</v>
      </c>
      <c r="BC357" s="48">
        <v>0</v>
      </c>
    </row>
    <row r="358" spans="1:55" x14ac:dyDescent="0.3">
      <c r="A358" s="47" t="s">
        <v>465</v>
      </c>
      <c r="B358" s="47" t="s">
        <v>466</v>
      </c>
      <c r="C358" s="47" t="s">
        <v>467</v>
      </c>
      <c r="D358" s="47" t="s">
        <v>468</v>
      </c>
      <c r="E358" s="47" t="s">
        <v>469</v>
      </c>
      <c r="F358" s="47" t="s">
        <v>470</v>
      </c>
      <c r="G358" s="47" t="s">
        <v>471</v>
      </c>
      <c r="H358" s="47" t="s">
        <v>27</v>
      </c>
      <c r="I358" s="47" t="s">
        <v>472</v>
      </c>
      <c r="J358" s="47" t="s">
        <v>28</v>
      </c>
      <c r="K358" s="47" t="s">
        <v>473</v>
      </c>
      <c r="L358" s="47" t="s">
        <v>29</v>
      </c>
      <c r="M358" s="47" t="s">
        <v>474</v>
      </c>
      <c r="N358" s="47" t="s">
        <v>30</v>
      </c>
      <c r="O358" s="47" t="s">
        <v>541</v>
      </c>
      <c r="P358" s="47" t="s">
        <v>172</v>
      </c>
      <c r="Q358" s="47" t="s">
        <v>476</v>
      </c>
      <c r="R358" s="47" t="s">
        <v>551</v>
      </c>
      <c r="S358" s="47" t="s">
        <v>274</v>
      </c>
      <c r="T358" s="47" t="s">
        <v>41</v>
      </c>
      <c r="U358" s="47" t="s">
        <v>1956</v>
      </c>
      <c r="V358" s="47" t="s">
        <v>1957</v>
      </c>
      <c r="W358" s="47" t="s">
        <v>3012</v>
      </c>
      <c r="X358" s="48">
        <v>1874280</v>
      </c>
      <c r="Y358" s="49"/>
      <c r="Z358" s="50"/>
      <c r="AA358" s="47"/>
      <c r="AB358" s="50"/>
      <c r="AC358" s="47"/>
      <c r="AD358" s="47" t="s">
        <v>2855</v>
      </c>
      <c r="AE358" s="47" t="s">
        <v>2855</v>
      </c>
      <c r="AF358" s="47" t="s">
        <v>3013</v>
      </c>
      <c r="AG358" s="51" t="s">
        <v>2966</v>
      </c>
      <c r="AH358" s="52" t="s">
        <v>2983</v>
      </c>
      <c r="AI358" s="53"/>
      <c r="AJ358" s="47"/>
      <c r="AK358" s="47" t="s">
        <v>2855</v>
      </c>
      <c r="AL358" s="50"/>
      <c r="AM358" s="47" t="s">
        <v>3014</v>
      </c>
      <c r="AN358" s="50">
        <v>44994</v>
      </c>
      <c r="AO358" s="47" t="s">
        <v>2985</v>
      </c>
      <c r="AP358" s="47" t="s">
        <v>483</v>
      </c>
      <c r="AQ358" s="47" t="s">
        <v>39</v>
      </c>
      <c r="AR358" s="47" t="s">
        <v>495</v>
      </c>
      <c r="AS358" s="47" t="s">
        <v>484</v>
      </c>
      <c r="AT358" s="47" t="s">
        <v>554</v>
      </c>
      <c r="AU358" s="47" t="s">
        <v>1449</v>
      </c>
      <c r="AV358" s="47" t="s">
        <v>35</v>
      </c>
      <c r="AW358" s="47" t="s">
        <v>53</v>
      </c>
      <c r="AX358" s="47" t="s">
        <v>63</v>
      </c>
      <c r="AY358" s="48">
        <v>0</v>
      </c>
      <c r="AZ358" s="48">
        <v>0</v>
      </c>
      <c r="BA358" s="48">
        <v>0</v>
      </c>
      <c r="BB358" s="48">
        <v>0</v>
      </c>
      <c r="BC358" s="48">
        <v>0</v>
      </c>
    </row>
    <row r="359" spans="1:55" x14ac:dyDescent="0.3">
      <c r="A359" s="47" t="s">
        <v>465</v>
      </c>
      <c r="B359" s="47" t="s">
        <v>466</v>
      </c>
      <c r="C359" s="47" t="s">
        <v>467</v>
      </c>
      <c r="D359" s="47" t="s">
        <v>468</v>
      </c>
      <c r="E359" s="47" t="s">
        <v>469</v>
      </c>
      <c r="F359" s="47" t="s">
        <v>470</v>
      </c>
      <c r="G359" s="47" t="s">
        <v>471</v>
      </c>
      <c r="H359" s="47" t="s">
        <v>27</v>
      </c>
      <c r="I359" s="47" t="s">
        <v>472</v>
      </c>
      <c r="J359" s="47" t="s">
        <v>28</v>
      </c>
      <c r="K359" s="47" t="s">
        <v>473</v>
      </c>
      <c r="L359" s="47" t="s">
        <v>29</v>
      </c>
      <c r="M359" s="47" t="s">
        <v>474</v>
      </c>
      <c r="N359" s="47" t="s">
        <v>30</v>
      </c>
      <c r="O359" s="47" t="s">
        <v>475</v>
      </c>
      <c r="P359" s="47" t="s">
        <v>31</v>
      </c>
      <c r="Q359" s="47" t="s">
        <v>476</v>
      </c>
      <c r="R359" s="47" t="s">
        <v>100</v>
      </c>
      <c r="S359" s="47" t="s">
        <v>271</v>
      </c>
      <c r="T359" s="47" t="s">
        <v>33</v>
      </c>
      <c r="U359" s="47" t="s">
        <v>354</v>
      </c>
      <c r="V359" s="47" t="s">
        <v>477</v>
      </c>
      <c r="W359" s="47" t="s">
        <v>3015</v>
      </c>
      <c r="X359" s="48">
        <v>528000</v>
      </c>
      <c r="Y359" s="49"/>
      <c r="Z359" s="50"/>
      <c r="AA359" s="47"/>
      <c r="AB359" s="50"/>
      <c r="AC359" s="47"/>
      <c r="AD359" s="47" t="s">
        <v>2855</v>
      </c>
      <c r="AE359" s="47" t="s">
        <v>2855</v>
      </c>
      <c r="AF359" s="47" t="s">
        <v>3016</v>
      </c>
      <c r="AG359" s="51" t="s">
        <v>2966</v>
      </c>
      <c r="AH359" s="52" t="s">
        <v>2983</v>
      </c>
      <c r="AI359" s="53"/>
      <c r="AJ359" s="47"/>
      <c r="AK359" s="47" t="s">
        <v>2855</v>
      </c>
      <c r="AL359" s="50"/>
      <c r="AM359" s="47" t="s">
        <v>3017</v>
      </c>
      <c r="AN359" s="50">
        <v>44994</v>
      </c>
      <c r="AO359" s="47" t="s">
        <v>3018</v>
      </c>
      <c r="AP359" s="47" t="s">
        <v>483</v>
      </c>
      <c r="AQ359" s="47" t="s">
        <v>39</v>
      </c>
      <c r="AR359" s="47" t="s">
        <v>272</v>
      </c>
      <c r="AS359" s="47" t="s">
        <v>484</v>
      </c>
      <c r="AT359" s="47" t="s">
        <v>376</v>
      </c>
      <c r="AU359" s="47" t="s">
        <v>101</v>
      </c>
      <c r="AV359" s="47" t="s">
        <v>35</v>
      </c>
      <c r="AW359" s="47" t="s">
        <v>36</v>
      </c>
      <c r="AX359" s="47" t="s">
        <v>37</v>
      </c>
      <c r="AY359" s="48">
        <v>0</v>
      </c>
      <c r="AZ359" s="48">
        <v>0</v>
      </c>
      <c r="BA359" s="48">
        <v>0</v>
      </c>
      <c r="BB359" s="48">
        <v>21120</v>
      </c>
      <c r="BC359" s="48">
        <v>0</v>
      </c>
    </row>
    <row r="360" spans="1:55" x14ac:dyDescent="0.3">
      <c r="A360" s="47" t="s">
        <v>465</v>
      </c>
      <c r="B360" s="47" t="s">
        <v>466</v>
      </c>
      <c r="C360" s="47" t="s">
        <v>467</v>
      </c>
      <c r="D360" s="47" t="s">
        <v>468</v>
      </c>
      <c r="E360" s="47" t="s">
        <v>469</v>
      </c>
      <c r="F360" s="47" t="s">
        <v>470</v>
      </c>
      <c r="G360" s="47" t="s">
        <v>471</v>
      </c>
      <c r="H360" s="47" t="s">
        <v>27</v>
      </c>
      <c r="I360" s="47" t="s">
        <v>472</v>
      </c>
      <c r="J360" s="47" t="s">
        <v>28</v>
      </c>
      <c r="K360" s="47" t="s">
        <v>473</v>
      </c>
      <c r="L360" s="47" t="s">
        <v>29</v>
      </c>
      <c r="M360" s="47" t="s">
        <v>474</v>
      </c>
      <c r="N360" s="47" t="s">
        <v>30</v>
      </c>
      <c r="O360" s="47" t="s">
        <v>475</v>
      </c>
      <c r="P360" s="47" t="s">
        <v>31</v>
      </c>
      <c r="Q360" s="47" t="s">
        <v>476</v>
      </c>
      <c r="R360" s="47" t="s">
        <v>100</v>
      </c>
      <c r="S360" s="47" t="s">
        <v>271</v>
      </c>
      <c r="T360" s="47" t="s">
        <v>33</v>
      </c>
      <c r="U360" s="47" t="s">
        <v>354</v>
      </c>
      <c r="V360" s="47" t="s">
        <v>477</v>
      </c>
      <c r="W360" s="47" t="s">
        <v>3019</v>
      </c>
      <c r="X360" s="48">
        <v>750000</v>
      </c>
      <c r="Y360" s="49"/>
      <c r="Z360" s="50"/>
      <c r="AA360" s="47"/>
      <c r="AB360" s="50"/>
      <c r="AC360" s="47"/>
      <c r="AD360" s="47" t="s">
        <v>2855</v>
      </c>
      <c r="AE360" s="47" t="s">
        <v>2855</v>
      </c>
      <c r="AF360" s="47" t="s">
        <v>3020</v>
      </c>
      <c r="AG360" s="51" t="s">
        <v>3021</v>
      </c>
      <c r="AH360" s="52" t="s">
        <v>2983</v>
      </c>
      <c r="AI360" s="53"/>
      <c r="AJ360" s="47"/>
      <c r="AK360" s="47" t="s">
        <v>2855</v>
      </c>
      <c r="AL360" s="50"/>
      <c r="AM360" s="47" t="s">
        <v>3022</v>
      </c>
      <c r="AN360" s="50">
        <v>45013</v>
      </c>
      <c r="AO360" s="47" t="s">
        <v>3018</v>
      </c>
      <c r="AP360" s="47" t="s">
        <v>483</v>
      </c>
      <c r="AQ360" s="47" t="s">
        <v>39</v>
      </c>
      <c r="AR360" s="47" t="s">
        <v>272</v>
      </c>
      <c r="AS360" s="47" t="s">
        <v>484</v>
      </c>
      <c r="AT360" s="47" t="s">
        <v>376</v>
      </c>
      <c r="AU360" s="47" t="s">
        <v>101</v>
      </c>
      <c r="AV360" s="47" t="s">
        <v>35</v>
      </c>
      <c r="AW360" s="47" t="s">
        <v>36</v>
      </c>
      <c r="AX360" s="47" t="s">
        <v>37</v>
      </c>
      <c r="AY360" s="48">
        <v>0</v>
      </c>
      <c r="AZ360" s="48">
        <v>0</v>
      </c>
      <c r="BA360" s="48">
        <v>0</v>
      </c>
      <c r="BB360" s="48">
        <v>30000</v>
      </c>
      <c r="BC360" s="48">
        <v>0</v>
      </c>
    </row>
    <row r="361" spans="1:55" x14ac:dyDescent="0.3">
      <c r="A361" s="47" t="s">
        <v>465</v>
      </c>
      <c r="B361" s="47" t="s">
        <v>466</v>
      </c>
      <c r="C361" s="47" t="s">
        <v>467</v>
      </c>
      <c r="D361" s="47" t="s">
        <v>468</v>
      </c>
      <c r="E361" s="47" t="s">
        <v>469</v>
      </c>
      <c r="F361" s="47" t="s">
        <v>470</v>
      </c>
      <c r="G361" s="47" t="s">
        <v>471</v>
      </c>
      <c r="H361" s="47" t="s">
        <v>27</v>
      </c>
      <c r="I361" s="47" t="s">
        <v>472</v>
      </c>
      <c r="J361" s="47" t="s">
        <v>28</v>
      </c>
      <c r="K361" s="47" t="s">
        <v>473</v>
      </c>
      <c r="L361" s="47" t="s">
        <v>29</v>
      </c>
      <c r="M361" s="47" t="s">
        <v>474</v>
      </c>
      <c r="N361" s="47" t="s">
        <v>30</v>
      </c>
      <c r="O361" s="47" t="s">
        <v>475</v>
      </c>
      <c r="P361" s="47" t="s">
        <v>31</v>
      </c>
      <c r="Q361" s="47" t="s">
        <v>476</v>
      </c>
      <c r="R361" s="47" t="s">
        <v>100</v>
      </c>
      <c r="S361" s="47" t="s">
        <v>273</v>
      </c>
      <c r="T361" s="47" t="s">
        <v>240</v>
      </c>
      <c r="U361" s="47" t="s">
        <v>3023</v>
      </c>
      <c r="V361" s="47" t="s">
        <v>3024</v>
      </c>
      <c r="W361" s="47" t="s">
        <v>3025</v>
      </c>
      <c r="X361" s="48">
        <v>1200000</v>
      </c>
      <c r="Y361" s="49"/>
      <c r="Z361" s="50"/>
      <c r="AA361" s="47"/>
      <c r="AB361" s="50"/>
      <c r="AC361" s="47"/>
      <c r="AD361" s="47" t="s">
        <v>2855</v>
      </c>
      <c r="AE361" s="47" t="s">
        <v>2855</v>
      </c>
      <c r="AF361" s="47" t="s">
        <v>3026</v>
      </c>
      <c r="AG361" s="51" t="s">
        <v>2468</v>
      </c>
      <c r="AH361" s="52" t="s">
        <v>2983</v>
      </c>
      <c r="AI361" s="53"/>
      <c r="AJ361" s="47"/>
      <c r="AK361" s="47" t="s">
        <v>2855</v>
      </c>
      <c r="AL361" s="50"/>
      <c r="AM361" s="47" t="s">
        <v>3027</v>
      </c>
      <c r="AN361" s="50">
        <v>44985</v>
      </c>
      <c r="AO361" s="47" t="s">
        <v>3018</v>
      </c>
      <c r="AP361" s="47" t="s">
        <v>483</v>
      </c>
      <c r="AQ361" s="47" t="s">
        <v>39</v>
      </c>
      <c r="AR361" s="47" t="s">
        <v>3028</v>
      </c>
      <c r="AS361" s="47" t="s">
        <v>484</v>
      </c>
      <c r="AT361" s="47" t="s">
        <v>376</v>
      </c>
      <c r="AU361" s="47" t="s">
        <v>243</v>
      </c>
      <c r="AV361" s="47" t="s">
        <v>35</v>
      </c>
      <c r="AW361" s="47" t="s">
        <v>36</v>
      </c>
      <c r="AX361" s="47" t="s">
        <v>37</v>
      </c>
      <c r="AY361" s="48">
        <v>0</v>
      </c>
      <c r="AZ361" s="48">
        <v>180000</v>
      </c>
      <c r="BA361" s="48">
        <v>0</v>
      </c>
      <c r="BB361" s="48">
        <v>0</v>
      </c>
      <c r="BC361" s="48">
        <v>0</v>
      </c>
    </row>
    <row r="362" spans="1:55" x14ac:dyDescent="0.3">
      <c r="A362" s="47" t="s">
        <v>465</v>
      </c>
      <c r="B362" s="47" t="s">
        <v>466</v>
      </c>
      <c r="C362" s="47" t="s">
        <v>467</v>
      </c>
      <c r="D362" s="47" t="s">
        <v>468</v>
      </c>
      <c r="E362" s="47" t="s">
        <v>469</v>
      </c>
      <c r="F362" s="47" t="s">
        <v>470</v>
      </c>
      <c r="G362" s="47" t="s">
        <v>471</v>
      </c>
      <c r="H362" s="47" t="s">
        <v>27</v>
      </c>
      <c r="I362" s="47" t="s">
        <v>472</v>
      </c>
      <c r="J362" s="47" t="s">
        <v>28</v>
      </c>
      <c r="K362" s="47" t="s">
        <v>473</v>
      </c>
      <c r="L362" s="47" t="s">
        <v>29</v>
      </c>
      <c r="M362" s="47" t="s">
        <v>474</v>
      </c>
      <c r="N362" s="47" t="s">
        <v>30</v>
      </c>
      <c r="O362" s="47" t="s">
        <v>475</v>
      </c>
      <c r="P362" s="47" t="s">
        <v>31</v>
      </c>
      <c r="Q362" s="47" t="s">
        <v>476</v>
      </c>
      <c r="R362" s="47" t="s">
        <v>100</v>
      </c>
      <c r="S362" s="47" t="s">
        <v>273</v>
      </c>
      <c r="T362" s="47" t="s">
        <v>240</v>
      </c>
      <c r="U362" s="47" t="s">
        <v>3023</v>
      </c>
      <c r="V362" s="47" t="s">
        <v>3024</v>
      </c>
      <c r="W362" s="47" t="s">
        <v>3025</v>
      </c>
      <c r="X362" s="48">
        <v>1200000</v>
      </c>
      <c r="Y362" s="49"/>
      <c r="Z362" s="50"/>
      <c r="AA362" s="47"/>
      <c r="AB362" s="50"/>
      <c r="AC362" s="47"/>
      <c r="AD362" s="47" t="s">
        <v>2855</v>
      </c>
      <c r="AE362" s="47" t="s">
        <v>2855</v>
      </c>
      <c r="AF362" s="47" t="s">
        <v>3029</v>
      </c>
      <c r="AG362" s="51" t="s">
        <v>2468</v>
      </c>
      <c r="AH362" s="52" t="s">
        <v>2983</v>
      </c>
      <c r="AI362" s="53"/>
      <c r="AJ362" s="47"/>
      <c r="AK362" s="47" t="s">
        <v>2855</v>
      </c>
      <c r="AL362" s="50"/>
      <c r="AM362" s="47" t="s">
        <v>3030</v>
      </c>
      <c r="AN362" s="50">
        <v>44985</v>
      </c>
      <c r="AO362" s="47" t="s">
        <v>3018</v>
      </c>
      <c r="AP362" s="47" t="s">
        <v>483</v>
      </c>
      <c r="AQ362" s="47" t="s">
        <v>39</v>
      </c>
      <c r="AR362" s="47" t="s">
        <v>3028</v>
      </c>
      <c r="AS362" s="47" t="s">
        <v>484</v>
      </c>
      <c r="AT362" s="47" t="s">
        <v>376</v>
      </c>
      <c r="AU362" s="47" t="s">
        <v>243</v>
      </c>
      <c r="AV362" s="47" t="s">
        <v>35</v>
      </c>
      <c r="AW362" s="47" t="s">
        <v>36</v>
      </c>
      <c r="AX362" s="47" t="s">
        <v>37</v>
      </c>
      <c r="AY362" s="48">
        <v>0</v>
      </c>
      <c r="AZ362" s="48">
        <v>180000</v>
      </c>
      <c r="BA362" s="48">
        <v>0</v>
      </c>
      <c r="BB362" s="48">
        <v>0</v>
      </c>
      <c r="BC362" s="48">
        <v>0</v>
      </c>
    </row>
    <row r="363" spans="1:55" x14ac:dyDescent="0.3">
      <c r="A363" s="47" t="s">
        <v>465</v>
      </c>
      <c r="B363" s="47" t="s">
        <v>466</v>
      </c>
      <c r="C363" s="47" t="s">
        <v>467</v>
      </c>
      <c r="D363" s="47" t="s">
        <v>468</v>
      </c>
      <c r="E363" s="47" t="s">
        <v>469</v>
      </c>
      <c r="F363" s="47" t="s">
        <v>470</v>
      </c>
      <c r="G363" s="47" t="s">
        <v>471</v>
      </c>
      <c r="H363" s="47" t="s">
        <v>27</v>
      </c>
      <c r="I363" s="47" t="s">
        <v>472</v>
      </c>
      <c r="J363" s="47" t="s">
        <v>28</v>
      </c>
      <c r="K363" s="47" t="s">
        <v>473</v>
      </c>
      <c r="L363" s="47" t="s">
        <v>29</v>
      </c>
      <c r="M363" s="47" t="s">
        <v>474</v>
      </c>
      <c r="N363" s="47" t="s">
        <v>30</v>
      </c>
      <c r="O363" s="47" t="s">
        <v>475</v>
      </c>
      <c r="P363" s="47" t="s">
        <v>31</v>
      </c>
      <c r="Q363" s="47" t="s">
        <v>476</v>
      </c>
      <c r="R363" s="47" t="s">
        <v>100</v>
      </c>
      <c r="S363" s="47" t="s">
        <v>274</v>
      </c>
      <c r="T363" s="47" t="s">
        <v>41</v>
      </c>
      <c r="U363" s="47" t="s">
        <v>491</v>
      </c>
      <c r="V363" s="47" t="s">
        <v>492</v>
      </c>
      <c r="W363" s="47" t="s">
        <v>3031</v>
      </c>
      <c r="X363" s="48">
        <v>2090000</v>
      </c>
      <c r="Y363" s="49"/>
      <c r="Z363" s="50"/>
      <c r="AA363" s="47"/>
      <c r="AB363" s="50"/>
      <c r="AC363" s="47"/>
      <c r="AD363" s="47" t="s">
        <v>2855</v>
      </c>
      <c r="AE363" s="47" t="s">
        <v>2855</v>
      </c>
      <c r="AF363" s="47" t="s">
        <v>3032</v>
      </c>
      <c r="AG363" s="51" t="s">
        <v>2468</v>
      </c>
      <c r="AH363" s="52" t="s">
        <v>2983</v>
      </c>
      <c r="AI363" s="53"/>
      <c r="AJ363" s="47"/>
      <c r="AK363" s="47" t="s">
        <v>2855</v>
      </c>
      <c r="AL363" s="50"/>
      <c r="AM363" s="47" t="s">
        <v>3033</v>
      </c>
      <c r="AN363" s="50">
        <v>44985</v>
      </c>
      <c r="AO363" s="47" t="s">
        <v>3018</v>
      </c>
      <c r="AP363" s="47" t="s">
        <v>483</v>
      </c>
      <c r="AQ363" s="47" t="s">
        <v>39</v>
      </c>
      <c r="AR363" s="47" t="s">
        <v>495</v>
      </c>
      <c r="AS363" s="47" t="s">
        <v>484</v>
      </c>
      <c r="AT363" s="47" t="s">
        <v>376</v>
      </c>
      <c r="AU363" s="47" t="s">
        <v>168</v>
      </c>
      <c r="AV363" s="47" t="s">
        <v>35</v>
      </c>
      <c r="AW363" s="47" t="s">
        <v>36</v>
      </c>
      <c r="AX363" s="47" t="s">
        <v>37</v>
      </c>
      <c r="AY363" s="48">
        <v>0</v>
      </c>
      <c r="AZ363" s="48">
        <v>0</v>
      </c>
      <c r="BA363" s="48">
        <v>0</v>
      </c>
      <c r="BB363" s="48">
        <v>0</v>
      </c>
      <c r="BC363" s="48">
        <v>0</v>
      </c>
    </row>
    <row r="364" spans="1:55" x14ac:dyDescent="0.3">
      <c r="A364" s="47" t="s">
        <v>465</v>
      </c>
      <c r="B364" s="47" t="s">
        <v>466</v>
      </c>
      <c r="C364" s="47" t="s">
        <v>467</v>
      </c>
      <c r="D364" s="47" t="s">
        <v>468</v>
      </c>
      <c r="E364" s="47" t="s">
        <v>469</v>
      </c>
      <c r="F364" s="47" t="s">
        <v>470</v>
      </c>
      <c r="G364" s="47" t="s">
        <v>471</v>
      </c>
      <c r="H364" s="47" t="s">
        <v>27</v>
      </c>
      <c r="I364" s="47" t="s">
        <v>472</v>
      </c>
      <c r="J364" s="47" t="s">
        <v>28</v>
      </c>
      <c r="K364" s="47" t="s">
        <v>473</v>
      </c>
      <c r="L364" s="47" t="s">
        <v>29</v>
      </c>
      <c r="M364" s="47" t="s">
        <v>474</v>
      </c>
      <c r="N364" s="47" t="s">
        <v>30</v>
      </c>
      <c r="O364" s="47" t="s">
        <v>502</v>
      </c>
      <c r="P364" s="47" t="s">
        <v>45</v>
      </c>
      <c r="Q364" s="47" t="s">
        <v>503</v>
      </c>
      <c r="R364" s="47" t="s">
        <v>504</v>
      </c>
      <c r="S364" s="47" t="s">
        <v>271</v>
      </c>
      <c r="T364" s="47" t="s">
        <v>33</v>
      </c>
      <c r="U364" s="47" t="s">
        <v>354</v>
      </c>
      <c r="V364" s="47" t="s">
        <v>505</v>
      </c>
      <c r="W364" s="47" t="s">
        <v>3034</v>
      </c>
      <c r="X364" s="48">
        <v>880000</v>
      </c>
      <c r="Y364" s="49"/>
      <c r="Z364" s="50"/>
      <c r="AA364" s="47"/>
      <c r="AB364" s="50"/>
      <c r="AC364" s="47"/>
      <c r="AD364" s="47" t="s">
        <v>2855</v>
      </c>
      <c r="AE364" s="47" t="s">
        <v>2855</v>
      </c>
      <c r="AF364" s="47" t="s">
        <v>3035</v>
      </c>
      <c r="AG364" s="51" t="s">
        <v>2729</v>
      </c>
      <c r="AH364" s="52" t="s">
        <v>2983</v>
      </c>
      <c r="AI364" s="53"/>
      <c r="AJ364" s="47"/>
      <c r="AK364" s="47" t="s">
        <v>2855</v>
      </c>
      <c r="AL364" s="50"/>
      <c r="AM364" s="47" t="s">
        <v>3036</v>
      </c>
      <c r="AN364" s="50">
        <v>44992</v>
      </c>
      <c r="AO364" s="47" t="s">
        <v>3018</v>
      </c>
      <c r="AP364" s="47" t="s">
        <v>483</v>
      </c>
      <c r="AQ364" s="47" t="s">
        <v>39</v>
      </c>
      <c r="AR364" s="47" t="s">
        <v>272</v>
      </c>
      <c r="AS364" s="47" t="s">
        <v>484</v>
      </c>
      <c r="AT364" s="47" t="s">
        <v>377</v>
      </c>
      <c r="AU364" s="47" t="s">
        <v>46</v>
      </c>
      <c r="AV364" s="47" t="s">
        <v>35</v>
      </c>
      <c r="AW364" s="47" t="s">
        <v>36</v>
      </c>
      <c r="AX364" s="47" t="s">
        <v>47</v>
      </c>
      <c r="AY364" s="48">
        <v>0</v>
      </c>
      <c r="AZ364" s="48">
        <v>0</v>
      </c>
      <c r="BA364" s="48">
        <v>0</v>
      </c>
      <c r="BB364" s="48">
        <v>0</v>
      </c>
      <c r="BC364" s="48">
        <v>0</v>
      </c>
    </row>
    <row r="365" spans="1:55" x14ac:dyDescent="0.3">
      <c r="A365" s="47" t="s">
        <v>465</v>
      </c>
      <c r="B365" s="47" t="s">
        <v>466</v>
      </c>
      <c r="C365" s="47" t="s">
        <v>467</v>
      </c>
      <c r="D365" s="47" t="s">
        <v>468</v>
      </c>
      <c r="E365" s="47" t="s">
        <v>469</v>
      </c>
      <c r="F365" s="47" t="s">
        <v>470</v>
      </c>
      <c r="G365" s="47" t="s">
        <v>471</v>
      </c>
      <c r="H365" s="47" t="s">
        <v>27</v>
      </c>
      <c r="I365" s="47" t="s">
        <v>472</v>
      </c>
      <c r="J365" s="47" t="s">
        <v>28</v>
      </c>
      <c r="K365" s="47" t="s">
        <v>473</v>
      </c>
      <c r="L365" s="47" t="s">
        <v>29</v>
      </c>
      <c r="M365" s="47" t="s">
        <v>474</v>
      </c>
      <c r="N365" s="47" t="s">
        <v>30</v>
      </c>
      <c r="O365" s="47" t="s">
        <v>502</v>
      </c>
      <c r="P365" s="47" t="s">
        <v>45</v>
      </c>
      <c r="Q365" s="47" t="s">
        <v>503</v>
      </c>
      <c r="R365" s="47" t="s">
        <v>504</v>
      </c>
      <c r="S365" s="47" t="s">
        <v>271</v>
      </c>
      <c r="T365" s="47" t="s">
        <v>33</v>
      </c>
      <c r="U365" s="47" t="s">
        <v>354</v>
      </c>
      <c r="V365" s="47" t="s">
        <v>505</v>
      </c>
      <c r="W365" s="47" t="s">
        <v>3037</v>
      </c>
      <c r="X365" s="48">
        <v>352000</v>
      </c>
      <c r="Y365" s="49"/>
      <c r="Z365" s="50"/>
      <c r="AA365" s="47"/>
      <c r="AB365" s="50"/>
      <c r="AC365" s="47"/>
      <c r="AD365" s="47" t="s">
        <v>2855</v>
      </c>
      <c r="AE365" s="47" t="s">
        <v>2855</v>
      </c>
      <c r="AF365" s="47" t="s">
        <v>3038</v>
      </c>
      <c r="AG365" s="51" t="s">
        <v>2988</v>
      </c>
      <c r="AH365" s="52" t="s">
        <v>2983</v>
      </c>
      <c r="AI365" s="53"/>
      <c r="AJ365" s="47"/>
      <c r="AK365" s="47" t="s">
        <v>2855</v>
      </c>
      <c r="AL365" s="50"/>
      <c r="AM365" s="47" t="s">
        <v>3039</v>
      </c>
      <c r="AN365" s="50">
        <v>44993</v>
      </c>
      <c r="AO365" s="47" t="s">
        <v>3018</v>
      </c>
      <c r="AP365" s="47" t="s">
        <v>483</v>
      </c>
      <c r="AQ365" s="47" t="s">
        <v>39</v>
      </c>
      <c r="AR365" s="47" t="s">
        <v>272</v>
      </c>
      <c r="AS365" s="47" t="s">
        <v>484</v>
      </c>
      <c r="AT365" s="47" t="s">
        <v>377</v>
      </c>
      <c r="AU365" s="47" t="s">
        <v>46</v>
      </c>
      <c r="AV365" s="47" t="s">
        <v>35</v>
      </c>
      <c r="AW365" s="47" t="s">
        <v>36</v>
      </c>
      <c r="AX365" s="47" t="s">
        <v>47</v>
      </c>
      <c r="AY365" s="48">
        <v>0</v>
      </c>
      <c r="AZ365" s="48">
        <v>0</v>
      </c>
      <c r="BA365" s="48">
        <v>0</v>
      </c>
      <c r="BB365" s="48">
        <v>0</v>
      </c>
      <c r="BC365" s="48">
        <v>0</v>
      </c>
    </row>
    <row r="366" spans="1:55" x14ac:dyDescent="0.3">
      <c r="A366" s="47" t="s">
        <v>465</v>
      </c>
      <c r="B366" s="47" t="s">
        <v>466</v>
      </c>
      <c r="C366" s="47" t="s">
        <v>467</v>
      </c>
      <c r="D366" s="47" t="s">
        <v>468</v>
      </c>
      <c r="E366" s="47" t="s">
        <v>469</v>
      </c>
      <c r="F366" s="47" t="s">
        <v>470</v>
      </c>
      <c r="G366" s="47" t="s">
        <v>471</v>
      </c>
      <c r="H366" s="47" t="s">
        <v>27</v>
      </c>
      <c r="I366" s="47" t="s">
        <v>472</v>
      </c>
      <c r="J366" s="47" t="s">
        <v>28</v>
      </c>
      <c r="K366" s="47" t="s">
        <v>473</v>
      </c>
      <c r="L366" s="47" t="s">
        <v>29</v>
      </c>
      <c r="M366" s="47" t="s">
        <v>474</v>
      </c>
      <c r="N366" s="47" t="s">
        <v>30</v>
      </c>
      <c r="O366" s="47" t="s">
        <v>502</v>
      </c>
      <c r="P366" s="47" t="s">
        <v>45</v>
      </c>
      <c r="Q366" s="47" t="s">
        <v>476</v>
      </c>
      <c r="R366" s="47" t="s">
        <v>935</v>
      </c>
      <c r="S366" s="47" t="s">
        <v>274</v>
      </c>
      <c r="T366" s="47" t="s">
        <v>41</v>
      </c>
      <c r="U366" s="47" t="s">
        <v>3040</v>
      </c>
      <c r="V366" s="47" t="s">
        <v>3041</v>
      </c>
      <c r="W366" s="47" t="s">
        <v>3042</v>
      </c>
      <c r="X366" s="48">
        <v>6980000</v>
      </c>
      <c r="Y366" s="49"/>
      <c r="Z366" s="50"/>
      <c r="AA366" s="47"/>
      <c r="AB366" s="50"/>
      <c r="AC366" s="47"/>
      <c r="AD366" s="47" t="s">
        <v>2855</v>
      </c>
      <c r="AE366" s="47" t="s">
        <v>2855</v>
      </c>
      <c r="AF366" s="47" t="s">
        <v>3043</v>
      </c>
      <c r="AG366" s="51" t="s">
        <v>2459</v>
      </c>
      <c r="AH366" s="52" t="s">
        <v>2983</v>
      </c>
      <c r="AI366" s="53"/>
      <c r="AJ366" s="47"/>
      <c r="AK366" s="47" t="s">
        <v>2855</v>
      </c>
      <c r="AL366" s="50"/>
      <c r="AM366" s="47" t="s">
        <v>3044</v>
      </c>
      <c r="AN366" s="50">
        <v>44981</v>
      </c>
      <c r="AO366" s="47" t="s">
        <v>3018</v>
      </c>
      <c r="AP366" s="47" t="s">
        <v>483</v>
      </c>
      <c r="AQ366" s="47" t="s">
        <v>39</v>
      </c>
      <c r="AR366" s="47" t="s">
        <v>495</v>
      </c>
      <c r="AS366" s="47" t="s">
        <v>484</v>
      </c>
      <c r="AT366" s="47" t="s">
        <v>1922</v>
      </c>
      <c r="AU366" s="47" t="s">
        <v>418</v>
      </c>
      <c r="AV366" s="47" t="s">
        <v>35</v>
      </c>
      <c r="AW366" s="47" t="s">
        <v>36</v>
      </c>
      <c r="AX366" s="47" t="s">
        <v>47</v>
      </c>
      <c r="AY366" s="48">
        <v>0</v>
      </c>
      <c r="AZ366" s="48">
        <v>0</v>
      </c>
      <c r="BA366" s="48">
        <v>0</v>
      </c>
      <c r="BB366" s="48">
        <v>0</v>
      </c>
      <c r="BC366" s="48">
        <v>0</v>
      </c>
    </row>
    <row r="367" spans="1:55" x14ac:dyDescent="0.3">
      <c r="A367" s="47" t="s">
        <v>465</v>
      </c>
      <c r="B367" s="47" t="s">
        <v>466</v>
      </c>
      <c r="C367" s="47" t="s">
        <v>467</v>
      </c>
      <c r="D367" s="47" t="s">
        <v>468</v>
      </c>
      <c r="E367" s="47" t="s">
        <v>469</v>
      </c>
      <c r="F367" s="47" t="s">
        <v>470</v>
      </c>
      <c r="G367" s="47" t="s">
        <v>558</v>
      </c>
      <c r="H367" s="47" t="s">
        <v>57</v>
      </c>
      <c r="I367" s="47" t="s">
        <v>559</v>
      </c>
      <c r="J367" s="47" t="s">
        <v>58</v>
      </c>
      <c r="K367" s="47" t="s">
        <v>560</v>
      </c>
      <c r="L367" s="47" t="s">
        <v>59</v>
      </c>
      <c r="M367" s="47" t="s">
        <v>768</v>
      </c>
      <c r="N367" s="47" t="s">
        <v>94</v>
      </c>
      <c r="O367" s="47" t="s">
        <v>940</v>
      </c>
      <c r="P367" s="47" t="s">
        <v>941</v>
      </c>
      <c r="Q367" s="47" t="s">
        <v>503</v>
      </c>
      <c r="R367" s="47" t="s">
        <v>95</v>
      </c>
      <c r="S367" s="47" t="s">
        <v>271</v>
      </c>
      <c r="T367" s="47" t="s">
        <v>33</v>
      </c>
      <c r="U367" s="47" t="s">
        <v>354</v>
      </c>
      <c r="V367" s="47" t="s">
        <v>3045</v>
      </c>
      <c r="W367" s="47" t="s">
        <v>3046</v>
      </c>
      <c r="X367" s="48">
        <v>880000</v>
      </c>
      <c r="Y367" s="49"/>
      <c r="Z367" s="50"/>
      <c r="AA367" s="47"/>
      <c r="AB367" s="50"/>
      <c r="AC367" s="47"/>
      <c r="AD367" s="47" t="s">
        <v>2855</v>
      </c>
      <c r="AE367" s="47" t="s">
        <v>2855</v>
      </c>
      <c r="AF367" s="47" t="s">
        <v>3047</v>
      </c>
      <c r="AG367" s="51" t="s">
        <v>2988</v>
      </c>
      <c r="AH367" s="52" t="s">
        <v>2983</v>
      </c>
      <c r="AI367" s="53"/>
      <c r="AJ367" s="47"/>
      <c r="AK367" s="47" t="s">
        <v>2855</v>
      </c>
      <c r="AL367" s="50"/>
      <c r="AM367" s="47" t="s">
        <v>3048</v>
      </c>
      <c r="AN367" s="50">
        <v>44993</v>
      </c>
      <c r="AO367" s="47" t="s">
        <v>3049</v>
      </c>
      <c r="AP367" s="47" t="s">
        <v>483</v>
      </c>
      <c r="AQ367" s="47" t="s">
        <v>39</v>
      </c>
      <c r="AR367" s="47" t="s">
        <v>272</v>
      </c>
      <c r="AS367" s="47" t="s">
        <v>484</v>
      </c>
      <c r="AT367" s="47" t="s">
        <v>1970</v>
      </c>
      <c r="AU367" s="47" t="s">
        <v>1450</v>
      </c>
      <c r="AV367" s="47" t="s">
        <v>35</v>
      </c>
      <c r="AW367" s="47" t="s">
        <v>82</v>
      </c>
      <c r="AX367" s="47" t="s">
        <v>96</v>
      </c>
      <c r="AY367" s="48">
        <v>0</v>
      </c>
      <c r="AZ367" s="48">
        <v>0</v>
      </c>
      <c r="BA367" s="48">
        <v>0</v>
      </c>
      <c r="BB367" s="48">
        <v>0</v>
      </c>
      <c r="BC367" s="48">
        <v>0</v>
      </c>
    </row>
    <row r="368" spans="1:55" x14ac:dyDescent="0.3">
      <c r="A368" s="47" t="s">
        <v>465</v>
      </c>
      <c r="B368" s="47" t="s">
        <v>466</v>
      </c>
      <c r="C368" s="47" t="s">
        <v>467</v>
      </c>
      <c r="D368" s="47" t="s">
        <v>468</v>
      </c>
      <c r="E368" s="47" t="s">
        <v>469</v>
      </c>
      <c r="F368" s="47" t="s">
        <v>470</v>
      </c>
      <c r="G368" s="47" t="s">
        <v>558</v>
      </c>
      <c r="H368" s="47" t="s">
        <v>57</v>
      </c>
      <c r="I368" s="47" t="s">
        <v>559</v>
      </c>
      <c r="J368" s="47" t="s">
        <v>58</v>
      </c>
      <c r="K368" s="47" t="s">
        <v>560</v>
      </c>
      <c r="L368" s="47" t="s">
        <v>59</v>
      </c>
      <c r="M368" s="47" t="s">
        <v>768</v>
      </c>
      <c r="N368" s="47" t="s">
        <v>94</v>
      </c>
      <c r="O368" s="47" t="s">
        <v>940</v>
      </c>
      <c r="P368" s="47" t="s">
        <v>941</v>
      </c>
      <c r="Q368" s="47" t="s">
        <v>503</v>
      </c>
      <c r="R368" s="47" t="s">
        <v>95</v>
      </c>
      <c r="S368" s="47" t="s">
        <v>271</v>
      </c>
      <c r="T368" s="47" t="s">
        <v>33</v>
      </c>
      <c r="U368" s="47" t="s">
        <v>354</v>
      </c>
      <c r="V368" s="47" t="s">
        <v>3045</v>
      </c>
      <c r="W368" s="47" t="s">
        <v>3050</v>
      </c>
      <c r="X368" s="48">
        <v>860000</v>
      </c>
      <c r="Y368" s="49"/>
      <c r="Z368" s="50"/>
      <c r="AA368" s="47"/>
      <c r="AB368" s="50"/>
      <c r="AC368" s="47"/>
      <c r="AD368" s="47" t="s">
        <v>2855</v>
      </c>
      <c r="AE368" s="47" t="s">
        <v>2855</v>
      </c>
      <c r="AF368" s="47" t="s">
        <v>3051</v>
      </c>
      <c r="AG368" s="51" t="s">
        <v>2988</v>
      </c>
      <c r="AH368" s="52" t="s">
        <v>2983</v>
      </c>
      <c r="AI368" s="53"/>
      <c r="AJ368" s="47"/>
      <c r="AK368" s="47" t="s">
        <v>2855</v>
      </c>
      <c r="AL368" s="50"/>
      <c r="AM368" s="47" t="s">
        <v>3052</v>
      </c>
      <c r="AN368" s="50">
        <v>44993</v>
      </c>
      <c r="AO368" s="47" t="s">
        <v>3049</v>
      </c>
      <c r="AP368" s="47" t="s">
        <v>483</v>
      </c>
      <c r="AQ368" s="47" t="s">
        <v>39</v>
      </c>
      <c r="AR368" s="47" t="s">
        <v>272</v>
      </c>
      <c r="AS368" s="47" t="s">
        <v>484</v>
      </c>
      <c r="AT368" s="47" t="s">
        <v>1970</v>
      </c>
      <c r="AU368" s="47" t="s">
        <v>1450</v>
      </c>
      <c r="AV368" s="47" t="s">
        <v>35</v>
      </c>
      <c r="AW368" s="47" t="s">
        <v>82</v>
      </c>
      <c r="AX368" s="47" t="s">
        <v>96</v>
      </c>
      <c r="AY368" s="48">
        <v>0</v>
      </c>
      <c r="AZ368" s="48">
        <v>0</v>
      </c>
      <c r="BA368" s="48">
        <v>0</v>
      </c>
      <c r="BB368" s="48">
        <v>0</v>
      </c>
      <c r="BC368" s="48">
        <v>0</v>
      </c>
    </row>
    <row r="369" spans="1:55" x14ac:dyDescent="0.3">
      <c r="A369" s="47" t="s">
        <v>465</v>
      </c>
      <c r="B369" s="47" t="s">
        <v>466</v>
      </c>
      <c r="C369" s="47" t="s">
        <v>467</v>
      </c>
      <c r="D369" s="47" t="s">
        <v>468</v>
      </c>
      <c r="E369" s="47" t="s">
        <v>469</v>
      </c>
      <c r="F369" s="47" t="s">
        <v>470</v>
      </c>
      <c r="G369" s="47" t="s">
        <v>558</v>
      </c>
      <c r="H369" s="47" t="s">
        <v>57</v>
      </c>
      <c r="I369" s="47" t="s">
        <v>559</v>
      </c>
      <c r="J369" s="47" t="s">
        <v>58</v>
      </c>
      <c r="K369" s="47" t="s">
        <v>560</v>
      </c>
      <c r="L369" s="47" t="s">
        <v>59</v>
      </c>
      <c r="M369" s="47" t="s">
        <v>561</v>
      </c>
      <c r="N369" s="47" t="s">
        <v>60</v>
      </c>
      <c r="O369" s="47" t="s">
        <v>562</v>
      </c>
      <c r="P369" s="47" t="s">
        <v>61</v>
      </c>
      <c r="Q369" s="47" t="s">
        <v>587</v>
      </c>
      <c r="R369" s="47" t="s">
        <v>588</v>
      </c>
      <c r="S369" s="47" t="s">
        <v>271</v>
      </c>
      <c r="T369" s="47" t="s">
        <v>33</v>
      </c>
      <c r="U369" s="47" t="s">
        <v>354</v>
      </c>
      <c r="V369" s="47" t="s">
        <v>3053</v>
      </c>
      <c r="W369" s="47" t="s">
        <v>3054</v>
      </c>
      <c r="X369" s="48">
        <v>374000</v>
      </c>
      <c r="Y369" s="49"/>
      <c r="Z369" s="50"/>
      <c r="AA369" s="47"/>
      <c r="AB369" s="50"/>
      <c r="AC369" s="47"/>
      <c r="AD369" s="47" t="s">
        <v>2855</v>
      </c>
      <c r="AE369" s="47" t="s">
        <v>2855</v>
      </c>
      <c r="AF369" s="47" t="s">
        <v>3055</v>
      </c>
      <c r="AG369" s="51" t="s">
        <v>3056</v>
      </c>
      <c r="AH369" s="52" t="s">
        <v>2983</v>
      </c>
      <c r="AI369" s="53"/>
      <c r="AJ369" s="47"/>
      <c r="AK369" s="47" t="s">
        <v>2855</v>
      </c>
      <c r="AL369" s="50"/>
      <c r="AM369" s="47" t="s">
        <v>3057</v>
      </c>
      <c r="AN369" s="50">
        <v>45017</v>
      </c>
      <c r="AO369" s="47" t="s">
        <v>3018</v>
      </c>
      <c r="AP369" s="47" t="s">
        <v>483</v>
      </c>
      <c r="AQ369" s="47" t="s">
        <v>39</v>
      </c>
      <c r="AR369" s="47" t="s">
        <v>272</v>
      </c>
      <c r="AS369" s="47" t="s">
        <v>484</v>
      </c>
      <c r="AT369" s="47" t="s">
        <v>592</v>
      </c>
      <c r="AU369" s="47" t="s">
        <v>293</v>
      </c>
      <c r="AV369" s="47" t="s">
        <v>35</v>
      </c>
      <c r="AW369" s="47" t="s">
        <v>36</v>
      </c>
      <c r="AX369" s="47" t="s">
        <v>47</v>
      </c>
      <c r="AY369" s="48">
        <v>0</v>
      </c>
      <c r="AZ369" s="48">
        <v>0</v>
      </c>
      <c r="BA369" s="48">
        <v>0</v>
      </c>
      <c r="BB369" s="48">
        <v>0</v>
      </c>
      <c r="BC369" s="48">
        <v>0</v>
      </c>
    </row>
    <row r="370" spans="1:55" x14ac:dyDescent="0.3">
      <c r="A370" s="47" t="s">
        <v>465</v>
      </c>
      <c r="B370" s="47" t="s">
        <v>466</v>
      </c>
      <c r="C370" s="47" t="s">
        <v>467</v>
      </c>
      <c r="D370" s="47" t="s">
        <v>468</v>
      </c>
      <c r="E370" s="47" t="s">
        <v>469</v>
      </c>
      <c r="F370" s="47" t="s">
        <v>470</v>
      </c>
      <c r="G370" s="47" t="s">
        <v>558</v>
      </c>
      <c r="H370" s="47" t="s">
        <v>57</v>
      </c>
      <c r="I370" s="47" t="s">
        <v>559</v>
      </c>
      <c r="J370" s="47" t="s">
        <v>58</v>
      </c>
      <c r="K370" s="47" t="s">
        <v>560</v>
      </c>
      <c r="L370" s="47" t="s">
        <v>59</v>
      </c>
      <c r="M370" s="47" t="s">
        <v>561</v>
      </c>
      <c r="N370" s="47" t="s">
        <v>60</v>
      </c>
      <c r="O370" s="47" t="s">
        <v>562</v>
      </c>
      <c r="P370" s="47" t="s">
        <v>61</v>
      </c>
      <c r="Q370" s="47" t="s">
        <v>587</v>
      </c>
      <c r="R370" s="47" t="s">
        <v>588</v>
      </c>
      <c r="S370" s="47" t="s">
        <v>271</v>
      </c>
      <c r="T370" s="47" t="s">
        <v>33</v>
      </c>
      <c r="U370" s="47" t="s">
        <v>354</v>
      </c>
      <c r="V370" s="47" t="s">
        <v>3053</v>
      </c>
      <c r="W370" s="47" t="s">
        <v>3054</v>
      </c>
      <c r="X370" s="48">
        <v>901000</v>
      </c>
      <c r="Y370" s="49"/>
      <c r="Z370" s="50"/>
      <c r="AA370" s="47"/>
      <c r="AB370" s="50"/>
      <c r="AC370" s="47"/>
      <c r="AD370" s="47" t="s">
        <v>2855</v>
      </c>
      <c r="AE370" s="47" t="s">
        <v>2855</v>
      </c>
      <c r="AF370" s="47" t="s">
        <v>3058</v>
      </c>
      <c r="AG370" s="51" t="s">
        <v>2464</v>
      </c>
      <c r="AH370" s="52" t="s">
        <v>2983</v>
      </c>
      <c r="AI370" s="53"/>
      <c r="AJ370" s="47"/>
      <c r="AK370" s="47" t="s">
        <v>2855</v>
      </c>
      <c r="AL370" s="50"/>
      <c r="AM370" s="47" t="s">
        <v>3059</v>
      </c>
      <c r="AN370" s="50">
        <v>44986</v>
      </c>
      <c r="AO370" s="47" t="s">
        <v>3018</v>
      </c>
      <c r="AP370" s="47" t="s">
        <v>483</v>
      </c>
      <c r="AQ370" s="47" t="s">
        <v>39</v>
      </c>
      <c r="AR370" s="47" t="s">
        <v>272</v>
      </c>
      <c r="AS370" s="47" t="s">
        <v>484</v>
      </c>
      <c r="AT370" s="47" t="s">
        <v>592</v>
      </c>
      <c r="AU370" s="47" t="s">
        <v>293</v>
      </c>
      <c r="AV370" s="47" t="s">
        <v>35</v>
      </c>
      <c r="AW370" s="47" t="s">
        <v>36</v>
      </c>
      <c r="AX370" s="47" t="s">
        <v>47</v>
      </c>
      <c r="AY370" s="48">
        <v>0</v>
      </c>
      <c r="AZ370" s="48">
        <v>0</v>
      </c>
      <c r="BA370" s="48">
        <v>0</v>
      </c>
      <c r="BB370" s="48">
        <v>0</v>
      </c>
      <c r="BC370" s="48">
        <v>0</v>
      </c>
    </row>
    <row r="371" spans="1:55" x14ac:dyDescent="0.3">
      <c r="A371" s="47" t="s">
        <v>465</v>
      </c>
      <c r="B371" s="47" t="s">
        <v>466</v>
      </c>
      <c r="C371" s="47" t="s">
        <v>467</v>
      </c>
      <c r="D371" s="47" t="s">
        <v>468</v>
      </c>
      <c r="E371" s="47" t="s">
        <v>469</v>
      </c>
      <c r="F371" s="47" t="s">
        <v>470</v>
      </c>
      <c r="G371" s="47" t="s">
        <v>558</v>
      </c>
      <c r="H371" s="47" t="s">
        <v>57</v>
      </c>
      <c r="I371" s="47" t="s">
        <v>559</v>
      </c>
      <c r="J371" s="47" t="s">
        <v>58</v>
      </c>
      <c r="K371" s="47" t="s">
        <v>560</v>
      </c>
      <c r="L371" s="47" t="s">
        <v>59</v>
      </c>
      <c r="M371" s="47" t="s">
        <v>596</v>
      </c>
      <c r="N371" s="47" t="s">
        <v>126</v>
      </c>
      <c r="O371" s="47" t="s">
        <v>597</v>
      </c>
      <c r="P371" s="47" t="s">
        <v>127</v>
      </c>
      <c r="Q371" s="47" t="s">
        <v>598</v>
      </c>
      <c r="R371" s="47" t="s">
        <v>128</v>
      </c>
      <c r="S371" s="47" t="s">
        <v>316</v>
      </c>
      <c r="T371" s="47" t="s">
        <v>129</v>
      </c>
      <c r="U371" s="47" t="s">
        <v>131</v>
      </c>
      <c r="V371" s="47" t="s">
        <v>599</v>
      </c>
      <c r="W371" s="47" t="s">
        <v>3060</v>
      </c>
      <c r="X371" s="48">
        <v>460000</v>
      </c>
      <c r="Y371" s="49"/>
      <c r="Z371" s="50"/>
      <c r="AA371" s="47"/>
      <c r="AB371" s="50"/>
      <c r="AC371" s="47"/>
      <c r="AD371" s="47" t="s">
        <v>2855</v>
      </c>
      <c r="AE371" s="47" t="s">
        <v>2855</v>
      </c>
      <c r="AF371" s="47" t="s">
        <v>3061</v>
      </c>
      <c r="AG371" s="51" t="s">
        <v>3062</v>
      </c>
      <c r="AH371" s="52" t="s">
        <v>2983</v>
      </c>
      <c r="AI371" s="53"/>
      <c r="AJ371" s="47"/>
      <c r="AK371" s="47" t="s">
        <v>2855</v>
      </c>
      <c r="AL371" s="50"/>
      <c r="AM371" s="47" t="s">
        <v>3063</v>
      </c>
      <c r="AN371" s="50">
        <v>45012</v>
      </c>
      <c r="AO371" s="47" t="s">
        <v>3064</v>
      </c>
      <c r="AP371" s="47" t="s">
        <v>483</v>
      </c>
      <c r="AQ371" s="47" t="s">
        <v>132</v>
      </c>
      <c r="AR371" s="47" t="s">
        <v>604</v>
      </c>
      <c r="AS371" s="47" t="s">
        <v>484</v>
      </c>
      <c r="AT371" s="47" t="s">
        <v>383</v>
      </c>
      <c r="AU371" s="47" t="s">
        <v>130</v>
      </c>
      <c r="AV371" s="47" t="s">
        <v>35</v>
      </c>
      <c r="AW371" s="47" t="s">
        <v>65</v>
      </c>
      <c r="AX371" s="47" t="s">
        <v>66</v>
      </c>
      <c r="AY371" s="48">
        <v>0</v>
      </c>
      <c r="AZ371" s="48">
        <v>0</v>
      </c>
      <c r="BA371" s="48">
        <v>0</v>
      </c>
      <c r="BB371" s="48">
        <v>0</v>
      </c>
      <c r="BC371" s="48">
        <v>0</v>
      </c>
    </row>
    <row r="372" spans="1:55" x14ac:dyDescent="0.3">
      <c r="A372" s="47" t="s">
        <v>465</v>
      </c>
      <c r="B372" s="47" t="s">
        <v>466</v>
      </c>
      <c r="C372" s="47" t="s">
        <v>467</v>
      </c>
      <c r="D372" s="47" t="s">
        <v>468</v>
      </c>
      <c r="E372" s="47" t="s">
        <v>469</v>
      </c>
      <c r="F372" s="47" t="s">
        <v>470</v>
      </c>
      <c r="G372" s="47" t="s">
        <v>558</v>
      </c>
      <c r="H372" s="47" t="s">
        <v>57</v>
      </c>
      <c r="I372" s="47" t="s">
        <v>559</v>
      </c>
      <c r="J372" s="47" t="s">
        <v>58</v>
      </c>
      <c r="K372" s="47" t="s">
        <v>560</v>
      </c>
      <c r="L372" s="47" t="s">
        <v>59</v>
      </c>
      <c r="M372" s="47" t="s">
        <v>596</v>
      </c>
      <c r="N372" s="47" t="s">
        <v>126</v>
      </c>
      <c r="O372" s="47" t="s">
        <v>597</v>
      </c>
      <c r="P372" s="47" t="s">
        <v>127</v>
      </c>
      <c r="Q372" s="47" t="s">
        <v>598</v>
      </c>
      <c r="R372" s="47" t="s">
        <v>128</v>
      </c>
      <c r="S372" s="47" t="s">
        <v>316</v>
      </c>
      <c r="T372" s="47" t="s">
        <v>129</v>
      </c>
      <c r="U372" s="47" t="s">
        <v>131</v>
      </c>
      <c r="V372" s="47" t="s">
        <v>599</v>
      </c>
      <c r="W372" s="47" t="s">
        <v>3065</v>
      </c>
      <c r="X372" s="48">
        <v>1328000</v>
      </c>
      <c r="Y372" s="49"/>
      <c r="Z372" s="50"/>
      <c r="AA372" s="47"/>
      <c r="AB372" s="50"/>
      <c r="AC372" s="47"/>
      <c r="AD372" s="47" t="s">
        <v>2855</v>
      </c>
      <c r="AE372" s="47" t="s">
        <v>2855</v>
      </c>
      <c r="AF372" s="47" t="s">
        <v>3066</v>
      </c>
      <c r="AG372" s="51" t="s">
        <v>3067</v>
      </c>
      <c r="AH372" s="52" t="s">
        <v>2983</v>
      </c>
      <c r="AI372" s="53"/>
      <c r="AJ372" s="47"/>
      <c r="AK372" s="47" t="s">
        <v>2855</v>
      </c>
      <c r="AL372" s="50"/>
      <c r="AM372" s="47" t="s">
        <v>3068</v>
      </c>
      <c r="AN372" s="50">
        <v>45019</v>
      </c>
      <c r="AO372" s="47" t="s">
        <v>3064</v>
      </c>
      <c r="AP372" s="47" t="s">
        <v>483</v>
      </c>
      <c r="AQ372" s="47" t="s">
        <v>132</v>
      </c>
      <c r="AR372" s="47" t="s">
        <v>604</v>
      </c>
      <c r="AS372" s="47" t="s">
        <v>484</v>
      </c>
      <c r="AT372" s="47" t="s">
        <v>383</v>
      </c>
      <c r="AU372" s="47" t="s">
        <v>130</v>
      </c>
      <c r="AV372" s="47" t="s">
        <v>35</v>
      </c>
      <c r="AW372" s="47" t="s">
        <v>65</v>
      </c>
      <c r="AX372" s="47" t="s">
        <v>66</v>
      </c>
      <c r="AY372" s="48">
        <v>0</v>
      </c>
      <c r="AZ372" s="48">
        <v>0</v>
      </c>
      <c r="BA372" s="48">
        <v>0</v>
      </c>
      <c r="BB372" s="48">
        <v>0</v>
      </c>
      <c r="BC372" s="48">
        <v>0</v>
      </c>
    </row>
    <row r="373" spans="1:55" x14ac:dyDescent="0.3">
      <c r="A373" s="47" t="s">
        <v>465</v>
      </c>
      <c r="B373" s="47" t="s">
        <v>466</v>
      </c>
      <c r="C373" s="47" t="s">
        <v>467</v>
      </c>
      <c r="D373" s="47" t="s">
        <v>468</v>
      </c>
      <c r="E373" s="47" t="s">
        <v>469</v>
      </c>
      <c r="F373" s="47" t="s">
        <v>470</v>
      </c>
      <c r="G373" s="47" t="s">
        <v>558</v>
      </c>
      <c r="H373" s="47" t="s">
        <v>57</v>
      </c>
      <c r="I373" s="47" t="s">
        <v>559</v>
      </c>
      <c r="J373" s="47" t="s">
        <v>58</v>
      </c>
      <c r="K373" s="47" t="s">
        <v>560</v>
      </c>
      <c r="L373" s="47" t="s">
        <v>59</v>
      </c>
      <c r="M373" s="47" t="s">
        <v>596</v>
      </c>
      <c r="N373" s="47" t="s">
        <v>126</v>
      </c>
      <c r="O373" s="47" t="s">
        <v>597</v>
      </c>
      <c r="P373" s="47" t="s">
        <v>127</v>
      </c>
      <c r="Q373" s="47" t="s">
        <v>598</v>
      </c>
      <c r="R373" s="47" t="s">
        <v>128</v>
      </c>
      <c r="S373" s="47" t="s">
        <v>316</v>
      </c>
      <c r="T373" s="47" t="s">
        <v>129</v>
      </c>
      <c r="U373" s="47" t="s">
        <v>131</v>
      </c>
      <c r="V373" s="47" t="s">
        <v>599</v>
      </c>
      <c r="W373" s="47" t="s">
        <v>3069</v>
      </c>
      <c r="X373" s="48">
        <v>757000</v>
      </c>
      <c r="Y373" s="49"/>
      <c r="Z373" s="50"/>
      <c r="AA373" s="47"/>
      <c r="AB373" s="50"/>
      <c r="AC373" s="47"/>
      <c r="AD373" s="47" t="s">
        <v>2855</v>
      </c>
      <c r="AE373" s="47" t="s">
        <v>2855</v>
      </c>
      <c r="AF373" s="47" t="s">
        <v>3070</v>
      </c>
      <c r="AG373" s="51" t="s">
        <v>3067</v>
      </c>
      <c r="AH373" s="52" t="s">
        <v>2983</v>
      </c>
      <c r="AI373" s="53"/>
      <c r="AJ373" s="47"/>
      <c r="AK373" s="47" t="s">
        <v>2855</v>
      </c>
      <c r="AL373" s="50"/>
      <c r="AM373" s="47" t="s">
        <v>3071</v>
      </c>
      <c r="AN373" s="50">
        <v>45019</v>
      </c>
      <c r="AO373" s="47" t="s">
        <v>3064</v>
      </c>
      <c r="AP373" s="47" t="s">
        <v>483</v>
      </c>
      <c r="AQ373" s="47" t="s">
        <v>132</v>
      </c>
      <c r="AR373" s="47" t="s">
        <v>604</v>
      </c>
      <c r="AS373" s="47" t="s">
        <v>484</v>
      </c>
      <c r="AT373" s="47" t="s">
        <v>383</v>
      </c>
      <c r="AU373" s="47" t="s">
        <v>130</v>
      </c>
      <c r="AV373" s="47" t="s">
        <v>35</v>
      </c>
      <c r="AW373" s="47" t="s">
        <v>65</v>
      </c>
      <c r="AX373" s="47" t="s">
        <v>66</v>
      </c>
      <c r="AY373" s="48">
        <v>0</v>
      </c>
      <c r="AZ373" s="48">
        <v>0</v>
      </c>
      <c r="BA373" s="48">
        <v>0</v>
      </c>
      <c r="BB373" s="48">
        <v>0</v>
      </c>
      <c r="BC373" s="48">
        <v>0</v>
      </c>
    </row>
    <row r="374" spans="1:55" x14ac:dyDescent="0.3">
      <c r="A374" s="47" t="s">
        <v>465</v>
      </c>
      <c r="B374" s="47" t="s">
        <v>466</v>
      </c>
      <c r="C374" s="47" t="s">
        <v>467</v>
      </c>
      <c r="D374" s="47" t="s">
        <v>468</v>
      </c>
      <c r="E374" s="47" t="s">
        <v>469</v>
      </c>
      <c r="F374" s="47" t="s">
        <v>470</v>
      </c>
      <c r="G374" s="47" t="s">
        <v>558</v>
      </c>
      <c r="H374" s="47" t="s">
        <v>57</v>
      </c>
      <c r="I374" s="47" t="s">
        <v>559</v>
      </c>
      <c r="J374" s="47" t="s">
        <v>58</v>
      </c>
      <c r="K374" s="47" t="s">
        <v>560</v>
      </c>
      <c r="L374" s="47" t="s">
        <v>59</v>
      </c>
      <c r="M374" s="47" t="s">
        <v>596</v>
      </c>
      <c r="N374" s="47" t="s">
        <v>126</v>
      </c>
      <c r="O374" s="47" t="s">
        <v>597</v>
      </c>
      <c r="P374" s="47" t="s">
        <v>127</v>
      </c>
      <c r="Q374" s="47" t="s">
        <v>598</v>
      </c>
      <c r="R374" s="47" t="s">
        <v>128</v>
      </c>
      <c r="S374" s="47" t="s">
        <v>316</v>
      </c>
      <c r="T374" s="47" t="s">
        <v>129</v>
      </c>
      <c r="U374" s="47" t="s">
        <v>131</v>
      </c>
      <c r="V374" s="47" t="s">
        <v>599</v>
      </c>
      <c r="W374" s="47" t="s">
        <v>3072</v>
      </c>
      <c r="X374" s="48">
        <v>530000</v>
      </c>
      <c r="Y374" s="49"/>
      <c r="Z374" s="50"/>
      <c r="AA374" s="47"/>
      <c r="AB374" s="50"/>
      <c r="AC374" s="47"/>
      <c r="AD374" s="47" t="s">
        <v>2855</v>
      </c>
      <c r="AE374" s="47" t="s">
        <v>2855</v>
      </c>
      <c r="AF374" s="47" t="s">
        <v>3073</v>
      </c>
      <c r="AG374" s="51" t="s">
        <v>3067</v>
      </c>
      <c r="AH374" s="52" t="s">
        <v>2983</v>
      </c>
      <c r="AI374" s="53"/>
      <c r="AJ374" s="47"/>
      <c r="AK374" s="47" t="s">
        <v>2855</v>
      </c>
      <c r="AL374" s="50"/>
      <c r="AM374" s="47" t="s">
        <v>3074</v>
      </c>
      <c r="AN374" s="50">
        <v>45019</v>
      </c>
      <c r="AO374" s="47" t="s">
        <v>3064</v>
      </c>
      <c r="AP374" s="47" t="s">
        <v>483</v>
      </c>
      <c r="AQ374" s="47" t="s">
        <v>132</v>
      </c>
      <c r="AR374" s="47" t="s">
        <v>604</v>
      </c>
      <c r="AS374" s="47" t="s">
        <v>484</v>
      </c>
      <c r="AT374" s="47" t="s">
        <v>383</v>
      </c>
      <c r="AU374" s="47" t="s">
        <v>130</v>
      </c>
      <c r="AV374" s="47" t="s">
        <v>35</v>
      </c>
      <c r="AW374" s="47" t="s">
        <v>65</v>
      </c>
      <c r="AX374" s="47" t="s">
        <v>66</v>
      </c>
      <c r="AY374" s="48">
        <v>0</v>
      </c>
      <c r="AZ374" s="48">
        <v>0</v>
      </c>
      <c r="BA374" s="48">
        <v>0</v>
      </c>
      <c r="BB374" s="48">
        <v>0</v>
      </c>
      <c r="BC374" s="48">
        <v>0</v>
      </c>
    </row>
    <row r="375" spans="1:55" x14ac:dyDescent="0.3">
      <c r="A375" s="47" t="s">
        <v>465</v>
      </c>
      <c r="B375" s="47" t="s">
        <v>466</v>
      </c>
      <c r="C375" s="47" t="s">
        <v>467</v>
      </c>
      <c r="D375" s="47" t="s">
        <v>468</v>
      </c>
      <c r="E375" s="47" t="s">
        <v>469</v>
      </c>
      <c r="F375" s="47" t="s">
        <v>470</v>
      </c>
      <c r="G375" s="47" t="s">
        <v>558</v>
      </c>
      <c r="H375" s="47" t="s">
        <v>57</v>
      </c>
      <c r="I375" s="47" t="s">
        <v>559</v>
      </c>
      <c r="J375" s="47" t="s">
        <v>58</v>
      </c>
      <c r="K375" s="47" t="s">
        <v>560</v>
      </c>
      <c r="L375" s="47" t="s">
        <v>59</v>
      </c>
      <c r="M375" s="47" t="s">
        <v>596</v>
      </c>
      <c r="N375" s="47" t="s">
        <v>126</v>
      </c>
      <c r="O375" s="47" t="s">
        <v>597</v>
      </c>
      <c r="P375" s="47" t="s">
        <v>127</v>
      </c>
      <c r="Q375" s="47" t="s">
        <v>598</v>
      </c>
      <c r="R375" s="47" t="s">
        <v>128</v>
      </c>
      <c r="S375" s="47" t="s">
        <v>316</v>
      </c>
      <c r="T375" s="47" t="s">
        <v>129</v>
      </c>
      <c r="U375" s="47" t="s">
        <v>135</v>
      </c>
      <c r="V375" s="47" t="s">
        <v>614</v>
      </c>
      <c r="W375" s="47" t="s">
        <v>3075</v>
      </c>
      <c r="X375" s="48">
        <v>443127</v>
      </c>
      <c r="Y375" s="49"/>
      <c r="Z375" s="50"/>
      <c r="AA375" s="47"/>
      <c r="AB375" s="50"/>
      <c r="AC375" s="47"/>
      <c r="AD375" s="47" t="s">
        <v>2855</v>
      </c>
      <c r="AE375" s="47" t="s">
        <v>2855</v>
      </c>
      <c r="AF375" s="47" t="s">
        <v>3076</v>
      </c>
      <c r="AG375" s="51" t="s">
        <v>3077</v>
      </c>
      <c r="AH375" s="52" t="s">
        <v>2983</v>
      </c>
      <c r="AI375" s="53"/>
      <c r="AJ375" s="47"/>
      <c r="AK375" s="47" t="s">
        <v>2855</v>
      </c>
      <c r="AL375" s="50"/>
      <c r="AM375" s="47" t="s">
        <v>3078</v>
      </c>
      <c r="AN375" s="50">
        <v>45011</v>
      </c>
      <c r="AO375" s="47" t="s">
        <v>3064</v>
      </c>
      <c r="AP375" s="47" t="s">
        <v>483</v>
      </c>
      <c r="AQ375" s="47" t="s">
        <v>132</v>
      </c>
      <c r="AR375" s="47" t="s">
        <v>604</v>
      </c>
      <c r="AS375" s="47" t="s">
        <v>484</v>
      </c>
      <c r="AT375" s="47" t="s">
        <v>383</v>
      </c>
      <c r="AU375" s="47" t="s">
        <v>130</v>
      </c>
      <c r="AV375" s="47" t="s">
        <v>35</v>
      </c>
      <c r="AW375" s="47" t="s">
        <v>65</v>
      </c>
      <c r="AX375" s="47" t="s">
        <v>66</v>
      </c>
      <c r="AY375" s="48">
        <v>0</v>
      </c>
      <c r="AZ375" s="48">
        <v>0</v>
      </c>
      <c r="BA375" s="48">
        <v>0</v>
      </c>
      <c r="BB375" s="48">
        <v>0</v>
      </c>
      <c r="BC375" s="48">
        <v>0</v>
      </c>
    </row>
    <row r="376" spans="1:55" x14ac:dyDescent="0.3">
      <c r="A376" s="47" t="s">
        <v>465</v>
      </c>
      <c r="B376" s="47" t="s">
        <v>466</v>
      </c>
      <c r="C376" s="47" t="s">
        <v>467</v>
      </c>
      <c r="D376" s="47" t="s">
        <v>468</v>
      </c>
      <c r="E376" s="47" t="s">
        <v>469</v>
      </c>
      <c r="F376" s="47" t="s">
        <v>470</v>
      </c>
      <c r="G376" s="47" t="s">
        <v>558</v>
      </c>
      <c r="H376" s="47" t="s">
        <v>57</v>
      </c>
      <c r="I376" s="47" t="s">
        <v>559</v>
      </c>
      <c r="J376" s="47" t="s">
        <v>58</v>
      </c>
      <c r="K376" s="47" t="s">
        <v>560</v>
      </c>
      <c r="L376" s="47" t="s">
        <v>59</v>
      </c>
      <c r="M376" s="47" t="s">
        <v>596</v>
      </c>
      <c r="N376" s="47" t="s">
        <v>126</v>
      </c>
      <c r="O376" s="47" t="s">
        <v>597</v>
      </c>
      <c r="P376" s="47" t="s">
        <v>127</v>
      </c>
      <c r="Q376" s="47" t="s">
        <v>598</v>
      </c>
      <c r="R376" s="47" t="s">
        <v>128</v>
      </c>
      <c r="S376" s="47" t="s">
        <v>316</v>
      </c>
      <c r="T376" s="47" t="s">
        <v>129</v>
      </c>
      <c r="U376" s="47" t="s">
        <v>204</v>
      </c>
      <c r="V376" s="47" t="s">
        <v>610</v>
      </c>
      <c r="W376" s="47" t="s">
        <v>3079</v>
      </c>
      <c r="X376" s="48">
        <v>360720</v>
      </c>
      <c r="Y376" s="49"/>
      <c r="Z376" s="50"/>
      <c r="AA376" s="47"/>
      <c r="AB376" s="50"/>
      <c r="AC376" s="47"/>
      <c r="AD376" s="47" t="s">
        <v>2855</v>
      </c>
      <c r="AE376" s="47" t="s">
        <v>2855</v>
      </c>
      <c r="AF376" s="47" t="s">
        <v>3080</v>
      </c>
      <c r="AG376" s="51" t="s">
        <v>3067</v>
      </c>
      <c r="AH376" s="52" t="s">
        <v>2983</v>
      </c>
      <c r="AI376" s="53"/>
      <c r="AJ376" s="47"/>
      <c r="AK376" s="47" t="s">
        <v>2855</v>
      </c>
      <c r="AL376" s="50"/>
      <c r="AM376" s="47" t="s">
        <v>3081</v>
      </c>
      <c r="AN376" s="50">
        <v>45019</v>
      </c>
      <c r="AO376" s="47" t="s">
        <v>3064</v>
      </c>
      <c r="AP376" s="47" t="s">
        <v>483</v>
      </c>
      <c r="AQ376" s="47" t="s">
        <v>132</v>
      </c>
      <c r="AR376" s="47" t="s">
        <v>604</v>
      </c>
      <c r="AS376" s="47" t="s">
        <v>484</v>
      </c>
      <c r="AT376" s="47" t="s">
        <v>383</v>
      </c>
      <c r="AU376" s="47" t="s">
        <v>130</v>
      </c>
      <c r="AV376" s="47" t="s">
        <v>35</v>
      </c>
      <c r="AW376" s="47" t="s">
        <v>65</v>
      </c>
      <c r="AX376" s="47" t="s">
        <v>66</v>
      </c>
      <c r="AY376" s="48">
        <v>0</v>
      </c>
      <c r="AZ376" s="48">
        <v>0</v>
      </c>
      <c r="BA376" s="48">
        <v>0</v>
      </c>
      <c r="BB376" s="48">
        <v>0</v>
      </c>
      <c r="BC376" s="48">
        <v>0</v>
      </c>
    </row>
    <row r="377" spans="1:55" x14ac:dyDescent="0.3">
      <c r="A377" s="47" t="s">
        <v>465</v>
      </c>
      <c r="B377" s="47" t="s">
        <v>466</v>
      </c>
      <c r="C377" s="47" t="s">
        <v>467</v>
      </c>
      <c r="D377" s="47" t="s">
        <v>468</v>
      </c>
      <c r="E377" s="47" t="s">
        <v>469</v>
      </c>
      <c r="F377" s="47" t="s">
        <v>470</v>
      </c>
      <c r="G377" s="47" t="s">
        <v>558</v>
      </c>
      <c r="H377" s="47" t="s">
        <v>57</v>
      </c>
      <c r="I377" s="47" t="s">
        <v>559</v>
      </c>
      <c r="J377" s="47" t="s">
        <v>58</v>
      </c>
      <c r="K377" s="47" t="s">
        <v>560</v>
      </c>
      <c r="L377" s="47" t="s">
        <v>59</v>
      </c>
      <c r="M377" s="47" t="s">
        <v>596</v>
      </c>
      <c r="N377" s="47" t="s">
        <v>126</v>
      </c>
      <c r="O377" s="47" t="s">
        <v>597</v>
      </c>
      <c r="P377" s="47" t="s">
        <v>127</v>
      </c>
      <c r="Q377" s="47" t="s">
        <v>598</v>
      </c>
      <c r="R377" s="47" t="s">
        <v>128</v>
      </c>
      <c r="S377" s="47" t="s">
        <v>316</v>
      </c>
      <c r="T377" s="47" t="s">
        <v>129</v>
      </c>
      <c r="U377" s="47" t="s">
        <v>131</v>
      </c>
      <c r="V377" s="47" t="s">
        <v>599</v>
      </c>
      <c r="W377" s="47" t="s">
        <v>3082</v>
      </c>
      <c r="X377" s="48">
        <v>920000</v>
      </c>
      <c r="Y377" s="49"/>
      <c r="Z377" s="50"/>
      <c r="AA377" s="47"/>
      <c r="AB377" s="50"/>
      <c r="AC377" s="47"/>
      <c r="AD377" s="47" t="s">
        <v>2855</v>
      </c>
      <c r="AE377" s="47" t="s">
        <v>2855</v>
      </c>
      <c r="AF377" s="47" t="s">
        <v>3083</v>
      </c>
      <c r="AG377" s="51" t="s">
        <v>3084</v>
      </c>
      <c r="AH377" s="52" t="s">
        <v>2983</v>
      </c>
      <c r="AI377" s="53"/>
      <c r="AJ377" s="47"/>
      <c r="AK377" s="47" t="s">
        <v>2855</v>
      </c>
      <c r="AL377" s="50"/>
      <c r="AM377" s="47" t="s">
        <v>3085</v>
      </c>
      <c r="AN377" s="50">
        <v>45016</v>
      </c>
      <c r="AO377" s="47" t="s">
        <v>3064</v>
      </c>
      <c r="AP377" s="47" t="s">
        <v>483</v>
      </c>
      <c r="AQ377" s="47" t="s">
        <v>132</v>
      </c>
      <c r="AR377" s="47" t="s">
        <v>604</v>
      </c>
      <c r="AS377" s="47" t="s">
        <v>484</v>
      </c>
      <c r="AT377" s="47" t="s">
        <v>383</v>
      </c>
      <c r="AU377" s="47" t="s">
        <v>130</v>
      </c>
      <c r="AV377" s="47" t="s">
        <v>35</v>
      </c>
      <c r="AW377" s="47" t="s">
        <v>65</v>
      </c>
      <c r="AX377" s="47" t="s">
        <v>66</v>
      </c>
      <c r="AY377" s="48">
        <v>0</v>
      </c>
      <c r="AZ377" s="48">
        <v>0</v>
      </c>
      <c r="BA377" s="48">
        <v>0</v>
      </c>
      <c r="BB377" s="48">
        <v>0</v>
      </c>
      <c r="BC377" s="48">
        <v>0</v>
      </c>
    </row>
    <row r="378" spans="1:55" x14ac:dyDescent="0.3">
      <c r="A378" s="47" t="s">
        <v>465</v>
      </c>
      <c r="B378" s="47" t="s">
        <v>466</v>
      </c>
      <c r="C378" s="47" t="s">
        <v>467</v>
      </c>
      <c r="D378" s="47" t="s">
        <v>468</v>
      </c>
      <c r="E378" s="47" t="s">
        <v>469</v>
      </c>
      <c r="F378" s="47" t="s">
        <v>470</v>
      </c>
      <c r="G378" s="47" t="s">
        <v>558</v>
      </c>
      <c r="H378" s="47" t="s">
        <v>57</v>
      </c>
      <c r="I378" s="47" t="s">
        <v>559</v>
      </c>
      <c r="J378" s="47" t="s">
        <v>58</v>
      </c>
      <c r="K378" s="47" t="s">
        <v>560</v>
      </c>
      <c r="L378" s="47" t="s">
        <v>59</v>
      </c>
      <c r="M378" s="47" t="s">
        <v>596</v>
      </c>
      <c r="N378" s="47" t="s">
        <v>126</v>
      </c>
      <c r="O378" s="47" t="s">
        <v>597</v>
      </c>
      <c r="P378" s="47" t="s">
        <v>127</v>
      </c>
      <c r="Q378" s="47" t="s">
        <v>598</v>
      </c>
      <c r="R378" s="47" t="s">
        <v>128</v>
      </c>
      <c r="S378" s="47" t="s">
        <v>276</v>
      </c>
      <c r="T378" s="47" t="s">
        <v>98</v>
      </c>
      <c r="U378" s="47" t="s">
        <v>249</v>
      </c>
      <c r="V378" s="47" t="s">
        <v>625</v>
      </c>
      <c r="W378" s="47" t="s">
        <v>3086</v>
      </c>
      <c r="X378" s="48">
        <v>800000</v>
      </c>
      <c r="Y378" s="49"/>
      <c r="Z378" s="50"/>
      <c r="AA378" s="47"/>
      <c r="AB378" s="50"/>
      <c r="AC378" s="47"/>
      <c r="AD378" s="47" t="s">
        <v>2855</v>
      </c>
      <c r="AE378" s="47" t="s">
        <v>2855</v>
      </c>
      <c r="AF378" s="47" t="s">
        <v>3087</v>
      </c>
      <c r="AG378" s="51" t="s">
        <v>3067</v>
      </c>
      <c r="AH378" s="52" t="s">
        <v>2983</v>
      </c>
      <c r="AI378" s="53"/>
      <c r="AJ378" s="47"/>
      <c r="AK378" s="47" t="s">
        <v>2855</v>
      </c>
      <c r="AL378" s="50"/>
      <c r="AM378" s="47" t="s">
        <v>3088</v>
      </c>
      <c r="AN378" s="50">
        <v>45019</v>
      </c>
      <c r="AO378" s="47" t="s">
        <v>3064</v>
      </c>
      <c r="AP378" s="47" t="s">
        <v>483</v>
      </c>
      <c r="AQ378" s="47" t="s">
        <v>132</v>
      </c>
      <c r="AR378" s="47" t="s">
        <v>629</v>
      </c>
      <c r="AS378" s="47" t="s">
        <v>484</v>
      </c>
      <c r="AT378" s="47" t="s">
        <v>383</v>
      </c>
      <c r="AU378" s="47" t="s">
        <v>136</v>
      </c>
      <c r="AV378" s="47" t="s">
        <v>35</v>
      </c>
      <c r="AW378" s="47" t="s">
        <v>65</v>
      </c>
      <c r="AX378" s="47" t="s">
        <v>66</v>
      </c>
      <c r="AY378" s="48">
        <v>0</v>
      </c>
      <c r="AZ378" s="48">
        <v>0</v>
      </c>
      <c r="BA378" s="48">
        <v>0</v>
      </c>
      <c r="BB378" s="48">
        <v>0</v>
      </c>
      <c r="BC378" s="48">
        <v>0</v>
      </c>
    </row>
    <row r="379" spans="1:55" x14ac:dyDescent="0.3">
      <c r="A379" s="47" t="s">
        <v>465</v>
      </c>
      <c r="B379" s="47" t="s">
        <v>466</v>
      </c>
      <c r="C379" s="47" t="s">
        <v>467</v>
      </c>
      <c r="D379" s="47" t="s">
        <v>468</v>
      </c>
      <c r="E379" s="47" t="s">
        <v>469</v>
      </c>
      <c r="F379" s="47" t="s">
        <v>470</v>
      </c>
      <c r="G379" s="47" t="s">
        <v>558</v>
      </c>
      <c r="H379" s="47" t="s">
        <v>57</v>
      </c>
      <c r="I379" s="47" t="s">
        <v>559</v>
      </c>
      <c r="J379" s="47" t="s">
        <v>58</v>
      </c>
      <c r="K379" s="47" t="s">
        <v>560</v>
      </c>
      <c r="L379" s="47" t="s">
        <v>59</v>
      </c>
      <c r="M379" s="47" t="s">
        <v>596</v>
      </c>
      <c r="N379" s="47" t="s">
        <v>126</v>
      </c>
      <c r="O379" s="47" t="s">
        <v>597</v>
      </c>
      <c r="P379" s="47" t="s">
        <v>127</v>
      </c>
      <c r="Q379" s="47" t="s">
        <v>598</v>
      </c>
      <c r="R379" s="47" t="s">
        <v>128</v>
      </c>
      <c r="S379" s="47" t="s">
        <v>276</v>
      </c>
      <c r="T379" s="47" t="s">
        <v>98</v>
      </c>
      <c r="U379" s="47" t="s">
        <v>251</v>
      </c>
      <c r="V379" s="47" t="s">
        <v>630</v>
      </c>
      <c r="W379" s="47" t="s">
        <v>3086</v>
      </c>
      <c r="X379" s="48">
        <v>880000</v>
      </c>
      <c r="Y379" s="49"/>
      <c r="Z379" s="50"/>
      <c r="AA379" s="47"/>
      <c r="AB379" s="50"/>
      <c r="AC379" s="47"/>
      <c r="AD379" s="47" t="s">
        <v>2855</v>
      </c>
      <c r="AE379" s="47" t="s">
        <v>2855</v>
      </c>
      <c r="AF379" s="47" t="s">
        <v>3087</v>
      </c>
      <c r="AG379" s="51" t="s">
        <v>3067</v>
      </c>
      <c r="AH379" s="52" t="s">
        <v>2983</v>
      </c>
      <c r="AI379" s="53"/>
      <c r="AJ379" s="47"/>
      <c r="AK379" s="47" t="s">
        <v>2855</v>
      </c>
      <c r="AL379" s="50"/>
      <c r="AM379" s="47" t="s">
        <v>3088</v>
      </c>
      <c r="AN379" s="50">
        <v>45019</v>
      </c>
      <c r="AO379" s="47" t="s">
        <v>3064</v>
      </c>
      <c r="AP379" s="47" t="s">
        <v>483</v>
      </c>
      <c r="AQ379" s="47" t="s">
        <v>132</v>
      </c>
      <c r="AR379" s="47" t="s">
        <v>629</v>
      </c>
      <c r="AS379" s="47" t="s">
        <v>484</v>
      </c>
      <c r="AT379" s="47" t="s">
        <v>383</v>
      </c>
      <c r="AU379" s="47" t="s">
        <v>136</v>
      </c>
      <c r="AV379" s="47" t="s">
        <v>35</v>
      </c>
      <c r="AW379" s="47" t="s">
        <v>65</v>
      </c>
      <c r="AX379" s="47" t="s">
        <v>66</v>
      </c>
      <c r="AY379" s="48">
        <v>0</v>
      </c>
      <c r="AZ379" s="48">
        <v>0</v>
      </c>
      <c r="BA379" s="48">
        <v>0</v>
      </c>
      <c r="BB379" s="48">
        <v>0</v>
      </c>
      <c r="BC379" s="48">
        <v>0</v>
      </c>
    </row>
    <row r="380" spans="1:55" x14ac:dyDescent="0.3">
      <c r="A380" s="47" t="s">
        <v>465</v>
      </c>
      <c r="B380" s="47" t="s">
        <v>466</v>
      </c>
      <c r="C380" s="47" t="s">
        <v>467</v>
      </c>
      <c r="D380" s="47" t="s">
        <v>468</v>
      </c>
      <c r="E380" s="47" t="s">
        <v>469</v>
      </c>
      <c r="F380" s="47" t="s">
        <v>470</v>
      </c>
      <c r="G380" s="47" t="s">
        <v>558</v>
      </c>
      <c r="H380" s="47" t="s">
        <v>57</v>
      </c>
      <c r="I380" s="47" t="s">
        <v>559</v>
      </c>
      <c r="J380" s="47" t="s">
        <v>58</v>
      </c>
      <c r="K380" s="47" t="s">
        <v>560</v>
      </c>
      <c r="L380" s="47" t="s">
        <v>59</v>
      </c>
      <c r="M380" s="47" t="s">
        <v>596</v>
      </c>
      <c r="N380" s="47" t="s">
        <v>126</v>
      </c>
      <c r="O380" s="47" t="s">
        <v>597</v>
      </c>
      <c r="P380" s="47" t="s">
        <v>127</v>
      </c>
      <c r="Q380" s="47" t="s">
        <v>598</v>
      </c>
      <c r="R380" s="47" t="s">
        <v>128</v>
      </c>
      <c r="S380" s="47" t="s">
        <v>276</v>
      </c>
      <c r="T380" s="47" t="s">
        <v>98</v>
      </c>
      <c r="U380" s="47" t="s">
        <v>89</v>
      </c>
      <c r="V380" s="47" t="s">
        <v>1689</v>
      </c>
      <c r="W380" s="47" t="s">
        <v>3089</v>
      </c>
      <c r="X380" s="48">
        <v>1000000</v>
      </c>
      <c r="Y380" s="49"/>
      <c r="Z380" s="50"/>
      <c r="AA380" s="47"/>
      <c r="AB380" s="50"/>
      <c r="AC380" s="47"/>
      <c r="AD380" s="47" t="s">
        <v>2855</v>
      </c>
      <c r="AE380" s="47" t="s">
        <v>2855</v>
      </c>
      <c r="AF380" s="47" t="s">
        <v>3090</v>
      </c>
      <c r="AG380" s="51" t="s">
        <v>3067</v>
      </c>
      <c r="AH380" s="52" t="s">
        <v>2983</v>
      </c>
      <c r="AI380" s="53"/>
      <c r="AJ380" s="47"/>
      <c r="AK380" s="47" t="s">
        <v>2855</v>
      </c>
      <c r="AL380" s="50"/>
      <c r="AM380" s="47" t="s">
        <v>3091</v>
      </c>
      <c r="AN380" s="50">
        <v>45019</v>
      </c>
      <c r="AO380" s="47" t="s">
        <v>3064</v>
      </c>
      <c r="AP380" s="47" t="s">
        <v>483</v>
      </c>
      <c r="AQ380" s="47" t="s">
        <v>132</v>
      </c>
      <c r="AR380" s="47" t="s">
        <v>629</v>
      </c>
      <c r="AS380" s="47" t="s">
        <v>484</v>
      </c>
      <c r="AT380" s="47" t="s">
        <v>383</v>
      </c>
      <c r="AU380" s="47" t="s">
        <v>136</v>
      </c>
      <c r="AV380" s="47" t="s">
        <v>35</v>
      </c>
      <c r="AW380" s="47" t="s">
        <v>65</v>
      </c>
      <c r="AX380" s="47" t="s">
        <v>66</v>
      </c>
      <c r="AY380" s="48">
        <v>0</v>
      </c>
      <c r="AZ380" s="48">
        <v>0</v>
      </c>
      <c r="BA380" s="48">
        <v>0</v>
      </c>
      <c r="BB380" s="48">
        <v>0</v>
      </c>
      <c r="BC380" s="48">
        <v>0</v>
      </c>
    </row>
    <row r="381" spans="1:55" x14ac:dyDescent="0.3">
      <c r="A381" s="47" t="s">
        <v>465</v>
      </c>
      <c r="B381" s="47" t="s">
        <v>466</v>
      </c>
      <c r="C381" s="47" t="s">
        <v>467</v>
      </c>
      <c r="D381" s="47" t="s">
        <v>468</v>
      </c>
      <c r="E381" s="47" t="s">
        <v>469</v>
      </c>
      <c r="F381" s="47" t="s">
        <v>470</v>
      </c>
      <c r="G381" s="47" t="s">
        <v>558</v>
      </c>
      <c r="H381" s="47" t="s">
        <v>57</v>
      </c>
      <c r="I381" s="47" t="s">
        <v>559</v>
      </c>
      <c r="J381" s="47" t="s">
        <v>58</v>
      </c>
      <c r="K381" s="47" t="s">
        <v>560</v>
      </c>
      <c r="L381" s="47" t="s">
        <v>59</v>
      </c>
      <c r="M381" s="47" t="s">
        <v>596</v>
      </c>
      <c r="N381" s="47" t="s">
        <v>126</v>
      </c>
      <c r="O381" s="47" t="s">
        <v>597</v>
      </c>
      <c r="P381" s="47" t="s">
        <v>127</v>
      </c>
      <c r="Q381" s="47" t="s">
        <v>598</v>
      </c>
      <c r="R381" s="47" t="s">
        <v>128</v>
      </c>
      <c r="S381" s="47" t="s">
        <v>276</v>
      </c>
      <c r="T381" s="47" t="s">
        <v>98</v>
      </c>
      <c r="U381" s="47" t="s">
        <v>89</v>
      </c>
      <c r="V381" s="47" t="s">
        <v>1689</v>
      </c>
      <c r="W381" s="47" t="s">
        <v>3092</v>
      </c>
      <c r="X381" s="48">
        <v>999000</v>
      </c>
      <c r="Y381" s="49"/>
      <c r="Z381" s="50"/>
      <c r="AA381" s="47"/>
      <c r="AB381" s="50"/>
      <c r="AC381" s="47"/>
      <c r="AD381" s="47" t="s">
        <v>2855</v>
      </c>
      <c r="AE381" s="47" t="s">
        <v>2855</v>
      </c>
      <c r="AF381" s="47" t="s">
        <v>3093</v>
      </c>
      <c r="AG381" s="51" t="s">
        <v>3067</v>
      </c>
      <c r="AH381" s="52" t="s">
        <v>2983</v>
      </c>
      <c r="AI381" s="53"/>
      <c r="AJ381" s="47"/>
      <c r="AK381" s="47" t="s">
        <v>2855</v>
      </c>
      <c r="AL381" s="50"/>
      <c r="AM381" s="47" t="s">
        <v>3094</v>
      </c>
      <c r="AN381" s="50">
        <v>45019</v>
      </c>
      <c r="AO381" s="47" t="s">
        <v>3064</v>
      </c>
      <c r="AP381" s="47" t="s">
        <v>483</v>
      </c>
      <c r="AQ381" s="47" t="s">
        <v>132</v>
      </c>
      <c r="AR381" s="47" t="s">
        <v>629</v>
      </c>
      <c r="AS381" s="47" t="s">
        <v>484</v>
      </c>
      <c r="AT381" s="47" t="s">
        <v>383</v>
      </c>
      <c r="AU381" s="47" t="s">
        <v>136</v>
      </c>
      <c r="AV381" s="47" t="s">
        <v>35</v>
      </c>
      <c r="AW381" s="47" t="s">
        <v>65</v>
      </c>
      <c r="AX381" s="47" t="s">
        <v>66</v>
      </c>
      <c r="AY381" s="48">
        <v>0</v>
      </c>
      <c r="AZ381" s="48">
        <v>0</v>
      </c>
      <c r="BA381" s="48">
        <v>0</v>
      </c>
      <c r="BB381" s="48">
        <v>0</v>
      </c>
      <c r="BC381" s="48">
        <v>0</v>
      </c>
    </row>
    <row r="382" spans="1:55" x14ac:dyDescent="0.3">
      <c r="A382" s="47" t="s">
        <v>465</v>
      </c>
      <c r="B382" s="47" t="s">
        <v>466</v>
      </c>
      <c r="C382" s="47" t="s">
        <v>467</v>
      </c>
      <c r="D382" s="47" t="s">
        <v>468</v>
      </c>
      <c r="E382" s="47" t="s">
        <v>469</v>
      </c>
      <c r="F382" s="47" t="s">
        <v>470</v>
      </c>
      <c r="G382" s="47" t="s">
        <v>558</v>
      </c>
      <c r="H382" s="47" t="s">
        <v>57</v>
      </c>
      <c r="I382" s="47" t="s">
        <v>559</v>
      </c>
      <c r="J382" s="47" t="s">
        <v>58</v>
      </c>
      <c r="K382" s="47" t="s">
        <v>560</v>
      </c>
      <c r="L382" s="47" t="s">
        <v>59</v>
      </c>
      <c r="M382" s="47" t="s">
        <v>596</v>
      </c>
      <c r="N382" s="47" t="s">
        <v>126</v>
      </c>
      <c r="O382" s="47" t="s">
        <v>597</v>
      </c>
      <c r="P382" s="47" t="s">
        <v>127</v>
      </c>
      <c r="Q382" s="47" t="s">
        <v>598</v>
      </c>
      <c r="R382" s="47" t="s">
        <v>128</v>
      </c>
      <c r="S382" s="47" t="s">
        <v>276</v>
      </c>
      <c r="T382" s="47" t="s">
        <v>98</v>
      </c>
      <c r="U382" s="47" t="s">
        <v>89</v>
      </c>
      <c r="V382" s="47" t="s">
        <v>1689</v>
      </c>
      <c r="W382" s="47" t="s">
        <v>3095</v>
      </c>
      <c r="X382" s="48">
        <v>996000</v>
      </c>
      <c r="Y382" s="49"/>
      <c r="Z382" s="50"/>
      <c r="AA382" s="47"/>
      <c r="AB382" s="50"/>
      <c r="AC382" s="47"/>
      <c r="AD382" s="47" t="s">
        <v>2855</v>
      </c>
      <c r="AE382" s="47" t="s">
        <v>2855</v>
      </c>
      <c r="AF382" s="47" t="s">
        <v>3096</v>
      </c>
      <c r="AG382" s="51" t="s">
        <v>3067</v>
      </c>
      <c r="AH382" s="52" t="s">
        <v>2983</v>
      </c>
      <c r="AI382" s="53"/>
      <c r="AJ382" s="47"/>
      <c r="AK382" s="47" t="s">
        <v>2855</v>
      </c>
      <c r="AL382" s="50"/>
      <c r="AM382" s="47" t="s">
        <v>3097</v>
      </c>
      <c r="AN382" s="50">
        <v>45019</v>
      </c>
      <c r="AO382" s="47" t="s">
        <v>3064</v>
      </c>
      <c r="AP382" s="47" t="s">
        <v>483</v>
      </c>
      <c r="AQ382" s="47" t="s">
        <v>132</v>
      </c>
      <c r="AR382" s="47" t="s">
        <v>629</v>
      </c>
      <c r="AS382" s="47" t="s">
        <v>484</v>
      </c>
      <c r="AT382" s="47" t="s">
        <v>383</v>
      </c>
      <c r="AU382" s="47" t="s">
        <v>136</v>
      </c>
      <c r="AV382" s="47" t="s">
        <v>35</v>
      </c>
      <c r="AW382" s="47" t="s">
        <v>65</v>
      </c>
      <c r="AX382" s="47" t="s">
        <v>66</v>
      </c>
      <c r="AY382" s="48">
        <v>0</v>
      </c>
      <c r="AZ382" s="48">
        <v>0</v>
      </c>
      <c r="BA382" s="48">
        <v>0</v>
      </c>
      <c r="BB382" s="48">
        <v>0</v>
      </c>
      <c r="BC382" s="48">
        <v>0</v>
      </c>
    </row>
    <row r="383" spans="1:55" x14ac:dyDescent="0.3">
      <c r="A383" s="47" t="s">
        <v>465</v>
      </c>
      <c r="B383" s="47" t="s">
        <v>466</v>
      </c>
      <c r="C383" s="47" t="s">
        <v>467</v>
      </c>
      <c r="D383" s="47" t="s">
        <v>468</v>
      </c>
      <c r="E383" s="47" t="s">
        <v>469</v>
      </c>
      <c r="F383" s="47" t="s">
        <v>470</v>
      </c>
      <c r="G383" s="47" t="s">
        <v>558</v>
      </c>
      <c r="H383" s="47" t="s">
        <v>57</v>
      </c>
      <c r="I383" s="47" t="s">
        <v>559</v>
      </c>
      <c r="J383" s="47" t="s">
        <v>58</v>
      </c>
      <c r="K383" s="47" t="s">
        <v>560</v>
      </c>
      <c r="L383" s="47" t="s">
        <v>59</v>
      </c>
      <c r="M383" s="47" t="s">
        <v>596</v>
      </c>
      <c r="N383" s="47" t="s">
        <v>126</v>
      </c>
      <c r="O383" s="47" t="s">
        <v>597</v>
      </c>
      <c r="P383" s="47" t="s">
        <v>127</v>
      </c>
      <c r="Q383" s="47" t="s">
        <v>598</v>
      </c>
      <c r="R383" s="47" t="s">
        <v>128</v>
      </c>
      <c r="S383" s="47" t="s">
        <v>276</v>
      </c>
      <c r="T383" s="47" t="s">
        <v>98</v>
      </c>
      <c r="U383" s="47" t="s">
        <v>89</v>
      </c>
      <c r="V383" s="47" t="s">
        <v>1689</v>
      </c>
      <c r="W383" s="47" t="s">
        <v>3098</v>
      </c>
      <c r="X383" s="48">
        <v>1000000</v>
      </c>
      <c r="Y383" s="49"/>
      <c r="Z383" s="50"/>
      <c r="AA383" s="47"/>
      <c r="AB383" s="50"/>
      <c r="AC383" s="47"/>
      <c r="AD383" s="47" t="s">
        <v>2855</v>
      </c>
      <c r="AE383" s="47" t="s">
        <v>2855</v>
      </c>
      <c r="AF383" s="47" t="s">
        <v>3099</v>
      </c>
      <c r="AG383" s="51" t="s">
        <v>3067</v>
      </c>
      <c r="AH383" s="52" t="s">
        <v>2983</v>
      </c>
      <c r="AI383" s="53"/>
      <c r="AJ383" s="47"/>
      <c r="AK383" s="47" t="s">
        <v>2855</v>
      </c>
      <c r="AL383" s="50"/>
      <c r="AM383" s="47" t="s">
        <v>3100</v>
      </c>
      <c r="AN383" s="50">
        <v>45019</v>
      </c>
      <c r="AO383" s="47" t="s">
        <v>3064</v>
      </c>
      <c r="AP383" s="47" t="s">
        <v>483</v>
      </c>
      <c r="AQ383" s="47" t="s">
        <v>132</v>
      </c>
      <c r="AR383" s="47" t="s">
        <v>629</v>
      </c>
      <c r="AS383" s="47" t="s">
        <v>484</v>
      </c>
      <c r="AT383" s="47" t="s">
        <v>383</v>
      </c>
      <c r="AU383" s="47" t="s">
        <v>136</v>
      </c>
      <c r="AV383" s="47" t="s">
        <v>35</v>
      </c>
      <c r="AW383" s="47" t="s">
        <v>65</v>
      </c>
      <c r="AX383" s="47" t="s">
        <v>66</v>
      </c>
      <c r="AY383" s="48">
        <v>0</v>
      </c>
      <c r="AZ383" s="48">
        <v>0</v>
      </c>
      <c r="BA383" s="48">
        <v>0</v>
      </c>
      <c r="BB383" s="48">
        <v>0</v>
      </c>
      <c r="BC383" s="48">
        <v>0</v>
      </c>
    </row>
    <row r="384" spans="1:55" x14ac:dyDescent="0.3">
      <c r="A384" s="47" t="s">
        <v>465</v>
      </c>
      <c r="B384" s="47" t="s">
        <v>466</v>
      </c>
      <c r="C384" s="47" t="s">
        <v>467</v>
      </c>
      <c r="D384" s="47" t="s">
        <v>468</v>
      </c>
      <c r="E384" s="47" t="s">
        <v>469</v>
      </c>
      <c r="F384" s="47" t="s">
        <v>470</v>
      </c>
      <c r="G384" s="47" t="s">
        <v>558</v>
      </c>
      <c r="H384" s="47" t="s">
        <v>57</v>
      </c>
      <c r="I384" s="47" t="s">
        <v>559</v>
      </c>
      <c r="J384" s="47" t="s">
        <v>58</v>
      </c>
      <c r="K384" s="47" t="s">
        <v>560</v>
      </c>
      <c r="L384" s="47" t="s">
        <v>59</v>
      </c>
      <c r="M384" s="47" t="s">
        <v>596</v>
      </c>
      <c r="N384" s="47" t="s">
        <v>126</v>
      </c>
      <c r="O384" s="47" t="s">
        <v>597</v>
      </c>
      <c r="P384" s="47" t="s">
        <v>127</v>
      </c>
      <c r="Q384" s="47" t="s">
        <v>598</v>
      </c>
      <c r="R384" s="47" t="s">
        <v>128</v>
      </c>
      <c r="S384" s="47" t="s">
        <v>276</v>
      </c>
      <c r="T384" s="47" t="s">
        <v>98</v>
      </c>
      <c r="U384" s="47" t="s">
        <v>90</v>
      </c>
      <c r="V384" s="47" t="s">
        <v>1702</v>
      </c>
      <c r="W384" s="47" t="s">
        <v>3101</v>
      </c>
      <c r="X384" s="48">
        <v>1497500</v>
      </c>
      <c r="Y384" s="49"/>
      <c r="Z384" s="50"/>
      <c r="AA384" s="47"/>
      <c r="AB384" s="50"/>
      <c r="AC384" s="47"/>
      <c r="AD384" s="47" t="s">
        <v>2855</v>
      </c>
      <c r="AE384" s="47" t="s">
        <v>2855</v>
      </c>
      <c r="AF384" s="47" t="s">
        <v>3102</v>
      </c>
      <c r="AG384" s="51" t="s">
        <v>3067</v>
      </c>
      <c r="AH384" s="52" t="s">
        <v>2983</v>
      </c>
      <c r="AI384" s="53"/>
      <c r="AJ384" s="47"/>
      <c r="AK384" s="47" t="s">
        <v>2855</v>
      </c>
      <c r="AL384" s="50"/>
      <c r="AM384" s="47" t="s">
        <v>3103</v>
      </c>
      <c r="AN384" s="50">
        <v>45019</v>
      </c>
      <c r="AO384" s="47" t="s">
        <v>3064</v>
      </c>
      <c r="AP384" s="47" t="s">
        <v>483</v>
      </c>
      <c r="AQ384" s="47" t="s">
        <v>132</v>
      </c>
      <c r="AR384" s="47" t="s">
        <v>629</v>
      </c>
      <c r="AS384" s="47" t="s">
        <v>484</v>
      </c>
      <c r="AT384" s="47" t="s">
        <v>383</v>
      </c>
      <c r="AU384" s="47" t="s">
        <v>136</v>
      </c>
      <c r="AV384" s="47" t="s">
        <v>35</v>
      </c>
      <c r="AW384" s="47" t="s">
        <v>65</v>
      </c>
      <c r="AX384" s="47" t="s">
        <v>66</v>
      </c>
      <c r="AY384" s="48">
        <v>0</v>
      </c>
      <c r="AZ384" s="48">
        <v>0</v>
      </c>
      <c r="BA384" s="48">
        <v>0</v>
      </c>
      <c r="BB384" s="48">
        <v>0</v>
      </c>
      <c r="BC384" s="48">
        <v>0</v>
      </c>
    </row>
    <row r="385" spans="1:55" x14ac:dyDescent="0.3">
      <c r="A385" s="47" t="s">
        <v>465</v>
      </c>
      <c r="B385" s="47" t="s">
        <v>466</v>
      </c>
      <c r="C385" s="47" t="s">
        <v>467</v>
      </c>
      <c r="D385" s="47" t="s">
        <v>468</v>
      </c>
      <c r="E385" s="47" t="s">
        <v>469</v>
      </c>
      <c r="F385" s="47" t="s">
        <v>470</v>
      </c>
      <c r="G385" s="47" t="s">
        <v>558</v>
      </c>
      <c r="H385" s="47" t="s">
        <v>57</v>
      </c>
      <c r="I385" s="47" t="s">
        <v>559</v>
      </c>
      <c r="J385" s="47" t="s">
        <v>58</v>
      </c>
      <c r="K385" s="47" t="s">
        <v>560</v>
      </c>
      <c r="L385" s="47" t="s">
        <v>59</v>
      </c>
      <c r="M385" s="47" t="s">
        <v>596</v>
      </c>
      <c r="N385" s="47" t="s">
        <v>126</v>
      </c>
      <c r="O385" s="47" t="s">
        <v>597</v>
      </c>
      <c r="P385" s="47" t="s">
        <v>127</v>
      </c>
      <c r="Q385" s="47" t="s">
        <v>598</v>
      </c>
      <c r="R385" s="47" t="s">
        <v>128</v>
      </c>
      <c r="S385" s="47" t="s">
        <v>276</v>
      </c>
      <c r="T385" s="47" t="s">
        <v>98</v>
      </c>
      <c r="U385" s="47" t="s">
        <v>90</v>
      </c>
      <c r="V385" s="47" t="s">
        <v>1702</v>
      </c>
      <c r="W385" s="47" t="s">
        <v>3104</v>
      </c>
      <c r="X385" s="48">
        <v>1495000</v>
      </c>
      <c r="Y385" s="49"/>
      <c r="Z385" s="50"/>
      <c r="AA385" s="47"/>
      <c r="AB385" s="50"/>
      <c r="AC385" s="47"/>
      <c r="AD385" s="47" t="s">
        <v>2855</v>
      </c>
      <c r="AE385" s="47" t="s">
        <v>2855</v>
      </c>
      <c r="AF385" s="47" t="s">
        <v>3105</v>
      </c>
      <c r="AG385" s="51" t="s">
        <v>3067</v>
      </c>
      <c r="AH385" s="52" t="s">
        <v>2983</v>
      </c>
      <c r="AI385" s="53"/>
      <c r="AJ385" s="47"/>
      <c r="AK385" s="47" t="s">
        <v>2855</v>
      </c>
      <c r="AL385" s="50"/>
      <c r="AM385" s="47" t="s">
        <v>3106</v>
      </c>
      <c r="AN385" s="50">
        <v>45019</v>
      </c>
      <c r="AO385" s="47" t="s">
        <v>3064</v>
      </c>
      <c r="AP385" s="47" t="s">
        <v>483</v>
      </c>
      <c r="AQ385" s="47" t="s">
        <v>132</v>
      </c>
      <c r="AR385" s="47" t="s">
        <v>629</v>
      </c>
      <c r="AS385" s="47" t="s">
        <v>484</v>
      </c>
      <c r="AT385" s="47" t="s">
        <v>383</v>
      </c>
      <c r="AU385" s="47" t="s">
        <v>136</v>
      </c>
      <c r="AV385" s="47" t="s">
        <v>35</v>
      </c>
      <c r="AW385" s="47" t="s">
        <v>65</v>
      </c>
      <c r="AX385" s="47" t="s">
        <v>66</v>
      </c>
      <c r="AY385" s="48">
        <v>0</v>
      </c>
      <c r="AZ385" s="48">
        <v>0</v>
      </c>
      <c r="BA385" s="48">
        <v>0</v>
      </c>
      <c r="BB385" s="48">
        <v>0</v>
      </c>
      <c r="BC385" s="48">
        <v>0</v>
      </c>
    </row>
    <row r="386" spans="1:55" x14ac:dyDescent="0.3">
      <c r="A386" s="47" t="s">
        <v>465</v>
      </c>
      <c r="B386" s="47" t="s">
        <v>466</v>
      </c>
      <c r="C386" s="47" t="s">
        <v>467</v>
      </c>
      <c r="D386" s="47" t="s">
        <v>468</v>
      </c>
      <c r="E386" s="47" t="s">
        <v>469</v>
      </c>
      <c r="F386" s="47" t="s">
        <v>470</v>
      </c>
      <c r="G386" s="47" t="s">
        <v>558</v>
      </c>
      <c r="H386" s="47" t="s">
        <v>57</v>
      </c>
      <c r="I386" s="47" t="s">
        <v>559</v>
      </c>
      <c r="J386" s="47" t="s">
        <v>58</v>
      </c>
      <c r="K386" s="47" t="s">
        <v>560</v>
      </c>
      <c r="L386" s="47" t="s">
        <v>59</v>
      </c>
      <c r="M386" s="47" t="s">
        <v>596</v>
      </c>
      <c r="N386" s="47" t="s">
        <v>126</v>
      </c>
      <c r="O386" s="47" t="s">
        <v>597</v>
      </c>
      <c r="P386" s="47" t="s">
        <v>127</v>
      </c>
      <c r="Q386" s="47" t="s">
        <v>598</v>
      </c>
      <c r="R386" s="47" t="s">
        <v>128</v>
      </c>
      <c r="S386" s="47" t="s">
        <v>276</v>
      </c>
      <c r="T386" s="47" t="s">
        <v>98</v>
      </c>
      <c r="U386" s="47" t="s">
        <v>90</v>
      </c>
      <c r="V386" s="47" t="s">
        <v>1702</v>
      </c>
      <c r="W386" s="47" t="s">
        <v>3107</v>
      </c>
      <c r="X386" s="48">
        <v>1490000</v>
      </c>
      <c r="Y386" s="49"/>
      <c r="Z386" s="50"/>
      <c r="AA386" s="47"/>
      <c r="AB386" s="50"/>
      <c r="AC386" s="47"/>
      <c r="AD386" s="47" t="s">
        <v>2855</v>
      </c>
      <c r="AE386" s="47" t="s">
        <v>2855</v>
      </c>
      <c r="AF386" s="47" t="s">
        <v>3108</v>
      </c>
      <c r="AG386" s="51" t="s">
        <v>3067</v>
      </c>
      <c r="AH386" s="52" t="s">
        <v>2983</v>
      </c>
      <c r="AI386" s="53"/>
      <c r="AJ386" s="47"/>
      <c r="AK386" s="47" t="s">
        <v>2855</v>
      </c>
      <c r="AL386" s="50"/>
      <c r="AM386" s="47" t="s">
        <v>3109</v>
      </c>
      <c r="AN386" s="50">
        <v>45019</v>
      </c>
      <c r="AO386" s="47" t="s">
        <v>3064</v>
      </c>
      <c r="AP386" s="47" t="s">
        <v>483</v>
      </c>
      <c r="AQ386" s="47" t="s">
        <v>132</v>
      </c>
      <c r="AR386" s="47" t="s">
        <v>629</v>
      </c>
      <c r="AS386" s="47" t="s">
        <v>484</v>
      </c>
      <c r="AT386" s="47" t="s">
        <v>383</v>
      </c>
      <c r="AU386" s="47" t="s">
        <v>136</v>
      </c>
      <c r="AV386" s="47" t="s">
        <v>35</v>
      </c>
      <c r="AW386" s="47" t="s">
        <v>65</v>
      </c>
      <c r="AX386" s="47" t="s">
        <v>66</v>
      </c>
      <c r="AY386" s="48">
        <v>0</v>
      </c>
      <c r="AZ386" s="48">
        <v>0</v>
      </c>
      <c r="BA386" s="48">
        <v>0</v>
      </c>
      <c r="BB386" s="48">
        <v>0</v>
      </c>
      <c r="BC386" s="48">
        <v>0</v>
      </c>
    </row>
    <row r="387" spans="1:55" x14ac:dyDescent="0.3">
      <c r="A387" s="47" t="s">
        <v>465</v>
      </c>
      <c r="B387" s="47" t="s">
        <v>466</v>
      </c>
      <c r="C387" s="47" t="s">
        <v>467</v>
      </c>
      <c r="D387" s="47" t="s">
        <v>468</v>
      </c>
      <c r="E387" s="47" t="s">
        <v>469</v>
      </c>
      <c r="F387" s="47" t="s">
        <v>470</v>
      </c>
      <c r="G387" s="47" t="s">
        <v>558</v>
      </c>
      <c r="H387" s="47" t="s">
        <v>57</v>
      </c>
      <c r="I387" s="47" t="s">
        <v>559</v>
      </c>
      <c r="J387" s="47" t="s">
        <v>58</v>
      </c>
      <c r="K387" s="47" t="s">
        <v>560</v>
      </c>
      <c r="L387" s="47" t="s">
        <v>59</v>
      </c>
      <c r="M387" s="47" t="s">
        <v>596</v>
      </c>
      <c r="N387" s="47" t="s">
        <v>126</v>
      </c>
      <c r="O387" s="47" t="s">
        <v>597</v>
      </c>
      <c r="P387" s="47" t="s">
        <v>127</v>
      </c>
      <c r="Q387" s="47" t="s">
        <v>598</v>
      </c>
      <c r="R387" s="47" t="s">
        <v>128</v>
      </c>
      <c r="S387" s="47" t="s">
        <v>276</v>
      </c>
      <c r="T387" s="47" t="s">
        <v>98</v>
      </c>
      <c r="U387" s="47" t="s">
        <v>90</v>
      </c>
      <c r="V387" s="47" t="s">
        <v>1702</v>
      </c>
      <c r="W387" s="47" t="s">
        <v>3110</v>
      </c>
      <c r="X387" s="48">
        <v>1500000</v>
      </c>
      <c r="Y387" s="49"/>
      <c r="Z387" s="50"/>
      <c r="AA387" s="47"/>
      <c r="AB387" s="50"/>
      <c r="AC387" s="47"/>
      <c r="AD387" s="47" t="s">
        <v>2855</v>
      </c>
      <c r="AE387" s="47" t="s">
        <v>2855</v>
      </c>
      <c r="AF387" s="47" t="s">
        <v>3111</v>
      </c>
      <c r="AG387" s="51" t="s">
        <v>3067</v>
      </c>
      <c r="AH387" s="52" t="s">
        <v>2983</v>
      </c>
      <c r="AI387" s="53"/>
      <c r="AJ387" s="47"/>
      <c r="AK387" s="47" t="s">
        <v>2855</v>
      </c>
      <c r="AL387" s="50"/>
      <c r="AM387" s="47" t="s">
        <v>3112</v>
      </c>
      <c r="AN387" s="50">
        <v>45019</v>
      </c>
      <c r="AO387" s="47" t="s">
        <v>3064</v>
      </c>
      <c r="AP387" s="47" t="s">
        <v>483</v>
      </c>
      <c r="AQ387" s="47" t="s">
        <v>132</v>
      </c>
      <c r="AR387" s="47" t="s">
        <v>629</v>
      </c>
      <c r="AS387" s="47" t="s">
        <v>484</v>
      </c>
      <c r="AT387" s="47" t="s">
        <v>383</v>
      </c>
      <c r="AU387" s="47" t="s">
        <v>136</v>
      </c>
      <c r="AV387" s="47" t="s">
        <v>35</v>
      </c>
      <c r="AW387" s="47" t="s">
        <v>65</v>
      </c>
      <c r="AX387" s="47" t="s">
        <v>66</v>
      </c>
      <c r="AY387" s="48">
        <v>0</v>
      </c>
      <c r="AZ387" s="48">
        <v>0</v>
      </c>
      <c r="BA387" s="48">
        <v>0</v>
      </c>
      <c r="BB387" s="48">
        <v>0</v>
      </c>
      <c r="BC387" s="48">
        <v>0</v>
      </c>
    </row>
    <row r="388" spans="1:55" x14ac:dyDescent="0.3">
      <c r="A388" s="47" t="s">
        <v>465</v>
      </c>
      <c r="B388" s="47" t="s">
        <v>466</v>
      </c>
      <c r="C388" s="47" t="s">
        <v>467</v>
      </c>
      <c r="D388" s="47" t="s">
        <v>468</v>
      </c>
      <c r="E388" s="47" t="s">
        <v>469</v>
      </c>
      <c r="F388" s="47" t="s">
        <v>470</v>
      </c>
      <c r="G388" s="47" t="s">
        <v>558</v>
      </c>
      <c r="H388" s="47" t="s">
        <v>57</v>
      </c>
      <c r="I388" s="47" t="s">
        <v>559</v>
      </c>
      <c r="J388" s="47" t="s">
        <v>58</v>
      </c>
      <c r="K388" s="47" t="s">
        <v>560</v>
      </c>
      <c r="L388" s="47" t="s">
        <v>59</v>
      </c>
      <c r="M388" s="47" t="s">
        <v>596</v>
      </c>
      <c r="N388" s="47" t="s">
        <v>126</v>
      </c>
      <c r="O388" s="47" t="s">
        <v>597</v>
      </c>
      <c r="P388" s="47" t="s">
        <v>127</v>
      </c>
      <c r="Q388" s="47" t="s">
        <v>631</v>
      </c>
      <c r="R388" s="47" t="s">
        <v>137</v>
      </c>
      <c r="S388" s="47" t="s">
        <v>317</v>
      </c>
      <c r="T388" s="47" t="s">
        <v>138</v>
      </c>
      <c r="U388" s="47" t="s">
        <v>140</v>
      </c>
      <c r="V388" s="47" t="s">
        <v>632</v>
      </c>
      <c r="W388" s="47" t="s">
        <v>3113</v>
      </c>
      <c r="X388" s="48">
        <v>840000</v>
      </c>
      <c r="Y388" s="49"/>
      <c r="Z388" s="50"/>
      <c r="AA388" s="47"/>
      <c r="AB388" s="50"/>
      <c r="AC388" s="47"/>
      <c r="AD388" s="47" t="s">
        <v>2855</v>
      </c>
      <c r="AE388" s="47" t="s">
        <v>2855</v>
      </c>
      <c r="AF388" s="47" t="s">
        <v>3114</v>
      </c>
      <c r="AG388" s="51" t="s">
        <v>3062</v>
      </c>
      <c r="AH388" s="52" t="s">
        <v>2983</v>
      </c>
      <c r="AI388" s="53"/>
      <c r="AJ388" s="47"/>
      <c r="AK388" s="47" t="s">
        <v>2855</v>
      </c>
      <c r="AL388" s="50"/>
      <c r="AM388" s="47" t="s">
        <v>3115</v>
      </c>
      <c r="AN388" s="50">
        <v>45012</v>
      </c>
      <c r="AO388" s="47" t="s">
        <v>3064</v>
      </c>
      <c r="AP388" s="47" t="s">
        <v>483</v>
      </c>
      <c r="AQ388" s="47" t="s">
        <v>132</v>
      </c>
      <c r="AR388" s="47" t="s">
        <v>636</v>
      </c>
      <c r="AS388" s="47" t="s">
        <v>484</v>
      </c>
      <c r="AT388" s="47" t="s">
        <v>382</v>
      </c>
      <c r="AU388" s="47" t="s">
        <v>139</v>
      </c>
      <c r="AV388" s="47" t="s">
        <v>35</v>
      </c>
      <c r="AW388" s="47" t="s">
        <v>65</v>
      </c>
      <c r="AX388" s="47" t="s">
        <v>66</v>
      </c>
      <c r="AY388" s="48">
        <v>0</v>
      </c>
      <c r="AZ388" s="48">
        <v>0</v>
      </c>
      <c r="BA388" s="48">
        <v>0</v>
      </c>
      <c r="BB388" s="48">
        <v>0</v>
      </c>
      <c r="BC388" s="48">
        <v>0</v>
      </c>
    </row>
    <row r="389" spans="1:55" x14ac:dyDescent="0.3">
      <c r="A389" s="47" t="s">
        <v>465</v>
      </c>
      <c r="B389" s="47" t="s">
        <v>466</v>
      </c>
      <c r="C389" s="47" t="s">
        <v>467</v>
      </c>
      <c r="D389" s="47" t="s">
        <v>468</v>
      </c>
      <c r="E389" s="47" t="s">
        <v>469</v>
      </c>
      <c r="F389" s="47" t="s">
        <v>470</v>
      </c>
      <c r="G389" s="47" t="s">
        <v>558</v>
      </c>
      <c r="H389" s="47" t="s">
        <v>57</v>
      </c>
      <c r="I389" s="47" t="s">
        <v>559</v>
      </c>
      <c r="J389" s="47" t="s">
        <v>58</v>
      </c>
      <c r="K389" s="47" t="s">
        <v>560</v>
      </c>
      <c r="L389" s="47" t="s">
        <v>59</v>
      </c>
      <c r="M389" s="47" t="s">
        <v>596</v>
      </c>
      <c r="N389" s="47" t="s">
        <v>126</v>
      </c>
      <c r="O389" s="47" t="s">
        <v>597</v>
      </c>
      <c r="P389" s="47" t="s">
        <v>127</v>
      </c>
      <c r="Q389" s="47" t="s">
        <v>631</v>
      </c>
      <c r="R389" s="47" t="s">
        <v>137</v>
      </c>
      <c r="S389" s="47" t="s">
        <v>286</v>
      </c>
      <c r="T389" s="47" t="s">
        <v>256</v>
      </c>
      <c r="U389" s="47" t="s">
        <v>258</v>
      </c>
      <c r="V389" s="47" t="s">
        <v>1722</v>
      </c>
      <c r="W389" s="47" t="s">
        <v>3116</v>
      </c>
      <c r="X389" s="48">
        <v>4950000</v>
      </c>
      <c r="Y389" s="49"/>
      <c r="Z389" s="50"/>
      <c r="AA389" s="47"/>
      <c r="AB389" s="50"/>
      <c r="AC389" s="47"/>
      <c r="AD389" s="47" t="s">
        <v>2855</v>
      </c>
      <c r="AE389" s="47" t="s">
        <v>2855</v>
      </c>
      <c r="AF389" s="47" t="s">
        <v>3117</v>
      </c>
      <c r="AG389" s="51" t="s">
        <v>3067</v>
      </c>
      <c r="AH389" s="52" t="s">
        <v>2983</v>
      </c>
      <c r="AI389" s="53"/>
      <c r="AJ389" s="47"/>
      <c r="AK389" s="47" t="s">
        <v>2855</v>
      </c>
      <c r="AL389" s="50"/>
      <c r="AM389" s="47" t="s">
        <v>3118</v>
      </c>
      <c r="AN389" s="50">
        <v>45019</v>
      </c>
      <c r="AO389" s="47" t="s">
        <v>3064</v>
      </c>
      <c r="AP389" s="47" t="s">
        <v>483</v>
      </c>
      <c r="AQ389" s="47" t="s">
        <v>132</v>
      </c>
      <c r="AR389" s="47" t="s">
        <v>1726</v>
      </c>
      <c r="AS389" s="47" t="s">
        <v>484</v>
      </c>
      <c r="AT389" s="47" t="s">
        <v>382</v>
      </c>
      <c r="AU389" s="47" t="s">
        <v>257</v>
      </c>
      <c r="AV389" s="47" t="s">
        <v>35</v>
      </c>
      <c r="AW389" s="47" t="s">
        <v>65</v>
      </c>
      <c r="AX389" s="47" t="s">
        <v>66</v>
      </c>
      <c r="AY389" s="48">
        <v>490541</v>
      </c>
      <c r="AZ389" s="48">
        <v>0</v>
      </c>
      <c r="BA389" s="48">
        <v>0</v>
      </c>
      <c r="BB389" s="48">
        <v>89189</v>
      </c>
      <c r="BC389" s="48">
        <v>0</v>
      </c>
    </row>
    <row r="390" spans="1:55" x14ac:dyDescent="0.3">
      <c r="A390" s="47" t="s">
        <v>465</v>
      </c>
      <c r="B390" s="47" t="s">
        <v>466</v>
      </c>
      <c r="C390" s="47" t="s">
        <v>467</v>
      </c>
      <c r="D390" s="47" t="s">
        <v>468</v>
      </c>
      <c r="E390" s="47" t="s">
        <v>469</v>
      </c>
      <c r="F390" s="47" t="s">
        <v>470</v>
      </c>
      <c r="G390" s="47" t="s">
        <v>558</v>
      </c>
      <c r="H390" s="47" t="s">
        <v>57</v>
      </c>
      <c r="I390" s="47" t="s">
        <v>559</v>
      </c>
      <c r="J390" s="47" t="s">
        <v>58</v>
      </c>
      <c r="K390" s="47" t="s">
        <v>560</v>
      </c>
      <c r="L390" s="47" t="s">
        <v>59</v>
      </c>
      <c r="M390" s="47" t="s">
        <v>596</v>
      </c>
      <c r="N390" s="47" t="s">
        <v>126</v>
      </c>
      <c r="O390" s="47" t="s">
        <v>597</v>
      </c>
      <c r="P390" s="47" t="s">
        <v>127</v>
      </c>
      <c r="Q390" s="47" t="s">
        <v>947</v>
      </c>
      <c r="R390" s="47" t="s">
        <v>142</v>
      </c>
      <c r="S390" s="47" t="s">
        <v>318</v>
      </c>
      <c r="T390" s="47" t="s">
        <v>143</v>
      </c>
      <c r="U390" s="47" t="s">
        <v>151</v>
      </c>
      <c r="V390" s="47" t="s">
        <v>1733</v>
      </c>
      <c r="W390" s="47" t="s">
        <v>3119</v>
      </c>
      <c r="X390" s="48">
        <v>1800000</v>
      </c>
      <c r="Y390" s="49"/>
      <c r="Z390" s="50"/>
      <c r="AA390" s="47"/>
      <c r="AB390" s="50"/>
      <c r="AC390" s="47"/>
      <c r="AD390" s="47" t="s">
        <v>2855</v>
      </c>
      <c r="AE390" s="47" t="s">
        <v>2855</v>
      </c>
      <c r="AF390" s="47" t="s">
        <v>3120</v>
      </c>
      <c r="AG390" s="51" t="s">
        <v>3067</v>
      </c>
      <c r="AH390" s="52" t="s">
        <v>2983</v>
      </c>
      <c r="AI390" s="53"/>
      <c r="AJ390" s="47"/>
      <c r="AK390" s="47" t="s">
        <v>2855</v>
      </c>
      <c r="AL390" s="50"/>
      <c r="AM390" s="47" t="s">
        <v>3121</v>
      </c>
      <c r="AN390" s="50">
        <v>45019</v>
      </c>
      <c r="AO390" s="47" t="s">
        <v>3064</v>
      </c>
      <c r="AP390" s="47" t="s">
        <v>483</v>
      </c>
      <c r="AQ390" s="47" t="s">
        <v>132</v>
      </c>
      <c r="AR390" s="47" t="s">
        <v>1731</v>
      </c>
      <c r="AS390" s="47" t="s">
        <v>484</v>
      </c>
      <c r="AT390" s="47" t="s">
        <v>1732</v>
      </c>
      <c r="AU390" s="47" t="s">
        <v>144</v>
      </c>
      <c r="AV390" s="47" t="s">
        <v>35</v>
      </c>
      <c r="AW390" s="47" t="s">
        <v>65</v>
      </c>
      <c r="AX390" s="47" t="s">
        <v>66</v>
      </c>
      <c r="AY390" s="48">
        <v>0</v>
      </c>
      <c r="AZ390" s="48">
        <v>0</v>
      </c>
      <c r="BA390" s="48">
        <v>0</v>
      </c>
      <c r="BB390" s="48">
        <v>0</v>
      </c>
      <c r="BC390" s="48">
        <v>0</v>
      </c>
    </row>
    <row r="391" spans="1:55" x14ac:dyDescent="0.3">
      <c r="A391" s="47" t="s">
        <v>465</v>
      </c>
      <c r="B391" s="47" t="s">
        <v>466</v>
      </c>
      <c r="C391" s="47" t="s">
        <v>467</v>
      </c>
      <c r="D391" s="47" t="s">
        <v>468</v>
      </c>
      <c r="E391" s="47" t="s">
        <v>469</v>
      </c>
      <c r="F391" s="47" t="s">
        <v>470</v>
      </c>
      <c r="G391" s="47" t="s">
        <v>558</v>
      </c>
      <c r="H391" s="47" t="s">
        <v>57</v>
      </c>
      <c r="I391" s="47" t="s">
        <v>559</v>
      </c>
      <c r="J391" s="47" t="s">
        <v>58</v>
      </c>
      <c r="K391" s="47" t="s">
        <v>560</v>
      </c>
      <c r="L391" s="47" t="s">
        <v>59</v>
      </c>
      <c r="M391" s="47" t="s">
        <v>596</v>
      </c>
      <c r="N391" s="47" t="s">
        <v>126</v>
      </c>
      <c r="O391" s="47" t="s">
        <v>597</v>
      </c>
      <c r="P391" s="47" t="s">
        <v>127</v>
      </c>
      <c r="Q391" s="47" t="s">
        <v>947</v>
      </c>
      <c r="R391" s="47" t="s">
        <v>142</v>
      </c>
      <c r="S391" s="47" t="s">
        <v>318</v>
      </c>
      <c r="T391" s="47" t="s">
        <v>143</v>
      </c>
      <c r="U391" s="47" t="s">
        <v>145</v>
      </c>
      <c r="V391" s="47" t="s">
        <v>1737</v>
      </c>
      <c r="W391" s="47" t="s">
        <v>3119</v>
      </c>
      <c r="X391" s="48">
        <v>6356000</v>
      </c>
      <c r="Y391" s="49"/>
      <c r="Z391" s="50"/>
      <c r="AA391" s="47"/>
      <c r="AB391" s="50"/>
      <c r="AC391" s="47"/>
      <c r="AD391" s="47" t="s">
        <v>2855</v>
      </c>
      <c r="AE391" s="47" t="s">
        <v>2855</v>
      </c>
      <c r="AF391" s="47" t="s">
        <v>3120</v>
      </c>
      <c r="AG391" s="51" t="s">
        <v>3067</v>
      </c>
      <c r="AH391" s="52" t="s">
        <v>2983</v>
      </c>
      <c r="AI391" s="53"/>
      <c r="AJ391" s="47"/>
      <c r="AK391" s="47" t="s">
        <v>2855</v>
      </c>
      <c r="AL391" s="50"/>
      <c r="AM391" s="47" t="s">
        <v>3121</v>
      </c>
      <c r="AN391" s="50">
        <v>45019</v>
      </c>
      <c r="AO391" s="47" t="s">
        <v>3064</v>
      </c>
      <c r="AP391" s="47" t="s">
        <v>483</v>
      </c>
      <c r="AQ391" s="47" t="s">
        <v>132</v>
      </c>
      <c r="AR391" s="47" t="s">
        <v>1731</v>
      </c>
      <c r="AS391" s="47" t="s">
        <v>484</v>
      </c>
      <c r="AT391" s="47" t="s">
        <v>1732</v>
      </c>
      <c r="AU391" s="47" t="s">
        <v>144</v>
      </c>
      <c r="AV391" s="47" t="s">
        <v>35</v>
      </c>
      <c r="AW391" s="47" t="s">
        <v>65</v>
      </c>
      <c r="AX391" s="47" t="s">
        <v>66</v>
      </c>
      <c r="AY391" s="48">
        <v>0</v>
      </c>
      <c r="AZ391" s="48">
        <v>0</v>
      </c>
      <c r="BA391" s="48">
        <v>0</v>
      </c>
      <c r="BB391" s="48">
        <v>0</v>
      </c>
      <c r="BC391" s="48">
        <v>0</v>
      </c>
    </row>
    <row r="392" spans="1:55" x14ac:dyDescent="0.3">
      <c r="A392" s="47" t="s">
        <v>465</v>
      </c>
      <c r="B392" s="47" t="s">
        <v>466</v>
      </c>
      <c r="C392" s="47" t="s">
        <v>467</v>
      </c>
      <c r="D392" s="47" t="s">
        <v>468</v>
      </c>
      <c r="E392" s="47" t="s">
        <v>469</v>
      </c>
      <c r="F392" s="47" t="s">
        <v>470</v>
      </c>
      <c r="G392" s="47" t="s">
        <v>558</v>
      </c>
      <c r="H392" s="47" t="s">
        <v>57</v>
      </c>
      <c r="I392" s="47" t="s">
        <v>559</v>
      </c>
      <c r="J392" s="47" t="s">
        <v>58</v>
      </c>
      <c r="K392" s="47" t="s">
        <v>560</v>
      </c>
      <c r="L392" s="47" t="s">
        <v>59</v>
      </c>
      <c r="M392" s="47" t="s">
        <v>596</v>
      </c>
      <c r="N392" s="47" t="s">
        <v>126</v>
      </c>
      <c r="O392" s="47" t="s">
        <v>597</v>
      </c>
      <c r="P392" s="47" t="s">
        <v>127</v>
      </c>
      <c r="Q392" s="47" t="s">
        <v>947</v>
      </c>
      <c r="R392" s="47" t="s">
        <v>142</v>
      </c>
      <c r="S392" s="47" t="s">
        <v>318</v>
      </c>
      <c r="T392" s="47" t="s">
        <v>143</v>
      </c>
      <c r="U392" s="47" t="s">
        <v>145</v>
      </c>
      <c r="V392" s="47" t="s">
        <v>1737</v>
      </c>
      <c r="W392" s="47" t="s">
        <v>3122</v>
      </c>
      <c r="X392" s="48">
        <v>400000</v>
      </c>
      <c r="Y392" s="49"/>
      <c r="Z392" s="50"/>
      <c r="AA392" s="47"/>
      <c r="AB392" s="50"/>
      <c r="AC392" s="47"/>
      <c r="AD392" s="47" t="s">
        <v>2855</v>
      </c>
      <c r="AE392" s="47" t="s">
        <v>2855</v>
      </c>
      <c r="AF392" s="47" t="s">
        <v>3123</v>
      </c>
      <c r="AG392" s="51" t="s">
        <v>2870</v>
      </c>
      <c r="AH392" s="52" t="s">
        <v>2983</v>
      </c>
      <c r="AI392" s="53"/>
      <c r="AJ392" s="47"/>
      <c r="AK392" s="47" t="s">
        <v>2855</v>
      </c>
      <c r="AL392" s="50"/>
      <c r="AM392" s="47" t="s">
        <v>3124</v>
      </c>
      <c r="AN392" s="50">
        <v>45001</v>
      </c>
      <c r="AO392" s="47" t="s">
        <v>3064</v>
      </c>
      <c r="AP392" s="47" t="s">
        <v>483</v>
      </c>
      <c r="AQ392" s="47" t="s">
        <v>132</v>
      </c>
      <c r="AR392" s="47" t="s">
        <v>1731</v>
      </c>
      <c r="AS392" s="47" t="s">
        <v>484</v>
      </c>
      <c r="AT392" s="47" t="s">
        <v>1732</v>
      </c>
      <c r="AU392" s="47" t="s">
        <v>144</v>
      </c>
      <c r="AV392" s="47" t="s">
        <v>35</v>
      </c>
      <c r="AW392" s="47" t="s">
        <v>65</v>
      </c>
      <c r="AX392" s="47" t="s">
        <v>66</v>
      </c>
      <c r="AY392" s="48">
        <v>0</v>
      </c>
      <c r="AZ392" s="48">
        <v>0</v>
      </c>
      <c r="BA392" s="48">
        <v>0</v>
      </c>
      <c r="BB392" s="48">
        <v>0</v>
      </c>
      <c r="BC392" s="48">
        <v>0</v>
      </c>
    </row>
    <row r="393" spans="1:55" x14ac:dyDescent="0.3">
      <c r="A393" s="47" t="s">
        <v>465</v>
      </c>
      <c r="B393" s="47" t="s">
        <v>466</v>
      </c>
      <c r="C393" s="47" t="s">
        <v>467</v>
      </c>
      <c r="D393" s="47" t="s">
        <v>468</v>
      </c>
      <c r="E393" s="47" t="s">
        <v>469</v>
      </c>
      <c r="F393" s="47" t="s">
        <v>470</v>
      </c>
      <c r="G393" s="47" t="s">
        <v>558</v>
      </c>
      <c r="H393" s="47" t="s">
        <v>57</v>
      </c>
      <c r="I393" s="47" t="s">
        <v>559</v>
      </c>
      <c r="J393" s="47" t="s">
        <v>58</v>
      </c>
      <c r="K393" s="47" t="s">
        <v>560</v>
      </c>
      <c r="L393" s="47" t="s">
        <v>59</v>
      </c>
      <c r="M393" s="47" t="s">
        <v>596</v>
      </c>
      <c r="N393" s="47" t="s">
        <v>126</v>
      </c>
      <c r="O393" s="47" t="s">
        <v>597</v>
      </c>
      <c r="P393" s="47" t="s">
        <v>127</v>
      </c>
      <c r="Q393" s="47" t="s">
        <v>947</v>
      </c>
      <c r="R393" s="47" t="s">
        <v>142</v>
      </c>
      <c r="S393" s="47" t="s">
        <v>318</v>
      </c>
      <c r="T393" s="47" t="s">
        <v>143</v>
      </c>
      <c r="U393" s="47" t="s">
        <v>203</v>
      </c>
      <c r="V393" s="47" t="s">
        <v>1727</v>
      </c>
      <c r="W393" s="47" t="s">
        <v>3125</v>
      </c>
      <c r="X393" s="48">
        <v>481000</v>
      </c>
      <c r="Y393" s="49"/>
      <c r="Z393" s="50"/>
      <c r="AA393" s="47"/>
      <c r="AB393" s="50"/>
      <c r="AC393" s="47"/>
      <c r="AD393" s="47" t="s">
        <v>2855</v>
      </c>
      <c r="AE393" s="47" t="s">
        <v>2855</v>
      </c>
      <c r="AF393" s="47" t="s">
        <v>3126</v>
      </c>
      <c r="AG393" s="51" t="s">
        <v>3127</v>
      </c>
      <c r="AH393" s="52" t="s">
        <v>2983</v>
      </c>
      <c r="AI393" s="53"/>
      <c r="AJ393" s="47"/>
      <c r="AK393" s="47" t="s">
        <v>2855</v>
      </c>
      <c r="AL393" s="50"/>
      <c r="AM393" s="47" t="s">
        <v>3128</v>
      </c>
      <c r="AN393" s="50">
        <v>44989</v>
      </c>
      <c r="AO393" s="47" t="s">
        <v>3064</v>
      </c>
      <c r="AP393" s="47" t="s">
        <v>483</v>
      </c>
      <c r="AQ393" s="47" t="s">
        <v>132</v>
      </c>
      <c r="AR393" s="47" t="s">
        <v>1731</v>
      </c>
      <c r="AS393" s="47" t="s">
        <v>484</v>
      </c>
      <c r="AT393" s="47" t="s">
        <v>1732</v>
      </c>
      <c r="AU393" s="47" t="s">
        <v>144</v>
      </c>
      <c r="AV393" s="47" t="s">
        <v>35</v>
      </c>
      <c r="AW393" s="47" t="s">
        <v>65</v>
      </c>
      <c r="AX393" s="47" t="s">
        <v>66</v>
      </c>
      <c r="AY393" s="48">
        <v>0</v>
      </c>
      <c r="AZ393" s="48">
        <v>0</v>
      </c>
      <c r="BA393" s="48">
        <v>0</v>
      </c>
      <c r="BB393" s="48">
        <v>0</v>
      </c>
      <c r="BC393" s="48">
        <v>0</v>
      </c>
    </row>
    <row r="394" spans="1:55" x14ac:dyDescent="0.3">
      <c r="A394" s="47" t="s">
        <v>465</v>
      </c>
      <c r="B394" s="47" t="s">
        <v>466</v>
      </c>
      <c r="C394" s="47" t="s">
        <v>467</v>
      </c>
      <c r="D394" s="47" t="s">
        <v>468</v>
      </c>
      <c r="E394" s="47" t="s">
        <v>469</v>
      </c>
      <c r="F394" s="47" t="s">
        <v>470</v>
      </c>
      <c r="G394" s="47" t="s">
        <v>558</v>
      </c>
      <c r="H394" s="47" t="s">
        <v>57</v>
      </c>
      <c r="I394" s="47" t="s">
        <v>559</v>
      </c>
      <c r="J394" s="47" t="s">
        <v>58</v>
      </c>
      <c r="K394" s="47" t="s">
        <v>560</v>
      </c>
      <c r="L394" s="47" t="s">
        <v>59</v>
      </c>
      <c r="M394" s="47" t="s">
        <v>596</v>
      </c>
      <c r="N394" s="47" t="s">
        <v>126</v>
      </c>
      <c r="O394" s="47" t="s">
        <v>597</v>
      </c>
      <c r="P394" s="47" t="s">
        <v>127</v>
      </c>
      <c r="Q394" s="47" t="s">
        <v>947</v>
      </c>
      <c r="R394" s="47" t="s">
        <v>142</v>
      </c>
      <c r="S394" s="47" t="s">
        <v>318</v>
      </c>
      <c r="T394" s="47" t="s">
        <v>143</v>
      </c>
      <c r="U394" s="47" t="s">
        <v>203</v>
      </c>
      <c r="V394" s="47" t="s">
        <v>1727</v>
      </c>
      <c r="W394" s="47" t="s">
        <v>3129</v>
      </c>
      <c r="X394" s="48">
        <v>310000</v>
      </c>
      <c r="Y394" s="49"/>
      <c r="Z394" s="50"/>
      <c r="AA394" s="47"/>
      <c r="AB394" s="50"/>
      <c r="AC394" s="47"/>
      <c r="AD394" s="47" t="s">
        <v>2855</v>
      </c>
      <c r="AE394" s="47" t="s">
        <v>2855</v>
      </c>
      <c r="AF394" s="47" t="s">
        <v>3130</v>
      </c>
      <c r="AG394" s="51" t="s">
        <v>3131</v>
      </c>
      <c r="AH394" s="52" t="s">
        <v>2983</v>
      </c>
      <c r="AI394" s="53"/>
      <c r="AJ394" s="47"/>
      <c r="AK394" s="47" t="s">
        <v>2855</v>
      </c>
      <c r="AL394" s="50"/>
      <c r="AM394" s="47" t="s">
        <v>3132</v>
      </c>
      <c r="AN394" s="50">
        <v>45014</v>
      </c>
      <c r="AO394" s="47" t="s">
        <v>3064</v>
      </c>
      <c r="AP394" s="47" t="s">
        <v>483</v>
      </c>
      <c r="AQ394" s="47" t="s">
        <v>132</v>
      </c>
      <c r="AR394" s="47" t="s">
        <v>1731</v>
      </c>
      <c r="AS394" s="47" t="s">
        <v>484</v>
      </c>
      <c r="AT394" s="47" t="s">
        <v>1732</v>
      </c>
      <c r="AU394" s="47" t="s">
        <v>144</v>
      </c>
      <c r="AV394" s="47" t="s">
        <v>35</v>
      </c>
      <c r="AW394" s="47" t="s">
        <v>65</v>
      </c>
      <c r="AX394" s="47" t="s">
        <v>66</v>
      </c>
      <c r="AY394" s="48">
        <v>0</v>
      </c>
      <c r="AZ394" s="48">
        <v>0</v>
      </c>
      <c r="BA394" s="48">
        <v>0</v>
      </c>
      <c r="BB394" s="48">
        <v>0</v>
      </c>
      <c r="BC394" s="48">
        <v>0</v>
      </c>
    </row>
    <row r="395" spans="1:55" x14ac:dyDescent="0.3">
      <c r="A395" s="47" t="s">
        <v>465</v>
      </c>
      <c r="B395" s="47" t="s">
        <v>466</v>
      </c>
      <c r="C395" s="47" t="s">
        <v>467</v>
      </c>
      <c r="D395" s="47" t="s">
        <v>468</v>
      </c>
      <c r="E395" s="47" t="s">
        <v>469</v>
      </c>
      <c r="F395" s="47" t="s">
        <v>470</v>
      </c>
      <c r="G395" s="47" t="s">
        <v>558</v>
      </c>
      <c r="H395" s="47" t="s">
        <v>57</v>
      </c>
      <c r="I395" s="47" t="s">
        <v>559</v>
      </c>
      <c r="J395" s="47" t="s">
        <v>58</v>
      </c>
      <c r="K395" s="47" t="s">
        <v>560</v>
      </c>
      <c r="L395" s="47" t="s">
        <v>59</v>
      </c>
      <c r="M395" s="47" t="s">
        <v>596</v>
      </c>
      <c r="N395" s="47" t="s">
        <v>126</v>
      </c>
      <c r="O395" s="47" t="s">
        <v>597</v>
      </c>
      <c r="P395" s="47" t="s">
        <v>127</v>
      </c>
      <c r="Q395" s="47" t="s">
        <v>948</v>
      </c>
      <c r="R395" s="47" t="s">
        <v>147</v>
      </c>
      <c r="S395" s="47" t="s">
        <v>320</v>
      </c>
      <c r="T395" s="47" t="s">
        <v>148</v>
      </c>
      <c r="U395" s="47" t="s">
        <v>2624</v>
      </c>
      <c r="V395" s="47" t="s">
        <v>2625</v>
      </c>
      <c r="W395" s="47" t="s">
        <v>3133</v>
      </c>
      <c r="X395" s="48">
        <v>2920000</v>
      </c>
      <c r="Y395" s="49"/>
      <c r="Z395" s="50"/>
      <c r="AA395" s="47"/>
      <c r="AB395" s="50"/>
      <c r="AC395" s="47"/>
      <c r="AD395" s="47" t="s">
        <v>2855</v>
      </c>
      <c r="AE395" s="47" t="s">
        <v>2855</v>
      </c>
      <c r="AF395" s="47" t="s">
        <v>3134</v>
      </c>
      <c r="AG395" s="51" t="s">
        <v>3067</v>
      </c>
      <c r="AH395" s="52" t="s">
        <v>2983</v>
      </c>
      <c r="AI395" s="53"/>
      <c r="AJ395" s="47"/>
      <c r="AK395" s="47" t="s">
        <v>2855</v>
      </c>
      <c r="AL395" s="50"/>
      <c r="AM395" s="47" t="s">
        <v>3135</v>
      </c>
      <c r="AN395" s="50">
        <v>45019</v>
      </c>
      <c r="AO395" s="47" t="s">
        <v>3064</v>
      </c>
      <c r="AP395" s="47" t="s">
        <v>483</v>
      </c>
      <c r="AQ395" s="47" t="s">
        <v>132</v>
      </c>
      <c r="AR395" s="47" t="s">
        <v>2629</v>
      </c>
      <c r="AS395" s="47" t="s">
        <v>484</v>
      </c>
      <c r="AT395" s="47" t="s">
        <v>2630</v>
      </c>
      <c r="AU395" s="47" t="s">
        <v>149</v>
      </c>
      <c r="AV395" s="47" t="s">
        <v>35</v>
      </c>
      <c r="AW395" s="47" t="s">
        <v>65</v>
      </c>
      <c r="AX395" s="47" t="s">
        <v>66</v>
      </c>
      <c r="AY395" s="48">
        <v>0</v>
      </c>
      <c r="AZ395" s="48">
        <v>518400</v>
      </c>
      <c r="BA395" s="48">
        <v>0</v>
      </c>
      <c r="BB395" s="48">
        <v>0</v>
      </c>
      <c r="BC395" s="48">
        <v>0</v>
      </c>
    </row>
    <row r="396" spans="1:55" x14ac:dyDescent="0.3">
      <c r="A396" s="47" t="s">
        <v>465</v>
      </c>
      <c r="B396" s="47" t="s">
        <v>466</v>
      </c>
      <c r="C396" s="47" t="s">
        <v>467</v>
      </c>
      <c r="D396" s="47" t="s">
        <v>468</v>
      </c>
      <c r="E396" s="47" t="s">
        <v>469</v>
      </c>
      <c r="F396" s="47" t="s">
        <v>470</v>
      </c>
      <c r="G396" s="47" t="s">
        <v>558</v>
      </c>
      <c r="H396" s="47" t="s">
        <v>57</v>
      </c>
      <c r="I396" s="47" t="s">
        <v>559</v>
      </c>
      <c r="J396" s="47" t="s">
        <v>58</v>
      </c>
      <c r="K396" s="47" t="s">
        <v>560</v>
      </c>
      <c r="L396" s="47" t="s">
        <v>59</v>
      </c>
      <c r="M396" s="47" t="s">
        <v>596</v>
      </c>
      <c r="N396" s="47" t="s">
        <v>126</v>
      </c>
      <c r="O396" s="47" t="s">
        <v>597</v>
      </c>
      <c r="P396" s="47" t="s">
        <v>127</v>
      </c>
      <c r="Q396" s="47" t="s">
        <v>948</v>
      </c>
      <c r="R396" s="47" t="s">
        <v>147</v>
      </c>
      <c r="S396" s="47" t="s">
        <v>320</v>
      </c>
      <c r="T396" s="47" t="s">
        <v>148</v>
      </c>
      <c r="U396" s="47" t="s">
        <v>2631</v>
      </c>
      <c r="V396" s="47" t="s">
        <v>2632</v>
      </c>
      <c r="W396" s="47" t="s">
        <v>3133</v>
      </c>
      <c r="X396" s="48">
        <v>324000</v>
      </c>
      <c r="Y396" s="49"/>
      <c r="Z396" s="50"/>
      <c r="AA396" s="47"/>
      <c r="AB396" s="50"/>
      <c r="AC396" s="47"/>
      <c r="AD396" s="47" t="s">
        <v>2855</v>
      </c>
      <c r="AE396" s="47" t="s">
        <v>2855</v>
      </c>
      <c r="AF396" s="47" t="s">
        <v>3134</v>
      </c>
      <c r="AG396" s="51" t="s">
        <v>3067</v>
      </c>
      <c r="AH396" s="52" t="s">
        <v>2983</v>
      </c>
      <c r="AI396" s="53"/>
      <c r="AJ396" s="47"/>
      <c r="AK396" s="47" t="s">
        <v>2855</v>
      </c>
      <c r="AL396" s="50"/>
      <c r="AM396" s="47" t="s">
        <v>3135</v>
      </c>
      <c r="AN396" s="50">
        <v>45019</v>
      </c>
      <c r="AO396" s="47" t="s">
        <v>3064</v>
      </c>
      <c r="AP396" s="47" t="s">
        <v>483</v>
      </c>
      <c r="AQ396" s="47" t="s">
        <v>132</v>
      </c>
      <c r="AR396" s="47" t="s">
        <v>2629</v>
      </c>
      <c r="AS396" s="47" t="s">
        <v>484</v>
      </c>
      <c r="AT396" s="47" t="s">
        <v>2630</v>
      </c>
      <c r="AU396" s="47" t="s">
        <v>149</v>
      </c>
      <c r="AV396" s="47" t="s">
        <v>35</v>
      </c>
      <c r="AW396" s="47" t="s">
        <v>65</v>
      </c>
      <c r="AX396" s="47" t="s">
        <v>66</v>
      </c>
      <c r="AY396" s="48">
        <v>0</v>
      </c>
      <c r="AZ396" s="48">
        <v>518400</v>
      </c>
      <c r="BA396" s="48">
        <v>0</v>
      </c>
      <c r="BB396" s="48">
        <v>0</v>
      </c>
      <c r="BC396" s="48">
        <v>0</v>
      </c>
    </row>
    <row r="397" spans="1:55" x14ac:dyDescent="0.3">
      <c r="A397" s="47" t="s">
        <v>465</v>
      </c>
      <c r="B397" s="47" t="s">
        <v>466</v>
      </c>
      <c r="C397" s="47" t="s">
        <v>467</v>
      </c>
      <c r="D397" s="47" t="s">
        <v>468</v>
      </c>
      <c r="E397" s="47" t="s">
        <v>469</v>
      </c>
      <c r="F397" s="47" t="s">
        <v>470</v>
      </c>
      <c r="G397" s="47" t="s">
        <v>558</v>
      </c>
      <c r="H397" s="47" t="s">
        <v>57</v>
      </c>
      <c r="I397" s="47" t="s">
        <v>559</v>
      </c>
      <c r="J397" s="47" t="s">
        <v>58</v>
      </c>
      <c r="K397" s="47" t="s">
        <v>560</v>
      </c>
      <c r="L397" s="47" t="s">
        <v>59</v>
      </c>
      <c r="M397" s="47" t="s">
        <v>596</v>
      </c>
      <c r="N397" s="47" t="s">
        <v>126</v>
      </c>
      <c r="O397" s="47" t="s">
        <v>597</v>
      </c>
      <c r="P397" s="47" t="s">
        <v>127</v>
      </c>
      <c r="Q397" s="47" t="s">
        <v>948</v>
      </c>
      <c r="R397" s="47" t="s">
        <v>147</v>
      </c>
      <c r="S397" s="47" t="s">
        <v>320</v>
      </c>
      <c r="T397" s="47" t="s">
        <v>148</v>
      </c>
      <c r="U397" s="47" t="s">
        <v>2633</v>
      </c>
      <c r="V397" s="47" t="s">
        <v>2634</v>
      </c>
      <c r="W397" s="47" t="s">
        <v>3133</v>
      </c>
      <c r="X397" s="48">
        <v>324000</v>
      </c>
      <c r="Y397" s="49"/>
      <c r="Z397" s="50"/>
      <c r="AA397" s="47"/>
      <c r="AB397" s="50"/>
      <c r="AC397" s="47"/>
      <c r="AD397" s="47" t="s">
        <v>2855</v>
      </c>
      <c r="AE397" s="47" t="s">
        <v>2855</v>
      </c>
      <c r="AF397" s="47" t="s">
        <v>3134</v>
      </c>
      <c r="AG397" s="51" t="s">
        <v>3067</v>
      </c>
      <c r="AH397" s="52" t="s">
        <v>2983</v>
      </c>
      <c r="AI397" s="53"/>
      <c r="AJ397" s="47"/>
      <c r="AK397" s="47" t="s">
        <v>2855</v>
      </c>
      <c r="AL397" s="50"/>
      <c r="AM397" s="47" t="s">
        <v>3135</v>
      </c>
      <c r="AN397" s="50">
        <v>45019</v>
      </c>
      <c r="AO397" s="47" t="s">
        <v>3064</v>
      </c>
      <c r="AP397" s="47" t="s">
        <v>483</v>
      </c>
      <c r="AQ397" s="47" t="s">
        <v>132</v>
      </c>
      <c r="AR397" s="47" t="s">
        <v>2629</v>
      </c>
      <c r="AS397" s="47" t="s">
        <v>484</v>
      </c>
      <c r="AT397" s="47" t="s">
        <v>2630</v>
      </c>
      <c r="AU397" s="47" t="s">
        <v>149</v>
      </c>
      <c r="AV397" s="47" t="s">
        <v>35</v>
      </c>
      <c r="AW397" s="47" t="s">
        <v>65</v>
      </c>
      <c r="AX397" s="47" t="s">
        <v>66</v>
      </c>
      <c r="AY397" s="48">
        <v>0</v>
      </c>
      <c r="AZ397" s="48">
        <v>518400</v>
      </c>
      <c r="BA397" s="48">
        <v>0</v>
      </c>
      <c r="BB397" s="48">
        <v>0</v>
      </c>
      <c r="BC397" s="48">
        <v>0</v>
      </c>
    </row>
    <row r="398" spans="1:55" x14ac:dyDescent="0.3">
      <c r="A398" s="47" t="s">
        <v>465</v>
      </c>
      <c r="B398" s="47" t="s">
        <v>466</v>
      </c>
      <c r="C398" s="47" t="s">
        <v>467</v>
      </c>
      <c r="D398" s="47" t="s">
        <v>468</v>
      </c>
      <c r="E398" s="47" t="s">
        <v>469</v>
      </c>
      <c r="F398" s="47" t="s">
        <v>470</v>
      </c>
      <c r="G398" s="47" t="s">
        <v>558</v>
      </c>
      <c r="H398" s="47" t="s">
        <v>57</v>
      </c>
      <c r="I398" s="47" t="s">
        <v>559</v>
      </c>
      <c r="J398" s="47" t="s">
        <v>58</v>
      </c>
      <c r="K398" s="47" t="s">
        <v>560</v>
      </c>
      <c r="L398" s="47" t="s">
        <v>59</v>
      </c>
      <c r="M398" s="47" t="s">
        <v>596</v>
      </c>
      <c r="N398" s="47" t="s">
        <v>126</v>
      </c>
      <c r="O398" s="47" t="s">
        <v>597</v>
      </c>
      <c r="P398" s="47" t="s">
        <v>127</v>
      </c>
      <c r="Q398" s="47" t="s">
        <v>948</v>
      </c>
      <c r="R398" s="47" t="s">
        <v>147</v>
      </c>
      <c r="S398" s="47" t="s">
        <v>320</v>
      </c>
      <c r="T398" s="47" t="s">
        <v>148</v>
      </c>
      <c r="U398" s="47" t="s">
        <v>2635</v>
      </c>
      <c r="V398" s="47" t="s">
        <v>2636</v>
      </c>
      <c r="W398" s="47" t="s">
        <v>3133</v>
      </c>
      <c r="X398" s="48">
        <v>680000</v>
      </c>
      <c r="Y398" s="49"/>
      <c r="Z398" s="50"/>
      <c r="AA398" s="47"/>
      <c r="AB398" s="50"/>
      <c r="AC398" s="47"/>
      <c r="AD398" s="47" t="s">
        <v>2855</v>
      </c>
      <c r="AE398" s="47" t="s">
        <v>2855</v>
      </c>
      <c r="AF398" s="47" t="s">
        <v>3134</v>
      </c>
      <c r="AG398" s="51" t="s">
        <v>3067</v>
      </c>
      <c r="AH398" s="52" t="s">
        <v>2983</v>
      </c>
      <c r="AI398" s="53"/>
      <c r="AJ398" s="47"/>
      <c r="AK398" s="47" t="s">
        <v>2855</v>
      </c>
      <c r="AL398" s="50"/>
      <c r="AM398" s="47" t="s">
        <v>3135</v>
      </c>
      <c r="AN398" s="50">
        <v>45019</v>
      </c>
      <c r="AO398" s="47" t="s">
        <v>3064</v>
      </c>
      <c r="AP398" s="47" t="s">
        <v>483</v>
      </c>
      <c r="AQ398" s="47" t="s">
        <v>132</v>
      </c>
      <c r="AR398" s="47" t="s">
        <v>2629</v>
      </c>
      <c r="AS398" s="47" t="s">
        <v>484</v>
      </c>
      <c r="AT398" s="47" t="s">
        <v>2630</v>
      </c>
      <c r="AU398" s="47" t="s">
        <v>149</v>
      </c>
      <c r="AV398" s="47" t="s">
        <v>35</v>
      </c>
      <c r="AW398" s="47" t="s">
        <v>65</v>
      </c>
      <c r="AX398" s="47" t="s">
        <v>66</v>
      </c>
      <c r="AY398" s="48">
        <v>0</v>
      </c>
      <c r="AZ398" s="48">
        <v>518400</v>
      </c>
      <c r="BA398" s="48">
        <v>0</v>
      </c>
      <c r="BB398" s="48">
        <v>0</v>
      </c>
      <c r="BC398" s="48">
        <v>0</v>
      </c>
    </row>
    <row r="399" spans="1:55" x14ac:dyDescent="0.3">
      <c r="A399" s="47" t="s">
        <v>465</v>
      </c>
      <c r="B399" s="47" t="s">
        <v>466</v>
      </c>
      <c r="C399" s="47" t="s">
        <v>467</v>
      </c>
      <c r="D399" s="47" t="s">
        <v>468</v>
      </c>
      <c r="E399" s="47" t="s">
        <v>469</v>
      </c>
      <c r="F399" s="47" t="s">
        <v>470</v>
      </c>
      <c r="G399" s="47" t="s">
        <v>558</v>
      </c>
      <c r="H399" s="47" t="s">
        <v>57</v>
      </c>
      <c r="I399" s="47" t="s">
        <v>559</v>
      </c>
      <c r="J399" s="47" t="s">
        <v>58</v>
      </c>
      <c r="K399" s="47" t="s">
        <v>560</v>
      </c>
      <c r="L399" s="47" t="s">
        <v>59</v>
      </c>
      <c r="M399" s="47" t="s">
        <v>596</v>
      </c>
      <c r="N399" s="47" t="s">
        <v>126</v>
      </c>
      <c r="O399" s="47" t="s">
        <v>597</v>
      </c>
      <c r="P399" s="47" t="s">
        <v>127</v>
      </c>
      <c r="Q399" s="47" t="s">
        <v>948</v>
      </c>
      <c r="R399" s="47" t="s">
        <v>147</v>
      </c>
      <c r="S399" s="47" t="s">
        <v>320</v>
      </c>
      <c r="T399" s="47" t="s">
        <v>148</v>
      </c>
      <c r="U399" s="47" t="s">
        <v>2637</v>
      </c>
      <c r="V399" s="47" t="s">
        <v>2638</v>
      </c>
      <c r="W399" s="47" t="s">
        <v>3133</v>
      </c>
      <c r="X399" s="48">
        <v>200000</v>
      </c>
      <c r="Y399" s="49"/>
      <c r="Z399" s="50"/>
      <c r="AA399" s="47"/>
      <c r="AB399" s="50"/>
      <c r="AC399" s="47"/>
      <c r="AD399" s="47" t="s">
        <v>2855</v>
      </c>
      <c r="AE399" s="47" t="s">
        <v>2855</v>
      </c>
      <c r="AF399" s="47" t="s">
        <v>3134</v>
      </c>
      <c r="AG399" s="51" t="s">
        <v>3067</v>
      </c>
      <c r="AH399" s="52" t="s">
        <v>2983</v>
      </c>
      <c r="AI399" s="53"/>
      <c r="AJ399" s="47"/>
      <c r="AK399" s="47" t="s">
        <v>2855</v>
      </c>
      <c r="AL399" s="50"/>
      <c r="AM399" s="47" t="s">
        <v>3135</v>
      </c>
      <c r="AN399" s="50">
        <v>45019</v>
      </c>
      <c r="AO399" s="47" t="s">
        <v>3064</v>
      </c>
      <c r="AP399" s="47" t="s">
        <v>483</v>
      </c>
      <c r="AQ399" s="47" t="s">
        <v>132</v>
      </c>
      <c r="AR399" s="47" t="s">
        <v>2629</v>
      </c>
      <c r="AS399" s="47" t="s">
        <v>484</v>
      </c>
      <c r="AT399" s="47" t="s">
        <v>2630</v>
      </c>
      <c r="AU399" s="47" t="s">
        <v>149</v>
      </c>
      <c r="AV399" s="47" t="s">
        <v>35</v>
      </c>
      <c r="AW399" s="47" t="s">
        <v>65</v>
      </c>
      <c r="AX399" s="47" t="s">
        <v>66</v>
      </c>
      <c r="AY399" s="48">
        <v>0</v>
      </c>
      <c r="AZ399" s="48">
        <v>518400</v>
      </c>
      <c r="BA399" s="48">
        <v>0</v>
      </c>
      <c r="BB399" s="48">
        <v>0</v>
      </c>
      <c r="BC399" s="48">
        <v>0</v>
      </c>
    </row>
    <row r="400" spans="1:55" x14ac:dyDescent="0.3">
      <c r="A400" s="47" t="s">
        <v>465</v>
      </c>
      <c r="B400" s="47" t="s">
        <v>466</v>
      </c>
      <c r="C400" s="47" t="s">
        <v>467</v>
      </c>
      <c r="D400" s="47" t="s">
        <v>468</v>
      </c>
      <c r="E400" s="47" t="s">
        <v>469</v>
      </c>
      <c r="F400" s="47" t="s">
        <v>470</v>
      </c>
      <c r="G400" s="47" t="s">
        <v>558</v>
      </c>
      <c r="H400" s="47" t="s">
        <v>57</v>
      </c>
      <c r="I400" s="47" t="s">
        <v>559</v>
      </c>
      <c r="J400" s="47" t="s">
        <v>58</v>
      </c>
      <c r="K400" s="47" t="s">
        <v>560</v>
      </c>
      <c r="L400" s="47" t="s">
        <v>59</v>
      </c>
      <c r="M400" s="47" t="s">
        <v>596</v>
      </c>
      <c r="N400" s="47" t="s">
        <v>126</v>
      </c>
      <c r="O400" s="47" t="s">
        <v>597</v>
      </c>
      <c r="P400" s="47" t="s">
        <v>127</v>
      </c>
      <c r="Q400" s="47" t="s">
        <v>948</v>
      </c>
      <c r="R400" s="47" t="s">
        <v>147</v>
      </c>
      <c r="S400" s="47" t="s">
        <v>320</v>
      </c>
      <c r="T400" s="47" t="s">
        <v>148</v>
      </c>
      <c r="U400" s="47" t="s">
        <v>2639</v>
      </c>
      <c r="V400" s="47" t="s">
        <v>2640</v>
      </c>
      <c r="W400" s="47" t="s">
        <v>3133</v>
      </c>
      <c r="X400" s="48">
        <v>80000</v>
      </c>
      <c r="Y400" s="49"/>
      <c r="Z400" s="50"/>
      <c r="AA400" s="47"/>
      <c r="AB400" s="50"/>
      <c r="AC400" s="47"/>
      <c r="AD400" s="47" t="s">
        <v>2855</v>
      </c>
      <c r="AE400" s="47" t="s">
        <v>2855</v>
      </c>
      <c r="AF400" s="47" t="s">
        <v>3134</v>
      </c>
      <c r="AG400" s="51" t="s">
        <v>3067</v>
      </c>
      <c r="AH400" s="52" t="s">
        <v>2983</v>
      </c>
      <c r="AI400" s="53"/>
      <c r="AJ400" s="47"/>
      <c r="AK400" s="47" t="s">
        <v>2855</v>
      </c>
      <c r="AL400" s="50"/>
      <c r="AM400" s="47" t="s">
        <v>3135</v>
      </c>
      <c r="AN400" s="50">
        <v>45019</v>
      </c>
      <c r="AO400" s="47" t="s">
        <v>3064</v>
      </c>
      <c r="AP400" s="47" t="s">
        <v>483</v>
      </c>
      <c r="AQ400" s="47" t="s">
        <v>132</v>
      </c>
      <c r="AR400" s="47" t="s">
        <v>2629</v>
      </c>
      <c r="AS400" s="47" t="s">
        <v>484</v>
      </c>
      <c r="AT400" s="47" t="s">
        <v>2630</v>
      </c>
      <c r="AU400" s="47" t="s">
        <v>149</v>
      </c>
      <c r="AV400" s="47" t="s">
        <v>35</v>
      </c>
      <c r="AW400" s="47" t="s">
        <v>65</v>
      </c>
      <c r="AX400" s="47" t="s">
        <v>66</v>
      </c>
      <c r="AY400" s="48">
        <v>0</v>
      </c>
      <c r="AZ400" s="48">
        <v>518400</v>
      </c>
      <c r="BA400" s="48">
        <v>0</v>
      </c>
      <c r="BB400" s="48">
        <v>0</v>
      </c>
      <c r="BC400" s="48">
        <v>0</v>
      </c>
    </row>
    <row r="401" spans="1:55" x14ac:dyDescent="0.3">
      <c r="A401" s="47" t="s">
        <v>465</v>
      </c>
      <c r="B401" s="47" t="s">
        <v>466</v>
      </c>
      <c r="C401" s="47" t="s">
        <v>467</v>
      </c>
      <c r="D401" s="47" t="s">
        <v>468</v>
      </c>
      <c r="E401" s="47" t="s">
        <v>469</v>
      </c>
      <c r="F401" s="47" t="s">
        <v>470</v>
      </c>
      <c r="G401" s="47" t="s">
        <v>558</v>
      </c>
      <c r="H401" s="47" t="s">
        <v>57</v>
      </c>
      <c r="I401" s="47" t="s">
        <v>559</v>
      </c>
      <c r="J401" s="47" t="s">
        <v>58</v>
      </c>
      <c r="K401" s="47" t="s">
        <v>560</v>
      </c>
      <c r="L401" s="47" t="s">
        <v>59</v>
      </c>
      <c r="M401" s="47" t="s">
        <v>596</v>
      </c>
      <c r="N401" s="47" t="s">
        <v>126</v>
      </c>
      <c r="O401" s="47" t="s">
        <v>597</v>
      </c>
      <c r="P401" s="47" t="s">
        <v>127</v>
      </c>
      <c r="Q401" s="47" t="s">
        <v>948</v>
      </c>
      <c r="R401" s="47" t="s">
        <v>147</v>
      </c>
      <c r="S401" s="47" t="s">
        <v>320</v>
      </c>
      <c r="T401" s="47" t="s">
        <v>148</v>
      </c>
      <c r="U401" s="47" t="s">
        <v>2641</v>
      </c>
      <c r="V401" s="47" t="s">
        <v>2642</v>
      </c>
      <c r="W401" s="47" t="s">
        <v>3133</v>
      </c>
      <c r="X401" s="48">
        <v>200000</v>
      </c>
      <c r="Y401" s="49"/>
      <c r="Z401" s="50"/>
      <c r="AA401" s="47"/>
      <c r="AB401" s="50"/>
      <c r="AC401" s="47"/>
      <c r="AD401" s="47" t="s">
        <v>2855</v>
      </c>
      <c r="AE401" s="47" t="s">
        <v>2855</v>
      </c>
      <c r="AF401" s="47" t="s">
        <v>3134</v>
      </c>
      <c r="AG401" s="51" t="s">
        <v>3067</v>
      </c>
      <c r="AH401" s="52" t="s">
        <v>2983</v>
      </c>
      <c r="AI401" s="53"/>
      <c r="AJ401" s="47"/>
      <c r="AK401" s="47" t="s">
        <v>2855</v>
      </c>
      <c r="AL401" s="50"/>
      <c r="AM401" s="47" t="s">
        <v>3135</v>
      </c>
      <c r="AN401" s="50">
        <v>45019</v>
      </c>
      <c r="AO401" s="47" t="s">
        <v>3064</v>
      </c>
      <c r="AP401" s="47" t="s">
        <v>483</v>
      </c>
      <c r="AQ401" s="47" t="s">
        <v>132</v>
      </c>
      <c r="AR401" s="47" t="s">
        <v>2629</v>
      </c>
      <c r="AS401" s="47" t="s">
        <v>484</v>
      </c>
      <c r="AT401" s="47" t="s">
        <v>2630</v>
      </c>
      <c r="AU401" s="47" t="s">
        <v>149</v>
      </c>
      <c r="AV401" s="47" t="s">
        <v>35</v>
      </c>
      <c r="AW401" s="47" t="s">
        <v>65</v>
      </c>
      <c r="AX401" s="47" t="s">
        <v>66</v>
      </c>
      <c r="AY401" s="48">
        <v>0</v>
      </c>
      <c r="AZ401" s="48">
        <v>518400</v>
      </c>
      <c r="BA401" s="48">
        <v>0</v>
      </c>
      <c r="BB401" s="48">
        <v>0</v>
      </c>
      <c r="BC401" s="48">
        <v>0</v>
      </c>
    </row>
    <row r="402" spans="1:55" x14ac:dyDescent="0.3">
      <c r="A402" s="47" t="s">
        <v>465</v>
      </c>
      <c r="B402" s="47" t="s">
        <v>466</v>
      </c>
      <c r="C402" s="47" t="s">
        <v>467</v>
      </c>
      <c r="D402" s="47" t="s">
        <v>468</v>
      </c>
      <c r="E402" s="47" t="s">
        <v>469</v>
      </c>
      <c r="F402" s="47" t="s">
        <v>470</v>
      </c>
      <c r="G402" s="47" t="s">
        <v>558</v>
      </c>
      <c r="H402" s="47" t="s">
        <v>57</v>
      </c>
      <c r="I402" s="47" t="s">
        <v>559</v>
      </c>
      <c r="J402" s="47" t="s">
        <v>58</v>
      </c>
      <c r="K402" s="47" t="s">
        <v>637</v>
      </c>
      <c r="L402" s="47" t="s">
        <v>78</v>
      </c>
      <c r="M402" s="47" t="s">
        <v>836</v>
      </c>
      <c r="N402" s="47" t="s">
        <v>102</v>
      </c>
      <c r="O402" s="47" t="s">
        <v>562</v>
      </c>
      <c r="P402" s="47" t="s">
        <v>103</v>
      </c>
      <c r="Q402" s="47" t="s">
        <v>503</v>
      </c>
      <c r="R402" s="47" t="s">
        <v>952</v>
      </c>
      <c r="S402" s="47" t="s">
        <v>275</v>
      </c>
      <c r="T402" s="47" t="s">
        <v>55</v>
      </c>
      <c r="U402" s="47" t="s">
        <v>1623</v>
      </c>
      <c r="V402" s="47" t="s">
        <v>1753</v>
      </c>
      <c r="W402" s="47" t="s">
        <v>3136</v>
      </c>
      <c r="X402" s="48">
        <v>215764</v>
      </c>
      <c r="Y402" s="49"/>
      <c r="Z402" s="50"/>
      <c r="AA402" s="47"/>
      <c r="AB402" s="50"/>
      <c r="AC402" s="47"/>
      <c r="AD402" s="47" t="s">
        <v>2855</v>
      </c>
      <c r="AE402" s="47" t="s">
        <v>2855</v>
      </c>
      <c r="AF402" s="47" t="s">
        <v>3137</v>
      </c>
      <c r="AG402" s="51" t="s">
        <v>2464</v>
      </c>
      <c r="AH402" s="52" t="s">
        <v>2983</v>
      </c>
      <c r="AI402" s="53"/>
      <c r="AJ402" s="47"/>
      <c r="AK402" s="47" t="s">
        <v>2855</v>
      </c>
      <c r="AL402" s="50"/>
      <c r="AM402" s="47" t="s">
        <v>3138</v>
      </c>
      <c r="AN402" s="50">
        <v>44986</v>
      </c>
      <c r="AO402" s="47" t="s">
        <v>3049</v>
      </c>
      <c r="AP402" s="47" t="s">
        <v>483</v>
      </c>
      <c r="AQ402" s="47" t="s">
        <v>39</v>
      </c>
      <c r="AR402" s="47" t="s">
        <v>644</v>
      </c>
      <c r="AS402" s="47" t="s">
        <v>484</v>
      </c>
      <c r="AT402" s="47" t="s">
        <v>1744</v>
      </c>
      <c r="AU402" s="47" t="s">
        <v>104</v>
      </c>
      <c r="AV402" s="47" t="s">
        <v>35</v>
      </c>
      <c r="AW402" s="47" t="s">
        <v>82</v>
      </c>
      <c r="AX402" s="47" t="s">
        <v>96</v>
      </c>
      <c r="AY402" s="48">
        <v>0</v>
      </c>
      <c r="AZ402" s="48">
        <v>0</v>
      </c>
      <c r="BA402" s="48">
        <v>0</v>
      </c>
      <c r="BB402" s="48">
        <v>0</v>
      </c>
      <c r="BC402" s="48">
        <v>0</v>
      </c>
    </row>
    <row r="403" spans="1:55" x14ac:dyDescent="0.3">
      <c r="A403" s="47" t="s">
        <v>465</v>
      </c>
      <c r="B403" s="47" t="s">
        <v>466</v>
      </c>
      <c r="C403" s="47" t="s">
        <v>467</v>
      </c>
      <c r="D403" s="47" t="s">
        <v>468</v>
      </c>
      <c r="E403" s="47" t="s">
        <v>469</v>
      </c>
      <c r="F403" s="47" t="s">
        <v>470</v>
      </c>
      <c r="G403" s="47" t="s">
        <v>558</v>
      </c>
      <c r="H403" s="47" t="s">
        <v>57</v>
      </c>
      <c r="I403" s="47" t="s">
        <v>559</v>
      </c>
      <c r="J403" s="47" t="s">
        <v>58</v>
      </c>
      <c r="K403" s="47" t="s">
        <v>637</v>
      </c>
      <c r="L403" s="47" t="s">
        <v>78</v>
      </c>
      <c r="M403" s="47" t="s">
        <v>638</v>
      </c>
      <c r="N403" s="47" t="s">
        <v>79</v>
      </c>
      <c r="O403" s="47" t="s">
        <v>562</v>
      </c>
      <c r="P403" s="47" t="s">
        <v>80</v>
      </c>
      <c r="Q403" s="47" t="s">
        <v>476</v>
      </c>
      <c r="R403" s="47" t="s">
        <v>957</v>
      </c>
      <c r="S403" s="47" t="s">
        <v>271</v>
      </c>
      <c r="T403" s="47" t="s">
        <v>33</v>
      </c>
      <c r="U403" s="47" t="s">
        <v>354</v>
      </c>
      <c r="V403" s="47" t="s">
        <v>1765</v>
      </c>
      <c r="W403" s="47" t="s">
        <v>3139</v>
      </c>
      <c r="X403" s="48">
        <v>198000</v>
      </c>
      <c r="Y403" s="49"/>
      <c r="Z403" s="50"/>
      <c r="AA403" s="47"/>
      <c r="AB403" s="50"/>
      <c r="AC403" s="47"/>
      <c r="AD403" s="47" t="s">
        <v>2855</v>
      </c>
      <c r="AE403" s="47" t="s">
        <v>2855</v>
      </c>
      <c r="AF403" s="47" t="s">
        <v>3140</v>
      </c>
      <c r="AG403" s="51" t="s">
        <v>2562</v>
      </c>
      <c r="AH403" s="52" t="s">
        <v>2983</v>
      </c>
      <c r="AI403" s="53"/>
      <c r="AJ403" s="47"/>
      <c r="AK403" s="47" t="s">
        <v>2855</v>
      </c>
      <c r="AL403" s="50"/>
      <c r="AM403" s="47" t="s">
        <v>3141</v>
      </c>
      <c r="AN403" s="50">
        <v>44987</v>
      </c>
      <c r="AO403" s="47" t="s">
        <v>3049</v>
      </c>
      <c r="AP403" s="47" t="s">
        <v>483</v>
      </c>
      <c r="AQ403" s="47" t="s">
        <v>39</v>
      </c>
      <c r="AR403" s="47" t="s">
        <v>272</v>
      </c>
      <c r="AS403" s="47" t="s">
        <v>484</v>
      </c>
      <c r="AT403" s="47" t="s">
        <v>1770</v>
      </c>
      <c r="AU403" s="47" t="s">
        <v>160</v>
      </c>
      <c r="AV403" s="47" t="s">
        <v>35</v>
      </c>
      <c r="AW403" s="47" t="s">
        <v>82</v>
      </c>
      <c r="AX403" s="47" t="s">
        <v>83</v>
      </c>
      <c r="AY403" s="48">
        <v>0</v>
      </c>
      <c r="AZ403" s="48">
        <v>0</v>
      </c>
      <c r="BA403" s="48">
        <v>0</v>
      </c>
      <c r="BB403" s="48">
        <v>0</v>
      </c>
      <c r="BC403" s="48">
        <v>0</v>
      </c>
    </row>
    <row r="404" spans="1:55" x14ac:dyDescent="0.3">
      <c r="A404" s="47" t="s">
        <v>465</v>
      </c>
      <c r="B404" s="47" t="s">
        <v>466</v>
      </c>
      <c r="C404" s="47" t="s">
        <v>467</v>
      </c>
      <c r="D404" s="47" t="s">
        <v>468</v>
      </c>
      <c r="E404" s="47" t="s">
        <v>469</v>
      </c>
      <c r="F404" s="47" t="s">
        <v>470</v>
      </c>
      <c r="G404" s="47" t="s">
        <v>558</v>
      </c>
      <c r="H404" s="47" t="s">
        <v>57</v>
      </c>
      <c r="I404" s="47" t="s">
        <v>559</v>
      </c>
      <c r="J404" s="47" t="s">
        <v>58</v>
      </c>
      <c r="K404" s="47" t="s">
        <v>637</v>
      </c>
      <c r="L404" s="47" t="s">
        <v>78</v>
      </c>
      <c r="M404" s="47" t="s">
        <v>638</v>
      </c>
      <c r="N404" s="47" t="s">
        <v>79</v>
      </c>
      <c r="O404" s="47" t="s">
        <v>562</v>
      </c>
      <c r="P404" s="47" t="s">
        <v>80</v>
      </c>
      <c r="Q404" s="47" t="s">
        <v>476</v>
      </c>
      <c r="R404" s="47" t="s">
        <v>957</v>
      </c>
      <c r="S404" s="47" t="s">
        <v>271</v>
      </c>
      <c r="T404" s="47" t="s">
        <v>33</v>
      </c>
      <c r="U404" s="47" t="s">
        <v>354</v>
      </c>
      <c r="V404" s="47" t="s">
        <v>1765</v>
      </c>
      <c r="W404" s="47" t="s">
        <v>3142</v>
      </c>
      <c r="X404" s="48">
        <v>180000</v>
      </c>
      <c r="Y404" s="49"/>
      <c r="Z404" s="50"/>
      <c r="AA404" s="47"/>
      <c r="AB404" s="50"/>
      <c r="AC404" s="47"/>
      <c r="AD404" s="47" t="s">
        <v>2855</v>
      </c>
      <c r="AE404" s="47" t="s">
        <v>2855</v>
      </c>
      <c r="AF404" s="47" t="s">
        <v>3143</v>
      </c>
      <c r="AG404" s="51" t="s">
        <v>2562</v>
      </c>
      <c r="AH404" s="52" t="s">
        <v>2983</v>
      </c>
      <c r="AI404" s="53"/>
      <c r="AJ404" s="47"/>
      <c r="AK404" s="47" t="s">
        <v>2855</v>
      </c>
      <c r="AL404" s="50"/>
      <c r="AM404" s="47" t="s">
        <v>3144</v>
      </c>
      <c r="AN404" s="50">
        <v>44987</v>
      </c>
      <c r="AO404" s="47" t="s">
        <v>3049</v>
      </c>
      <c r="AP404" s="47" t="s">
        <v>483</v>
      </c>
      <c r="AQ404" s="47" t="s">
        <v>39</v>
      </c>
      <c r="AR404" s="47" t="s">
        <v>272</v>
      </c>
      <c r="AS404" s="47" t="s">
        <v>484</v>
      </c>
      <c r="AT404" s="47" t="s">
        <v>1770</v>
      </c>
      <c r="AU404" s="47" t="s">
        <v>160</v>
      </c>
      <c r="AV404" s="47" t="s">
        <v>35</v>
      </c>
      <c r="AW404" s="47" t="s">
        <v>82</v>
      </c>
      <c r="AX404" s="47" t="s">
        <v>83</v>
      </c>
      <c r="AY404" s="48">
        <v>0</v>
      </c>
      <c r="AZ404" s="48">
        <v>0</v>
      </c>
      <c r="BA404" s="48">
        <v>0</v>
      </c>
      <c r="BB404" s="48">
        <v>0</v>
      </c>
      <c r="BC404" s="48">
        <v>0</v>
      </c>
    </row>
    <row r="405" spans="1:55" x14ac:dyDescent="0.3">
      <c r="A405" s="47" t="s">
        <v>465</v>
      </c>
      <c r="B405" s="47" t="s">
        <v>466</v>
      </c>
      <c r="C405" s="47" t="s">
        <v>467</v>
      </c>
      <c r="D405" s="47" t="s">
        <v>468</v>
      </c>
      <c r="E405" s="47" t="s">
        <v>469</v>
      </c>
      <c r="F405" s="47" t="s">
        <v>470</v>
      </c>
      <c r="G405" s="47" t="s">
        <v>558</v>
      </c>
      <c r="H405" s="47" t="s">
        <v>57</v>
      </c>
      <c r="I405" s="47" t="s">
        <v>559</v>
      </c>
      <c r="J405" s="47" t="s">
        <v>58</v>
      </c>
      <c r="K405" s="47" t="s">
        <v>637</v>
      </c>
      <c r="L405" s="47" t="s">
        <v>78</v>
      </c>
      <c r="M405" s="47" t="s">
        <v>638</v>
      </c>
      <c r="N405" s="47" t="s">
        <v>79</v>
      </c>
      <c r="O405" s="47" t="s">
        <v>562</v>
      </c>
      <c r="P405" s="47" t="s">
        <v>80</v>
      </c>
      <c r="Q405" s="47" t="s">
        <v>476</v>
      </c>
      <c r="R405" s="47" t="s">
        <v>957</v>
      </c>
      <c r="S405" s="47" t="s">
        <v>271</v>
      </c>
      <c r="T405" s="47" t="s">
        <v>33</v>
      </c>
      <c r="U405" s="47" t="s">
        <v>354</v>
      </c>
      <c r="V405" s="47" t="s">
        <v>1765</v>
      </c>
      <c r="W405" s="47" t="s">
        <v>3145</v>
      </c>
      <c r="X405" s="48">
        <v>154000</v>
      </c>
      <c r="Y405" s="49"/>
      <c r="Z405" s="50"/>
      <c r="AA405" s="47"/>
      <c r="AB405" s="50"/>
      <c r="AC405" s="47"/>
      <c r="AD405" s="47" t="s">
        <v>2855</v>
      </c>
      <c r="AE405" s="47" t="s">
        <v>2855</v>
      </c>
      <c r="AF405" s="47" t="s">
        <v>3146</v>
      </c>
      <c r="AG405" s="51" t="s">
        <v>2982</v>
      </c>
      <c r="AH405" s="52" t="s">
        <v>2983</v>
      </c>
      <c r="AI405" s="53"/>
      <c r="AJ405" s="47"/>
      <c r="AK405" s="47" t="s">
        <v>2855</v>
      </c>
      <c r="AL405" s="50"/>
      <c r="AM405" s="47" t="s">
        <v>3147</v>
      </c>
      <c r="AN405" s="50">
        <v>44988</v>
      </c>
      <c r="AO405" s="47" t="s">
        <v>3049</v>
      </c>
      <c r="AP405" s="47" t="s">
        <v>483</v>
      </c>
      <c r="AQ405" s="47" t="s">
        <v>39</v>
      </c>
      <c r="AR405" s="47" t="s">
        <v>272</v>
      </c>
      <c r="AS405" s="47" t="s">
        <v>484</v>
      </c>
      <c r="AT405" s="47" t="s">
        <v>1770</v>
      </c>
      <c r="AU405" s="47" t="s">
        <v>160</v>
      </c>
      <c r="AV405" s="47" t="s">
        <v>35</v>
      </c>
      <c r="AW405" s="47" t="s">
        <v>82</v>
      </c>
      <c r="AX405" s="47" t="s">
        <v>83</v>
      </c>
      <c r="AY405" s="48">
        <v>0</v>
      </c>
      <c r="AZ405" s="48">
        <v>0</v>
      </c>
      <c r="BA405" s="48">
        <v>0</v>
      </c>
      <c r="BB405" s="48">
        <v>0</v>
      </c>
      <c r="BC405" s="48">
        <v>0</v>
      </c>
    </row>
    <row r="406" spans="1:55" x14ac:dyDescent="0.3">
      <c r="A406" s="47" t="s">
        <v>465</v>
      </c>
      <c r="B406" s="47" t="s">
        <v>466</v>
      </c>
      <c r="C406" s="47" t="s">
        <v>467</v>
      </c>
      <c r="D406" s="47" t="s">
        <v>468</v>
      </c>
      <c r="E406" s="47" t="s">
        <v>469</v>
      </c>
      <c r="F406" s="47" t="s">
        <v>470</v>
      </c>
      <c r="G406" s="47" t="s">
        <v>558</v>
      </c>
      <c r="H406" s="47" t="s">
        <v>57</v>
      </c>
      <c r="I406" s="47" t="s">
        <v>559</v>
      </c>
      <c r="J406" s="47" t="s">
        <v>58</v>
      </c>
      <c r="K406" s="47" t="s">
        <v>637</v>
      </c>
      <c r="L406" s="47" t="s">
        <v>78</v>
      </c>
      <c r="M406" s="47" t="s">
        <v>638</v>
      </c>
      <c r="N406" s="47" t="s">
        <v>79</v>
      </c>
      <c r="O406" s="47" t="s">
        <v>562</v>
      </c>
      <c r="P406" s="47" t="s">
        <v>80</v>
      </c>
      <c r="Q406" s="47" t="s">
        <v>476</v>
      </c>
      <c r="R406" s="47" t="s">
        <v>957</v>
      </c>
      <c r="S406" s="47" t="s">
        <v>271</v>
      </c>
      <c r="T406" s="47" t="s">
        <v>33</v>
      </c>
      <c r="U406" s="47" t="s">
        <v>354</v>
      </c>
      <c r="V406" s="47" t="s">
        <v>1765</v>
      </c>
      <c r="W406" s="47" t="s">
        <v>3148</v>
      </c>
      <c r="X406" s="48">
        <v>140000</v>
      </c>
      <c r="Y406" s="49"/>
      <c r="Z406" s="50"/>
      <c r="AA406" s="47"/>
      <c r="AB406" s="50"/>
      <c r="AC406" s="47"/>
      <c r="AD406" s="47" t="s">
        <v>2855</v>
      </c>
      <c r="AE406" s="47" t="s">
        <v>2855</v>
      </c>
      <c r="AF406" s="47" t="s">
        <v>3149</v>
      </c>
      <c r="AG406" s="51" t="s">
        <v>2982</v>
      </c>
      <c r="AH406" s="52" t="s">
        <v>2983</v>
      </c>
      <c r="AI406" s="53"/>
      <c r="AJ406" s="47"/>
      <c r="AK406" s="47" t="s">
        <v>2855</v>
      </c>
      <c r="AL406" s="50"/>
      <c r="AM406" s="47" t="s">
        <v>3150</v>
      </c>
      <c r="AN406" s="50">
        <v>44988</v>
      </c>
      <c r="AO406" s="47" t="s">
        <v>3049</v>
      </c>
      <c r="AP406" s="47" t="s">
        <v>483</v>
      </c>
      <c r="AQ406" s="47" t="s">
        <v>39</v>
      </c>
      <c r="AR406" s="47" t="s">
        <v>272</v>
      </c>
      <c r="AS406" s="47" t="s">
        <v>484</v>
      </c>
      <c r="AT406" s="47" t="s">
        <v>1770</v>
      </c>
      <c r="AU406" s="47" t="s">
        <v>160</v>
      </c>
      <c r="AV406" s="47" t="s">
        <v>35</v>
      </c>
      <c r="AW406" s="47" t="s">
        <v>82</v>
      </c>
      <c r="AX406" s="47" t="s">
        <v>83</v>
      </c>
      <c r="AY406" s="48">
        <v>0</v>
      </c>
      <c r="AZ406" s="48">
        <v>0</v>
      </c>
      <c r="BA406" s="48">
        <v>0</v>
      </c>
      <c r="BB406" s="48">
        <v>0</v>
      </c>
      <c r="BC406" s="48">
        <v>0</v>
      </c>
    </row>
    <row r="407" spans="1:55" x14ac:dyDescent="0.3">
      <c r="A407" s="47" t="s">
        <v>465</v>
      </c>
      <c r="B407" s="47" t="s">
        <v>466</v>
      </c>
      <c r="C407" s="47" t="s">
        <v>467</v>
      </c>
      <c r="D407" s="47" t="s">
        <v>468</v>
      </c>
      <c r="E407" s="47" t="s">
        <v>469</v>
      </c>
      <c r="F407" s="47" t="s">
        <v>470</v>
      </c>
      <c r="G407" s="47" t="s">
        <v>558</v>
      </c>
      <c r="H407" s="47" t="s">
        <v>57</v>
      </c>
      <c r="I407" s="47" t="s">
        <v>559</v>
      </c>
      <c r="J407" s="47" t="s">
        <v>58</v>
      </c>
      <c r="K407" s="47" t="s">
        <v>637</v>
      </c>
      <c r="L407" s="47" t="s">
        <v>78</v>
      </c>
      <c r="M407" s="47" t="s">
        <v>638</v>
      </c>
      <c r="N407" s="47" t="s">
        <v>79</v>
      </c>
      <c r="O407" s="47" t="s">
        <v>562</v>
      </c>
      <c r="P407" s="47" t="s">
        <v>80</v>
      </c>
      <c r="Q407" s="47" t="s">
        <v>476</v>
      </c>
      <c r="R407" s="47" t="s">
        <v>957</v>
      </c>
      <c r="S407" s="47" t="s">
        <v>275</v>
      </c>
      <c r="T407" s="47" t="s">
        <v>55</v>
      </c>
      <c r="U407" s="47" t="s">
        <v>84</v>
      </c>
      <c r="V407" s="47" t="s">
        <v>3151</v>
      </c>
      <c r="W407" s="47" t="s">
        <v>3152</v>
      </c>
      <c r="X407" s="48">
        <v>318083</v>
      </c>
      <c r="Y407" s="49"/>
      <c r="Z407" s="50"/>
      <c r="AA407" s="47"/>
      <c r="AB407" s="50"/>
      <c r="AC407" s="47"/>
      <c r="AD407" s="47" t="s">
        <v>2855</v>
      </c>
      <c r="AE407" s="47" t="s">
        <v>2855</v>
      </c>
      <c r="AF407" s="47" t="s">
        <v>3153</v>
      </c>
      <c r="AG407" s="51" t="s">
        <v>2883</v>
      </c>
      <c r="AH407" s="52" t="s">
        <v>2983</v>
      </c>
      <c r="AI407" s="53"/>
      <c r="AJ407" s="47"/>
      <c r="AK407" s="47" t="s">
        <v>2855</v>
      </c>
      <c r="AL407" s="50"/>
      <c r="AM407" s="47" t="s">
        <v>3154</v>
      </c>
      <c r="AN407" s="50">
        <v>44991</v>
      </c>
      <c r="AO407" s="47" t="s">
        <v>3049</v>
      </c>
      <c r="AP407" s="47" t="s">
        <v>483</v>
      </c>
      <c r="AQ407" s="47" t="s">
        <v>39</v>
      </c>
      <c r="AR407" s="47" t="s">
        <v>644</v>
      </c>
      <c r="AS407" s="47" t="s">
        <v>484</v>
      </c>
      <c r="AT407" s="47" t="s">
        <v>1770</v>
      </c>
      <c r="AU407" s="47" t="s">
        <v>81</v>
      </c>
      <c r="AV407" s="47" t="s">
        <v>35</v>
      </c>
      <c r="AW407" s="47" t="s">
        <v>82</v>
      </c>
      <c r="AX407" s="47" t="s">
        <v>83</v>
      </c>
      <c r="AY407" s="48">
        <v>0</v>
      </c>
      <c r="AZ407" s="48">
        <v>0</v>
      </c>
      <c r="BA407" s="48">
        <v>0</v>
      </c>
      <c r="BB407" s="48">
        <v>0</v>
      </c>
      <c r="BC407" s="48">
        <v>0</v>
      </c>
    </row>
    <row r="408" spans="1:55" x14ac:dyDescent="0.3">
      <c r="A408" s="47" t="s">
        <v>465</v>
      </c>
      <c r="B408" s="47" t="s">
        <v>466</v>
      </c>
      <c r="C408" s="47" t="s">
        <v>467</v>
      </c>
      <c r="D408" s="47" t="s">
        <v>468</v>
      </c>
      <c r="E408" s="47" t="s">
        <v>469</v>
      </c>
      <c r="F408" s="47" t="s">
        <v>470</v>
      </c>
      <c r="G408" s="47" t="s">
        <v>558</v>
      </c>
      <c r="H408" s="47" t="s">
        <v>57</v>
      </c>
      <c r="I408" s="47" t="s">
        <v>559</v>
      </c>
      <c r="J408" s="47" t="s">
        <v>58</v>
      </c>
      <c r="K408" s="47" t="s">
        <v>637</v>
      </c>
      <c r="L408" s="47" t="s">
        <v>78</v>
      </c>
      <c r="M408" s="47" t="s">
        <v>660</v>
      </c>
      <c r="N408" s="47" t="s">
        <v>85</v>
      </c>
      <c r="O408" s="47" t="s">
        <v>562</v>
      </c>
      <c r="P408" s="47" t="s">
        <v>86</v>
      </c>
      <c r="Q408" s="47" t="s">
        <v>761</v>
      </c>
      <c r="R408" s="47" t="s">
        <v>74</v>
      </c>
      <c r="S408" s="47" t="s">
        <v>271</v>
      </c>
      <c r="T408" s="47" t="s">
        <v>33</v>
      </c>
      <c r="U408" s="47" t="s">
        <v>354</v>
      </c>
      <c r="V408" s="47" t="s">
        <v>2683</v>
      </c>
      <c r="W408" s="47" t="s">
        <v>3155</v>
      </c>
      <c r="X408" s="48">
        <v>308000</v>
      </c>
      <c r="Y408" s="49"/>
      <c r="Z408" s="50"/>
      <c r="AA408" s="47"/>
      <c r="AB408" s="50"/>
      <c r="AC408" s="47"/>
      <c r="AD408" s="47" t="s">
        <v>2855</v>
      </c>
      <c r="AE408" s="47" t="s">
        <v>2855</v>
      </c>
      <c r="AF408" s="47" t="s">
        <v>3156</v>
      </c>
      <c r="AG408" s="51" t="s">
        <v>2464</v>
      </c>
      <c r="AH408" s="52" t="s">
        <v>2983</v>
      </c>
      <c r="AI408" s="53"/>
      <c r="AJ408" s="47"/>
      <c r="AK408" s="47" t="s">
        <v>2855</v>
      </c>
      <c r="AL408" s="50"/>
      <c r="AM408" s="47" t="s">
        <v>3157</v>
      </c>
      <c r="AN408" s="50">
        <v>44986</v>
      </c>
      <c r="AO408" s="47" t="s">
        <v>3018</v>
      </c>
      <c r="AP408" s="47" t="s">
        <v>483</v>
      </c>
      <c r="AQ408" s="47" t="s">
        <v>39</v>
      </c>
      <c r="AR408" s="47" t="s">
        <v>272</v>
      </c>
      <c r="AS408" s="47" t="s">
        <v>484</v>
      </c>
      <c r="AT408" s="47" t="s">
        <v>1496</v>
      </c>
      <c r="AU408" s="47" t="s">
        <v>1484</v>
      </c>
      <c r="AV408" s="47" t="s">
        <v>35</v>
      </c>
      <c r="AW408" s="47" t="s">
        <v>36</v>
      </c>
      <c r="AX408" s="47" t="s">
        <v>37</v>
      </c>
      <c r="AY408" s="48">
        <v>0</v>
      </c>
      <c r="AZ408" s="48">
        <v>0</v>
      </c>
      <c r="BA408" s="48">
        <v>0</v>
      </c>
      <c r="BB408" s="48">
        <v>12320</v>
      </c>
      <c r="BC408" s="48">
        <v>0</v>
      </c>
    </row>
    <row r="409" spans="1:55" x14ac:dyDescent="0.3">
      <c r="A409" s="47" t="s">
        <v>465</v>
      </c>
      <c r="B409" s="47" t="s">
        <v>466</v>
      </c>
      <c r="C409" s="47" t="s">
        <v>467</v>
      </c>
      <c r="D409" s="47" t="s">
        <v>468</v>
      </c>
      <c r="E409" s="47" t="s">
        <v>469</v>
      </c>
      <c r="F409" s="47" t="s">
        <v>470</v>
      </c>
      <c r="G409" s="47" t="s">
        <v>558</v>
      </c>
      <c r="H409" s="47" t="s">
        <v>57</v>
      </c>
      <c r="I409" s="47" t="s">
        <v>559</v>
      </c>
      <c r="J409" s="47" t="s">
        <v>58</v>
      </c>
      <c r="K409" s="47" t="s">
        <v>637</v>
      </c>
      <c r="L409" s="47" t="s">
        <v>78</v>
      </c>
      <c r="M409" s="47" t="s">
        <v>660</v>
      </c>
      <c r="N409" s="47" t="s">
        <v>85</v>
      </c>
      <c r="O409" s="47" t="s">
        <v>562</v>
      </c>
      <c r="P409" s="47" t="s">
        <v>86</v>
      </c>
      <c r="Q409" s="47" t="s">
        <v>761</v>
      </c>
      <c r="R409" s="47" t="s">
        <v>74</v>
      </c>
      <c r="S409" s="47" t="s">
        <v>274</v>
      </c>
      <c r="T409" s="47" t="s">
        <v>41</v>
      </c>
      <c r="U409" s="47" t="s">
        <v>1492</v>
      </c>
      <c r="V409" s="47" t="s">
        <v>1493</v>
      </c>
      <c r="W409" s="47" t="s">
        <v>3158</v>
      </c>
      <c r="X409" s="48">
        <v>2370000</v>
      </c>
      <c r="Y409" s="49"/>
      <c r="Z409" s="50"/>
      <c r="AA409" s="47"/>
      <c r="AB409" s="50"/>
      <c r="AC409" s="47"/>
      <c r="AD409" s="47" t="s">
        <v>2855</v>
      </c>
      <c r="AE409" s="47" t="s">
        <v>2855</v>
      </c>
      <c r="AF409" s="47" t="s">
        <v>3159</v>
      </c>
      <c r="AG409" s="51" t="s">
        <v>2102</v>
      </c>
      <c r="AH409" s="52" t="s">
        <v>2983</v>
      </c>
      <c r="AI409" s="53"/>
      <c r="AJ409" s="47"/>
      <c r="AK409" s="47" t="s">
        <v>2855</v>
      </c>
      <c r="AL409" s="50"/>
      <c r="AM409" s="47" t="s">
        <v>3160</v>
      </c>
      <c r="AN409" s="50">
        <v>44967</v>
      </c>
      <c r="AO409" s="47" t="s">
        <v>3018</v>
      </c>
      <c r="AP409" s="47" t="s">
        <v>483</v>
      </c>
      <c r="AQ409" s="47" t="s">
        <v>39</v>
      </c>
      <c r="AR409" s="47" t="s">
        <v>495</v>
      </c>
      <c r="AS409" s="47" t="s">
        <v>484</v>
      </c>
      <c r="AT409" s="47" t="s">
        <v>1496</v>
      </c>
      <c r="AU409" s="47" t="s">
        <v>1486</v>
      </c>
      <c r="AV409" s="47" t="s">
        <v>35</v>
      </c>
      <c r="AW409" s="47" t="s">
        <v>36</v>
      </c>
      <c r="AX409" s="47" t="s">
        <v>37</v>
      </c>
      <c r="AY409" s="48">
        <v>0</v>
      </c>
      <c r="AZ409" s="48">
        <v>0</v>
      </c>
      <c r="BA409" s="48">
        <v>0</v>
      </c>
      <c r="BB409" s="48">
        <v>0</v>
      </c>
      <c r="BC409" s="48">
        <v>0</v>
      </c>
    </row>
    <row r="410" spans="1:55" x14ac:dyDescent="0.3">
      <c r="A410" s="47" t="s">
        <v>465</v>
      </c>
      <c r="B410" s="47" t="s">
        <v>466</v>
      </c>
      <c r="C410" s="47" t="s">
        <v>467</v>
      </c>
      <c r="D410" s="47" t="s">
        <v>468</v>
      </c>
      <c r="E410" s="47" t="s">
        <v>469</v>
      </c>
      <c r="F410" s="47" t="s">
        <v>470</v>
      </c>
      <c r="G410" s="47" t="s">
        <v>558</v>
      </c>
      <c r="H410" s="47" t="s">
        <v>57</v>
      </c>
      <c r="I410" s="47" t="s">
        <v>559</v>
      </c>
      <c r="J410" s="47" t="s">
        <v>58</v>
      </c>
      <c r="K410" s="47" t="s">
        <v>637</v>
      </c>
      <c r="L410" s="47" t="s">
        <v>78</v>
      </c>
      <c r="M410" s="47" t="s">
        <v>660</v>
      </c>
      <c r="N410" s="47" t="s">
        <v>85</v>
      </c>
      <c r="O410" s="47" t="s">
        <v>562</v>
      </c>
      <c r="P410" s="47" t="s">
        <v>86</v>
      </c>
      <c r="Q410" s="47" t="s">
        <v>761</v>
      </c>
      <c r="R410" s="47" t="s">
        <v>74</v>
      </c>
      <c r="S410" s="47" t="s">
        <v>274</v>
      </c>
      <c r="T410" s="47" t="s">
        <v>41</v>
      </c>
      <c r="U410" s="47" t="s">
        <v>1492</v>
      </c>
      <c r="V410" s="47" t="s">
        <v>1493</v>
      </c>
      <c r="W410" s="47" t="s">
        <v>3161</v>
      </c>
      <c r="X410" s="48">
        <v>840000</v>
      </c>
      <c r="Y410" s="49"/>
      <c r="Z410" s="50"/>
      <c r="AA410" s="47"/>
      <c r="AB410" s="50"/>
      <c r="AC410" s="47"/>
      <c r="AD410" s="47" t="s">
        <v>2855</v>
      </c>
      <c r="AE410" s="47" t="s">
        <v>2855</v>
      </c>
      <c r="AF410" s="47" t="s">
        <v>3162</v>
      </c>
      <c r="AG410" s="51" t="s">
        <v>1944</v>
      </c>
      <c r="AH410" s="52" t="s">
        <v>2983</v>
      </c>
      <c r="AI410" s="53"/>
      <c r="AJ410" s="47"/>
      <c r="AK410" s="47" t="s">
        <v>2855</v>
      </c>
      <c r="AL410" s="50"/>
      <c r="AM410" s="47" t="s">
        <v>3163</v>
      </c>
      <c r="AN410" s="50">
        <v>44978</v>
      </c>
      <c r="AO410" s="47" t="s">
        <v>3018</v>
      </c>
      <c r="AP410" s="47" t="s">
        <v>483</v>
      </c>
      <c r="AQ410" s="47" t="s">
        <v>39</v>
      </c>
      <c r="AR410" s="47" t="s">
        <v>495</v>
      </c>
      <c r="AS410" s="47" t="s">
        <v>484</v>
      </c>
      <c r="AT410" s="47" t="s">
        <v>1496</v>
      </c>
      <c r="AU410" s="47" t="s">
        <v>1486</v>
      </c>
      <c r="AV410" s="47" t="s">
        <v>35</v>
      </c>
      <c r="AW410" s="47" t="s">
        <v>36</v>
      </c>
      <c r="AX410" s="47" t="s">
        <v>37</v>
      </c>
      <c r="AY410" s="48">
        <v>0</v>
      </c>
      <c r="AZ410" s="48">
        <v>0</v>
      </c>
      <c r="BA410" s="48">
        <v>0</v>
      </c>
      <c r="BB410" s="48">
        <v>0</v>
      </c>
      <c r="BC410" s="48">
        <v>0</v>
      </c>
    </row>
    <row r="411" spans="1:55" x14ac:dyDescent="0.3">
      <c r="A411" s="47" t="s">
        <v>465</v>
      </c>
      <c r="B411" s="47" t="s">
        <v>466</v>
      </c>
      <c r="C411" s="47" t="s">
        <v>467</v>
      </c>
      <c r="D411" s="47" t="s">
        <v>468</v>
      </c>
      <c r="E411" s="47" t="s">
        <v>469</v>
      </c>
      <c r="F411" s="47" t="s">
        <v>470</v>
      </c>
      <c r="G411" s="47" t="s">
        <v>558</v>
      </c>
      <c r="H411" s="47" t="s">
        <v>57</v>
      </c>
      <c r="I411" s="47" t="s">
        <v>961</v>
      </c>
      <c r="J411" s="47" t="s">
        <v>117</v>
      </c>
      <c r="K411" s="47" t="s">
        <v>823</v>
      </c>
      <c r="L411" s="47" t="s">
        <v>118</v>
      </c>
      <c r="M411" s="47" t="s">
        <v>962</v>
      </c>
      <c r="N411" s="47" t="s">
        <v>119</v>
      </c>
      <c r="O411" s="47" t="s">
        <v>562</v>
      </c>
      <c r="P411" s="47" t="s">
        <v>120</v>
      </c>
      <c r="Q411" s="47" t="s">
        <v>476</v>
      </c>
      <c r="R411" s="47" t="s">
        <v>122</v>
      </c>
      <c r="S411" s="47" t="s">
        <v>271</v>
      </c>
      <c r="T411" s="47" t="s">
        <v>33</v>
      </c>
      <c r="U411" s="47" t="s">
        <v>354</v>
      </c>
      <c r="V411" s="47" t="s">
        <v>3164</v>
      </c>
      <c r="W411" s="47" t="s">
        <v>3165</v>
      </c>
      <c r="X411" s="48">
        <v>440000</v>
      </c>
      <c r="Y411" s="49"/>
      <c r="Z411" s="50"/>
      <c r="AA411" s="47"/>
      <c r="AB411" s="50"/>
      <c r="AC411" s="47"/>
      <c r="AD411" s="47" t="s">
        <v>2855</v>
      </c>
      <c r="AE411" s="47" t="s">
        <v>2855</v>
      </c>
      <c r="AF411" s="47" t="s">
        <v>3166</v>
      </c>
      <c r="AG411" s="51" t="s">
        <v>1798</v>
      </c>
      <c r="AH411" s="52" t="s">
        <v>2983</v>
      </c>
      <c r="AI411" s="53"/>
      <c r="AJ411" s="47"/>
      <c r="AK411" s="47" t="s">
        <v>2855</v>
      </c>
      <c r="AL411" s="50"/>
      <c r="AM411" s="47" t="s">
        <v>3167</v>
      </c>
      <c r="AN411" s="50">
        <v>44971</v>
      </c>
      <c r="AO411" s="47" t="s">
        <v>3049</v>
      </c>
      <c r="AP411" s="47" t="s">
        <v>483</v>
      </c>
      <c r="AQ411" s="47" t="s">
        <v>39</v>
      </c>
      <c r="AR411" s="47" t="s">
        <v>272</v>
      </c>
      <c r="AS411" s="47" t="s">
        <v>484</v>
      </c>
      <c r="AT411" s="47" t="s">
        <v>2691</v>
      </c>
      <c r="AU411" s="47" t="s">
        <v>266</v>
      </c>
      <c r="AV411" s="47" t="s">
        <v>35</v>
      </c>
      <c r="AW411" s="47" t="s">
        <v>82</v>
      </c>
      <c r="AX411" s="47" t="s">
        <v>96</v>
      </c>
      <c r="AY411" s="48">
        <v>0</v>
      </c>
      <c r="AZ411" s="48">
        <v>0</v>
      </c>
      <c r="BA411" s="48">
        <v>0</v>
      </c>
      <c r="BB411" s="48">
        <v>0</v>
      </c>
      <c r="BC411" s="48">
        <v>0</v>
      </c>
    </row>
    <row r="412" spans="1:55" x14ac:dyDescent="0.3">
      <c r="A412" s="47" t="s">
        <v>465</v>
      </c>
      <c r="B412" s="47" t="s">
        <v>466</v>
      </c>
      <c r="C412" s="47" t="s">
        <v>467</v>
      </c>
      <c r="D412" s="47" t="s">
        <v>468</v>
      </c>
      <c r="E412" s="47" t="s">
        <v>469</v>
      </c>
      <c r="F412" s="47" t="s">
        <v>470</v>
      </c>
      <c r="G412" s="47" t="s">
        <v>558</v>
      </c>
      <c r="H412" s="47" t="s">
        <v>57</v>
      </c>
      <c r="I412" s="47" t="s">
        <v>961</v>
      </c>
      <c r="J412" s="47" t="s">
        <v>117</v>
      </c>
      <c r="K412" s="47" t="s">
        <v>823</v>
      </c>
      <c r="L412" s="47" t="s">
        <v>118</v>
      </c>
      <c r="M412" s="47" t="s">
        <v>962</v>
      </c>
      <c r="N412" s="47" t="s">
        <v>119</v>
      </c>
      <c r="O412" s="47" t="s">
        <v>562</v>
      </c>
      <c r="P412" s="47" t="s">
        <v>120</v>
      </c>
      <c r="Q412" s="47" t="s">
        <v>476</v>
      </c>
      <c r="R412" s="47" t="s">
        <v>122</v>
      </c>
      <c r="S412" s="47" t="s">
        <v>271</v>
      </c>
      <c r="T412" s="47" t="s">
        <v>33</v>
      </c>
      <c r="U412" s="47" t="s">
        <v>354</v>
      </c>
      <c r="V412" s="47" t="s">
        <v>3164</v>
      </c>
      <c r="W412" s="47" t="s">
        <v>3168</v>
      </c>
      <c r="X412" s="48">
        <v>530000</v>
      </c>
      <c r="Y412" s="49"/>
      <c r="Z412" s="50"/>
      <c r="AA412" s="47"/>
      <c r="AB412" s="50"/>
      <c r="AC412" s="47"/>
      <c r="AD412" s="47" t="s">
        <v>2855</v>
      </c>
      <c r="AE412" s="47" t="s">
        <v>2855</v>
      </c>
      <c r="AF412" s="47" t="s">
        <v>3169</v>
      </c>
      <c r="AG412" s="51" t="s">
        <v>1798</v>
      </c>
      <c r="AH412" s="52" t="s">
        <v>2983</v>
      </c>
      <c r="AI412" s="53"/>
      <c r="AJ412" s="47"/>
      <c r="AK412" s="47" t="s">
        <v>2855</v>
      </c>
      <c r="AL412" s="50"/>
      <c r="AM412" s="47" t="s">
        <v>3170</v>
      </c>
      <c r="AN412" s="50">
        <v>44971</v>
      </c>
      <c r="AO412" s="47" t="s">
        <v>3049</v>
      </c>
      <c r="AP412" s="47" t="s">
        <v>483</v>
      </c>
      <c r="AQ412" s="47" t="s">
        <v>39</v>
      </c>
      <c r="AR412" s="47" t="s">
        <v>272</v>
      </c>
      <c r="AS412" s="47" t="s">
        <v>484</v>
      </c>
      <c r="AT412" s="47" t="s">
        <v>2691</v>
      </c>
      <c r="AU412" s="47" t="s">
        <v>266</v>
      </c>
      <c r="AV412" s="47" t="s">
        <v>35</v>
      </c>
      <c r="AW412" s="47" t="s">
        <v>82</v>
      </c>
      <c r="AX412" s="47" t="s">
        <v>96</v>
      </c>
      <c r="AY412" s="48">
        <v>0</v>
      </c>
      <c r="AZ412" s="48">
        <v>0</v>
      </c>
      <c r="BA412" s="48">
        <v>0</v>
      </c>
      <c r="BB412" s="48">
        <v>0</v>
      </c>
      <c r="BC412" s="48">
        <v>0</v>
      </c>
    </row>
    <row r="413" spans="1:55" x14ac:dyDescent="0.3">
      <c r="A413" s="47" t="s">
        <v>465</v>
      </c>
      <c r="B413" s="47" t="s">
        <v>466</v>
      </c>
      <c r="C413" s="47" t="s">
        <v>467</v>
      </c>
      <c r="D413" s="47" t="s">
        <v>468</v>
      </c>
      <c r="E413" s="47" t="s">
        <v>469</v>
      </c>
      <c r="F413" s="47" t="s">
        <v>470</v>
      </c>
      <c r="G413" s="47" t="s">
        <v>558</v>
      </c>
      <c r="H413" s="47" t="s">
        <v>57</v>
      </c>
      <c r="I413" s="47" t="s">
        <v>961</v>
      </c>
      <c r="J413" s="47" t="s">
        <v>117</v>
      </c>
      <c r="K413" s="47" t="s">
        <v>823</v>
      </c>
      <c r="L413" s="47" t="s">
        <v>118</v>
      </c>
      <c r="M413" s="47" t="s">
        <v>962</v>
      </c>
      <c r="N413" s="47" t="s">
        <v>119</v>
      </c>
      <c r="O413" s="47" t="s">
        <v>562</v>
      </c>
      <c r="P413" s="47" t="s">
        <v>120</v>
      </c>
      <c r="Q413" s="47" t="s">
        <v>476</v>
      </c>
      <c r="R413" s="47" t="s">
        <v>122</v>
      </c>
      <c r="S413" s="47" t="s">
        <v>271</v>
      </c>
      <c r="T413" s="47" t="s">
        <v>33</v>
      </c>
      <c r="U413" s="47" t="s">
        <v>354</v>
      </c>
      <c r="V413" s="47" t="s">
        <v>3164</v>
      </c>
      <c r="W413" s="47" t="s">
        <v>3171</v>
      </c>
      <c r="X413" s="48">
        <v>440000</v>
      </c>
      <c r="Y413" s="49"/>
      <c r="Z413" s="50"/>
      <c r="AA413" s="47"/>
      <c r="AB413" s="50"/>
      <c r="AC413" s="47"/>
      <c r="AD413" s="47" t="s">
        <v>2855</v>
      </c>
      <c r="AE413" s="47" t="s">
        <v>2855</v>
      </c>
      <c r="AF413" s="47" t="s">
        <v>3172</v>
      </c>
      <c r="AG413" s="51" t="s">
        <v>1858</v>
      </c>
      <c r="AH413" s="52" t="s">
        <v>2983</v>
      </c>
      <c r="AI413" s="53"/>
      <c r="AJ413" s="47"/>
      <c r="AK413" s="47" t="s">
        <v>2855</v>
      </c>
      <c r="AL413" s="50"/>
      <c r="AM413" s="47" t="s">
        <v>3173</v>
      </c>
      <c r="AN413" s="50">
        <v>44972</v>
      </c>
      <c r="AO413" s="47" t="s">
        <v>3049</v>
      </c>
      <c r="AP413" s="47" t="s">
        <v>483</v>
      </c>
      <c r="AQ413" s="47" t="s">
        <v>39</v>
      </c>
      <c r="AR413" s="47" t="s">
        <v>272</v>
      </c>
      <c r="AS413" s="47" t="s">
        <v>484</v>
      </c>
      <c r="AT413" s="47" t="s">
        <v>2691</v>
      </c>
      <c r="AU413" s="47" t="s">
        <v>266</v>
      </c>
      <c r="AV413" s="47" t="s">
        <v>35</v>
      </c>
      <c r="AW413" s="47" t="s">
        <v>82</v>
      </c>
      <c r="AX413" s="47" t="s">
        <v>96</v>
      </c>
      <c r="AY413" s="48">
        <v>0</v>
      </c>
      <c r="AZ413" s="48">
        <v>0</v>
      </c>
      <c r="BA413" s="48">
        <v>0</v>
      </c>
      <c r="BB413" s="48">
        <v>0</v>
      </c>
      <c r="BC413" s="48">
        <v>0</v>
      </c>
    </row>
    <row r="414" spans="1:55" x14ac:dyDescent="0.3">
      <c r="A414" s="47" t="s">
        <v>465</v>
      </c>
      <c r="B414" s="47" t="s">
        <v>466</v>
      </c>
      <c r="C414" s="47" t="s">
        <v>467</v>
      </c>
      <c r="D414" s="47" t="s">
        <v>468</v>
      </c>
      <c r="E414" s="47" t="s">
        <v>469</v>
      </c>
      <c r="F414" s="47" t="s">
        <v>470</v>
      </c>
      <c r="G414" s="47" t="s">
        <v>558</v>
      </c>
      <c r="H414" s="47" t="s">
        <v>57</v>
      </c>
      <c r="I414" s="47" t="s">
        <v>961</v>
      </c>
      <c r="J414" s="47" t="s">
        <v>117</v>
      </c>
      <c r="K414" s="47" t="s">
        <v>823</v>
      </c>
      <c r="L414" s="47" t="s">
        <v>118</v>
      </c>
      <c r="M414" s="47" t="s">
        <v>962</v>
      </c>
      <c r="N414" s="47" t="s">
        <v>119</v>
      </c>
      <c r="O414" s="47" t="s">
        <v>562</v>
      </c>
      <c r="P414" s="47" t="s">
        <v>120</v>
      </c>
      <c r="Q414" s="47" t="s">
        <v>476</v>
      </c>
      <c r="R414" s="47" t="s">
        <v>122</v>
      </c>
      <c r="S414" s="47" t="s">
        <v>271</v>
      </c>
      <c r="T414" s="47" t="s">
        <v>33</v>
      </c>
      <c r="U414" s="47" t="s">
        <v>354</v>
      </c>
      <c r="V414" s="47" t="s">
        <v>3164</v>
      </c>
      <c r="W414" s="47" t="s">
        <v>3174</v>
      </c>
      <c r="X414" s="48">
        <v>530000</v>
      </c>
      <c r="Y414" s="49"/>
      <c r="Z414" s="50"/>
      <c r="AA414" s="47"/>
      <c r="AB414" s="50"/>
      <c r="AC414" s="47"/>
      <c r="AD414" s="47" t="s">
        <v>2855</v>
      </c>
      <c r="AE414" s="47" t="s">
        <v>2855</v>
      </c>
      <c r="AF414" s="47" t="s">
        <v>3175</v>
      </c>
      <c r="AG414" s="51" t="s">
        <v>1858</v>
      </c>
      <c r="AH414" s="52" t="s">
        <v>2983</v>
      </c>
      <c r="AI414" s="53"/>
      <c r="AJ414" s="47"/>
      <c r="AK414" s="47" t="s">
        <v>2855</v>
      </c>
      <c r="AL414" s="50"/>
      <c r="AM414" s="47" t="s">
        <v>3176</v>
      </c>
      <c r="AN414" s="50">
        <v>44972</v>
      </c>
      <c r="AO414" s="47" t="s">
        <v>3049</v>
      </c>
      <c r="AP414" s="47" t="s">
        <v>483</v>
      </c>
      <c r="AQ414" s="47" t="s">
        <v>39</v>
      </c>
      <c r="AR414" s="47" t="s">
        <v>272</v>
      </c>
      <c r="AS414" s="47" t="s">
        <v>484</v>
      </c>
      <c r="AT414" s="47" t="s">
        <v>2691</v>
      </c>
      <c r="AU414" s="47" t="s">
        <v>266</v>
      </c>
      <c r="AV414" s="47" t="s">
        <v>35</v>
      </c>
      <c r="AW414" s="47" t="s">
        <v>82</v>
      </c>
      <c r="AX414" s="47" t="s">
        <v>96</v>
      </c>
      <c r="AY414" s="48">
        <v>0</v>
      </c>
      <c r="AZ414" s="48">
        <v>0</v>
      </c>
      <c r="BA414" s="48">
        <v>0</v>
      </c>
      <c r="BB414" s="48">
        <v>0</v>
      </c>
      <c r="BC414" s="48">
        <v>0</v>
      </c>
    </row>
    <row r="415" spans="1:55" x14ac:dyDescent="0.3">
      <c r="A415" s="47" t="s">
        <v>465</v>
      </c>
      <c r="B415" s="47" t="s">
        <v>466</v>
      </c>
      <c r="C415" s="47" t="s">
        <v>467</v>
      </c>
      <c r="D415" s="47" t="s">
        <v>468</v>
      </c>
      <c r="E415" s="47" t="s">
        <v>469</v>
      </c>
      <c r="F415" s="47" t="s">
        <v>470</v>
      </c>
      <c r="G415" s="47" t="s">
        <v>558</v>
      </c>
      <c r="H415" s="47" t="s">
        <v>57</v>
      </c>
      <c r="I415" s="47" t="s">
        <v>961</v>
      </c>
      <c r="J415" s="47" t="s">
        <v>117</v>
      </c>
      <c r="K415" s="47" t="s">
        <v>823</v>
      </c>
      <c r="L415" s="47" t="s">
        <v>118</v>
      </c>
      <c r="M415" s="47" t="s">
        <v>962</v>
      </c>
      <c r="N415" s="47" t="s">
        <v>119</v>
      </c>
      <c r="O415" s="47" t="s">
        <v>562</v>
      </c>
      <c r="P415" s="47" t="s">
        <v>120</v>
      </c>
      <c r="Q415" s="47" t="s">
        <v>476</v>
      </c>
      <c r="R415" s="47" t="s">
        <v>122</v>
      </c>
      <c r="S415" s="47" t="s">
        <v>271</v>
      </c>
      <c r="T415" s="47" t="s">
        <v>33</v>
      </c>
      <c r="U415" s="47" t="s">
        <v>354</v>
      </c>
      <c r="V415" s="47" t="s">
        <v>3164</v>
      </c>
      <c r="W415" s="47" t="s">
        <v>3177</v>
      </c>
      <c r="X415" s="48">
        <v>220000</v>
      </c>
      <c r="Y415" s="49"/>
      <c r="Z415" s="50"/>
      <c r="AA415" s="47"/>
      <c r="AB415" s="50"/>
      <c r="AC415" s="47"/>
      <c r="AD415" s="47" t="s">
        <v>2855</v>
      </c>
      <c r="AE415" s="47" t="s">
        <v>2855</v>
      </c>
      <c r="AF415" s="47" t="s">
        <v>3178</v>
      </c>
      <c r="AG415" s="51" t="s">
        <v>1866</v>
      </c>
      <c r="AH415" s="52" t="s">
        <v>2983</v>
      </c>
      <c r="AI415" s="53"/>
      <c r="AJ415" s="47"/>
      <c r="AK415" s="47" t="s">
        <v>2855</v>
      </c>
      <c r="AL415" s="50"/>
      <c r="AM415" s="47" t="s">
        <v>3179</v>
      </c>
      <c r="AN415" s="50">
        <v>44973</v>
      </c>
      <c r="AO415" s="47" t="s">
        <v>3049</v>
      </c>
      <c r="AP415" s="47" t="s">
        <v>483</v>
      </c>
      <c r="AQ415" s="47" t="s">
        <v>39</v>
      </c>
      <c r="AR415" s="47" t="s">
        <v>272</v>
      </c>
      <c r="AS415" s="47" t="s">
        <v>484</v>
      </c>
      <c r="AT415" s="47" t="s">
        <v>2691</v>
      </c>
      <c r="AU415" s="47" t="s">
        <v>266</v>
      </c>
      <c r="AV415" s="47" t="s">
        <v>35</v>
      </c>
      <c r="AW415" s="47" t="s">
        <v>82</v>
      </c>
      <c r="AX415" s="47" t="s">
        <v>96</v>
      </c>
      <c r="AY415" s="48">
        <v>0</v>
      </c>
      <c r="AZ415" s="48">
        <v>0</v>
      </c>
      <c r="BA415" s="48">
        <v>0</v>
      </c>
      <c r="BB415" s="48">
        <v>0</v>
      </c>
      <c r="BC415" s="48">
        <v>0</v>
      </c>
    </row>
    <row r="416" spans="1:55" x14ac:dyDescent="0.3">
      <c r="A416" s="25" t="s">
        <v>465</v>
      </c>
      <c r="B416" s="25" t="s">
        <v>466</v>
      </c>
      <c r="C416" s="25" t="s">
        <v>467</v>
      </c>
      <c r="D416" s="25" t="s">
        <v>468</v>
      </c>
      <c r="E416" s="25" t="s">
        <v>469</v>
      </c>
      <c r="F416" s="25" t="s">
        <v>470</v>
      </c>
      <c r="G416" s="25" t="s">
        <v>558</v>
      </c>
      <c r="H416" s="25" t="s">
        <v>57</v>
      </c>
      <c r="I416" s="25" t="s">
        <v>961</v>
      </c>
      <c r="J416" s="25" t="s">
        <v>117</v>
      </c>
      <c r="K416" s="25" t="s">
        <v>823</v>
      </c>
      <c r="L416" s="25" t="s">
        <v>118</v>
      </c>
      <c r="M416" s="25" t="s">
        <v>962</v>
      </c>
      <c r="N416" s="25" t="s">
        <v>119</v>
      </c>
      <c r="O416" s="25" t="s">
        <v>562</v>
      </c>
      <c r="P416" s="25" t="s">
        <v>120</v>
      </c>
      <c r="Q416" s="25" t="s">
        <v>476</v>
      </c>
      <c r="R416" s="25" t="s">
        <v>122</v>
      </c>
      <c r="S416" s="25" t="s">
        <v>274</v>
      </c>
      <c r="T416" s="25" t="s">
        <v>41</v>
      </c>
      <c r="U416" s="25" t="s">
        <v>3180</v>
      </c>
      <c r="V416" s="25" t="s">
        <v>3181</v>
      </c>
      <c r="W416" s="25" t="s">
        <v>3182</v>
      </c>
      <c r="X416" s="54">
        <v>25055240</v>
      </c>
      <c r="Y416" s="55"/>
      <c r="Z416" s="56"/>
      <c r="AA416" s="25"/>
      <c r="AB416" s="56"/>
      <c r="AC416" s="25"/>
      <c r="AD416" s="25" t="s">
        <v>2855</v>
      </c>
      <c r="AE416" s="25" t="s">
        <v>2855</v>
      </c>
      <c r="AF416" s="25" t="s">
        <v>3183</v>
      </c>
      <c r="AG416" s="57" t="s">
        <v>3062</v>
      </c>
      <c r="AH416" s="58" t="s">
        <v>2983</v>
      </c>
      <c r="AI416" s="59"/>
      <c r="AJ416" s="25"/>
      <c r="AK416" s="25" t="s">
        <v>2855</v>
      </c>
      <c r="AL416" s="56"/>
      <c r="AM416" s="25" t="s">
        <v>3184</v>
      </c>
      <c r="AN416" s="56">
        <v>45012</v>
      </c>
      <c r="AO416" s="25" t="s">
        <v>3049</v>
      </c>
      <c r="AP416" s="25" t="s">
        <v>483</v>
      </c>
      <c r="AQ416" s="25" t="s">
        <v>39</v>
      </c>
      <c r="AR416" s="25" t="s">
        <v>495</v>
      </c>
      <c r="AS416" s="25" t="s">
        <v>484</v>
      </c>
      <c r="AT416" s="25" t="s">
        <v>2691</v>
      </c>
      <c r="AU416" s="25" t="s">
        <v>123</v>
      </c>
      <c r="AV416" s="25" t="s">
        <v>35</v>
      </c>
      <c r="AW416" s="25" t="s">
        <v>82</v>
      </c>
      <c r="AX416" s="25" t="s">
        <v>96</v>
      </c>
      <c r="AY416" s="54">
        <v>0</v>
      </c>
      <c r="AZ416" s="54">
        <v>0</v>
      </c>
      <c r="BA416" s="54">
        <v>0</v>
      </c>
      <c r="BB416" s="54">
        <v>0</v>
      </c>
      <c r="BC416" s="54">
        <v>0</v>
      </c>
    </row>
    <row r="417" spans="1:55" x14ac:dyDescent="0.3">
      <c r="A417" s="47" t="s">
        <v>465</v>
      </c>
      <c r="B417" s="47" t="s">
        <v>466</v>
      </c>
      <c r="C417" s="47" t="s">
        <v>467</v>
      </c>
      <c r="D417" s="47" t="s">
        <v>468</v>
      </c>
      <c r="E417" s="47" t="s">
        <v>469</v>
      </c>
      <c r="F417" s="47" t="s">
        <v>470</v>
      </c>
      <c r="G417" s="47" t="s">
        <v>471</v>
      </c>
      <c r="H417" s="47" t="s">
        <v>27</v>
      </c>
      <c r="I417" s="47" t="s">
        <v>472</v>
      </c>
      <c r="J417" s="47" t="s">
        <v>28</v>
      </c>
      <c r="K417" s="47" t="s">
        <v>473</v>
      </c>
      <c r="L417" s="47" t="s">
        <v>29</v>
      </c>
      <c r="M417" s="47" t="s">
        <v>474</v>
      </c>
      <c r="N417" s="47" t="s">
        <v>30</v>
      </c>
      <c r="O417" s="47" t="s">
        <v>541</v>
      </c>
      <c r="P417" s="47" t="s">
        <v>172</v>
      </c>
      <c r="Q417" s="47" t="s">
        <v>503</v>
      </c>
      <c r="R417" s="47" t="s">
        <v>542</v>
      </c>
      <c r="S417" s="47" t="s">
        <v>274</v>
      </c>
      <c r="T417" s="47" t="s">
        <v>41</v>
      </c>
      <c r="U417" s="47" t="s">
        <v>1951</v>
      </c>
      <c r="V417" s="47" t="s">
        <v>1952</v>
      </c>
      <c r="W417" s="47" t="s">
        <v>3185</v>
      </c>
      <c r="X417" s="48">
        <v>23078940</v>
      </c>
      <c r="Y417" s="49"/>
      <c r="Z417" s="50"/>
      <c r="AA417" s="47"/>
      <c r="AB417" s="50"/>
      <c r="AC417" s="47"/>
      <c r="AD417" s="47" t="s">
        <v>2855</v>
      </c>
      <c r="AE417" s="47" t="s">
        <v>2855</v>
      </c>
      <c r="AF417" s="47" t="s">
        <v>3186</v>
      </c>
      <c r="AG417" s="51" t="s">
        <v>2857</v>
      </c>
      <c r="AH417" s="52" t="s">
        <v>3187</v>
      </c>
      <c r="AI417" s="53"/>
      <c r="AJ417" s="47"/>
      <c r="AK417" s="47" t="s">
        <v>2855</v>
      </c>
      <c r="AL417" s="50"/>
      <c r="AM417" s="47" t="s">
        <v>3188</v>
      </c>
      <c r="AN417" s="50">
        <v>45000</v>
      </c>
      <c r="AO417" s="47" t="s">
        <v>3189</v>
      </c>
      <c r="AP417" s="47" t="s">
        <v>483</v>
      </c>
      <c r="AQ417" s="47" t="s">
        <v>39</v>
      </c>
      <c r="AR417" s="47" t="s">
        <v>495</v>
      </c>
      <c r="AS417" s="47" t="s">
        <v>484</v>
      </c>
      <c r="AT417" s="47" t="s">
        <v>381</v>
      </c>
      <c r="AU417" s="47" t="s">
        <v>173</v>
      </c>
      <c r="AV417" s="47" t="s">
        <v>35</v>
      </c>
      <c r="AW417" s="47" t="s">
        <v>53</v>
      </c>
      <c r="AX417" s="47" t="s">
        <v>63</v>
      </c>
      <c r="AY417" s="48">
        <v>0</v>
      </c>
      <c r="AZ417" s="48">
        <v>0</v>
      </c>
      <c r="BA417" s="48">
        <v>0</v>
      </c>
      <c r="BB417" s="48">
        <v>0</v>
      </c>
      <c r="BC417" s="48">
        <v>0</v>
      </c>
    </row>
    <row r="418" spans="1:55" x14ac:dyDescent="0.3">
      <c r="A418" s="47" t="s">
        <v>465</v>
      </c>
      <c r="B418" s="47" t="s">
        <v>466</v>
      </c>
      <c r="C418" s="47" t="s">
        <v>467</v>
      </c>
      <c r="D418" s="47" t="s">
        <v>468</v>
      </c>
      <c r="E418" s="47" t="s">
        <v>469</v>
      </c>
      <c r="F418" s="47" t="s">
        <v>470</v>
      </c>
      <c r="G418" s="47" t="s">
        <v>471</v>
      </c>
      <c r="H418" s="47" t="s">
        <v>27</v>
      </c>
      <c r="I418" s="47" t="s">
        <v>472</v>
      </c>
      <c r="J418" s="47" t="s">
        <v>28</v>
      </c>
      <c r="K418" s="47" t="s">
        <v>473</v>
      </c>
      <c r="L418" s="47" t="s">
        <v>29</v>
      </c>
      <c r="M418" s="47" t="s">
        <v>474</v>
      </c>
      <c r="N418" s="47" t="s">
        <v>30</v>
      </c>
      <c r="O418" s="47" t="s">
        <v>523</v>
      </c>
      <c r="P418" s="47" t="s">
        <v>51</v>
      </c>
      <c r="Q418" s="47" t="s">
        <v>503</v>
      </c>
      <c r="R418" s="47" t="s">
        <v>524</v>
      </c>
      <c r="S418" s="47" t="s">
        <v>271</v>
      </c>
      <c r="T418" s="47" t="s">
        <v>33</v>
      </c>
      <c r="U418" s="47" t="s">
        <v>1964</v>
      </c>
      <c r="V418" s="47" t="s">
        <v>43</v>
      </c>
      <c r="W418" s="47" t="s">
        <v>3190</v>
      </c>
      <c r="X418" s="48">
        <v>992300</v>
      </c>
      <c r="Y418" s="49"/>
      <c r="Z418" s="50"/>
      <c r="AA418" s="47"/>
      <c r="AB418" s="50"/>
      <c r="AC418" s="47"/>
      <c r="AD418" s="47" t="s">
        <v>2855</v>
      </c>
      <c r="AE418" s="47" t="s">
        <v>2855</v>
      </c>
      <c r="AF418" s="47" t="s">
        <v>3191</v>
      </c>
      <c r="AG418" s="51" t="s">
        <v>3192</v>
      </c>
      <c r="AH418" s="52" t="s">
        <v>3187</v>
      </c>
      <c r="AI418" s="53"/>
      <c r="AJ418" s="47"/>
      <c r="AK418" s="47" t="s">
        <v>2855</v>
      </c>
      <c r="AL418" s="50"/>
      <c r="AM418" s="47" t="s">
        <v>3193</v>
      </c>
      <c r="AN418" s="50">
        <v>45009</v>
      </c>
      <c r="AO418" s="47" t="s">
        <v>3194</v>
      </c>
      <c r="AP418" s="47" t="s">
        <v>483</v>
      </c>
      <c r="AQ418" s="47" t="s">
        <v>39</v>
      </c>
      <c r="AR418" s="47" t="s">
        <v>272</v>
      </c>
      <c r="AS418" s="47" t="s">
        <v>484</v>
      </c>
      <c r="AT418" s="47" t="s">
        <v>375</v>
      </c>
      <c r="AU418" s="47" t="s">
        <v>52</v>
      </c>
      <c r="AV418" s="47" t="s">
        <v>35</v>
      </c>
      <c r="AW418" s="47" t="s">
        <v>53</v>
      </c>
      <c r="AX418" s="47" t="s">
        <v>54</v>
      </c>
      <c r="AY418" s="48">
        <v>0</v>
      </c>
      <c r="AZ418" s="48">
        <v>0</v>
      </c>
      <c r="BA418" s="48">
        <v>0</v>
      </c>
      <c r="BB418" s="48">
        <v>19846</v>
      </c>
      <c r="BC418" s="48">
        <v>0</v>
      </c>
    </row>
    <row r="419" spans="1:55" x14ac:dyDescent="0.3">
      <c r="A419" s="47" t="s">
        <v>465</v>
      </c>
      <c r="B419" s="47" t="s">
        <v>466</v>
      </c>
      <c r="C419" s="47" t="s">
        <v>467</v>
      </c>
      <c r="D419" s="47" t="s">
        <v>468</v>
      </c>
      <c r="E419" s="47" t="s">
        <v>469</v>
      </c>
      <c r="F419" s="47" t="s">
        <v>470</v>
      </c>
      <c r="G419" s="47" t="s">
        <v>471</v>
      </c>
      <c r="H419" s="47" t="s">
        <v>27</v>
      </c>
      <c r="I419" s="47" t="s">
        <v>472</v>
      </c>
      <c r="J419" s="47" t="s">
        <v>28</v>
      </c>
      <c r="K419" s="47" t="s">
        <v>473</v>
      </c>
      <c r="L419" s="47" t="s">
        <v>29</v>
      </c>
      <c r="M419" s="47" t="s">
        <v>474</v>
      </c>
      <c r="N419" s="47" t="s">
        <v>30</v>
      </c>
      <c r="O419" s="47" t="s">
        <v>541</v>
      </c>
      <c r="P419" s="47" t="s">
        <v>172</v>
      </c>
      <c r="Q419" s="47" t="s">
        <v>503</v>
      </c>
      <c r="R419" s="47" t="s">
        <v>542</v>
      </c>
      <c r="S419" s="47" t="s">
        <v>274</v>
      </c>
      <c r="T419" s="47" t="s">
        <v>41</v>
      </c>
      <c r="U419" s="47" t="s">
        <v>1951</v>
      </c>
      <c r="V419" s="47" t="s">
        <v>1952</v>
      </c>
      <c r="W419" s="47" t="s">
        <v>3195</v>
      </c>
      <c r="X419" s="48">
        <v>4356350</v>
      </c>
      <c r="Y419" s="49"/>
      <c r="Z419" s="50"/>
      <c r="AA419" s="47"/>
      <c r="AB419" s="50"/>
      <c r="AC419" s="47"/>
      <c r="AD419" s="47" t="s">
        <v>2855</v>
      </c>
      <c r="AE419" s="47" t="s">
        <v>2855</v>
      </c>
      <c r="AF419" s="47" t="s">
        <v>3196</v>
      </c>
      <c r="AG419" s="51" t="s">
        <v>2857</v>
      </c>
      <c r="AH419" s="52" t="s">
        <v>3187</v>
      </c>
      <c r="AI419" s="53"/>
      <c r="AJ419" s="47"/>
      <c r="AK419" s="47" t="s">
        <v>2855</v>
      </c>
      <c r="AL419" s="50"/>
      <c r="AM419" s="47" t="s">
        <v>3197</v>
      </c>
      <c r="AN419" s="50">
        <v>45000</v>
      </c>
      <c r="AO419" s="47" t="s">
        <v>3189</v>
      </c>
      <c r="AP419" s="47" t="s">
        <v>483</v>
      </c>
      <c r="AQ419" s="47" t="s">
        <v>39</v>
      </c>
      <c r="AR419" s="47" t="s">
        <v>495</v>
      </c>
      <c r="AS419" s="47" t="s">
        <v>484</v>
      </c>
      <c r="AT419" s="47" t="s">
        <v>381</v>
      </c>
      <c r="AU419" s="47" t="s">
        <v>173</v>
      </c>
      <c r="AV419" s="47" t="s">
        <v>35</v>
      </c>
      <c r="AW419" s="47" t="s">
        <v>53</v>
      </c>
      <c r="AX419" s="47" t="s">
        <v>63</v>
      </c>
      <c r="AY419" s="48">
        <v>0</v>
      </c>
      <c r="AZ419" s="48">
        <v>0</v>
      </c>
      <c r="BA419" s="48">
        <v>0</v>
      </c>
      <c r="BB419" s="48">
        <v>0</v>
      </c>
      <c r="BC419" s="48">
        <v>0</v>
      </c>
    </row>
    <row r="420" spans="1:55" x14ac:dyDescent="0.3">
      <c r="A420" s="47" t="s">
        <v>465</v>
      </c>
      <c r="B420" s="47" t="s">
        <v>466</v>
      </c>
      <c r="C420" s="47" t="s">
        <v>467</v>
      </c>
      <c r="D420" s="47" t="s">
        <v>468</v>
      </c>
      <c r="E420" s="47" t="s">
        <v>469</v>
      </c>
      <c r="F420" s="47" t="s">
        <v>470</v>
      </c>
      <c r="G420" s="47" t="s">
        <v>471</v>
      </c>
      <c r="H420" s="47" t="s">
        <v>27</v>
      </c>
      <c r="I420" s="47" t="s">
        <v>472</v>
      </c>
      <c r="J420" s="47" t="s">
        <v>28</v>
      </c>
      <c r="K420" s="47" t="s">
        <v>473</v>
      </c>
      <c r="L420" s="47" t="s">
        <v>29</v>
      </c>
      <c r="M420" s="47" t="s">
        <v>474</v>
      </c>
      <c r="N420" s="47" t="s">
        <v>30</v>
      </c>
      <c r="O420" s="47" t="s">
        <v>523</v>
      </c>
      <c r="P420" s="47" t="s">
        <v>51</v>
      </c>
      <c r="Q420" s="47" t="s">
        <v>476</v>
      </c>
      <c r="R420" s="47" t="s">
        <v>936</v>
      </c>
      <c r="S420" s="47" t="s">
        <v>271</v>
      </c>
      <c r="T420" s="47" t="s">
        <v>33</v>
      </c>
      <c r="U420" s="47" t="s">
        <v>1964</v>
      </c>
      <c r="V420" s="47" t="s">
        <v>3198</v>
      </c>
      <c r="W420" s="47" t="s">
        <v>3199</v>
      </c>
      <c r="X420" s="48">
        <v>1488200</v>
      </c>
      <c r="Y420" s="49"/>
      <c r="Z420" s="50"/>
      <c r="AA420" s="47"/>
      <c r="AB420" s="50"/>
      <c r="AC420" s="47"/>
      <c r="AD420" s="47" t="s">
        <v>2855</v>
      </c>
      <c r="AE420" s="47" t="s">
        <v>2855</v>
      </c>
      <c r="AF420" s="47" t="s">
        <v>3200</v>
      </c>
      <c r="AG420" s="51" t="s">
        <v>3067</v>
      </c>
      <c r="AH420" s="52" t="s">
        <v>3187</v>
      </c>
      <c r="AI420" s="53"/>
      <c r="AJ420" s="47"/>
      <c r="AK420" s="47" t="s">
        <v>2855</v>
      </c>
      <c r="AL420" s="50"/>
      <c r="AM420" s="47" t="s">
        <v>3201</v>
      </c>
      <c r="AN420" s="50">
        <v>45019</v>
      </c>
      <c r="AO420" s="47" t="s">
        <v>3194</v>
      </c>
      <c r="AP420" s="47" t="s">
        <v>483</v>
      </c>
      <c r="AQ420" s="47" t="s">
        <v>39</v>
      </c>
      <c r="AR420" s="47" t="s">
        <v>272</v>
      </c>
      <c r="AS420" s="47" t="s">
        <v>484</v>
      </c>
      <c r="AT420" s="47" t="s">
        <v>3202</v>
      </c>
      <c r="AU420" s="47" t="s">
        <v>107</v>
      </c>
      <c r="AV420" s="47" t="s">
        <v>35</v>
      </c>
      <c r="AW420" s="47" t="s">
        <v>53</v>
      </c>
      <c r="AX420" s="47" t="s">
        <v>54</v>
      </c>
      <c r="AY420" s="48">
        <v>0</v>
      </c>
      <c r="AZ420" s="48">
        <v>0</v>
      </c>
      <c r="BA420" s="48">
        <v>0</v>
      </c>
      <c r="BB420" s="48">
        <v>29764</v>
      </c>
      <c r="BC420" s="48">
        <v>0</v>
      </c>
    </row>
    <row r="421" spans="1:55" x14ac:dyDescent="0.3">
      <c r="A421" s="47" t="s">
        <v>465</v>
      </c>
      <c r="B421" s="47" t="s">
        <v>466</v>
      </c>
      <c r="C421" s="47" t="s">
        <v>467</v>
      </c>
      <c r="D421" s="47" t="s">
        <v>468</v>
      </c>
      <c r="E421" s="47" t="s">
        <v>469</v>
      </c>
      <c r="F421" s="47" t="s">
        <v>470</v>
      </c>
      <c r="G421" s="47" t="s">
        <v>471</v>
      </c>
      <c r="H421" s="47" t="s">
        <v>27</v>
      </c>
      <c r="I421" s="47" t="s">
        <v>472</v>
      </c>
      <c r="J421" s="47" t="s">
        <v>28</v>
      </c>
      <c r="K421" s="47" t="s">
        <v>473</v>
      </c>
      <c r="L421" s="47" t="s">
        <v>29</v>
      </c>
      <c r="M421" s="47" t="s">
        <v>474</v>
      </c>
      <c r="N421" s="47" t="s">
        <v>30</v>
      </c>
      <c r="O421" s="47" t="s">
        <v>541</v>
      </c>
      <c r="P421" s="47" t="s">
        <v>172</v>
      </c>
      <c r="Q421" s="47" t="s">
        <v>503</v>
      </c>
      <c r="R421" s="47" t="s">
        <v>542</v>
      </c>
      <c r="S421" s="47" t="s">
        <v>274</v>
      </c>
      <c r="T421" s="47" t="s">
        <v>41</v>
      </c>
      <c r="U421" s="47" t="s">
        <v>1951</v>
      </c>
      <c r="V421" s="47" t="s">
        <v>1952</v>
      </c>
      <c r="W421" s="47" t="s">
        <v>3203</v>
      </c>
      <c r="X421" s="48">
        <v>8343000</v>
      </c>
      <c r="Y421" s="49"/>
      <c r="Z421" s="50"/>
      <c r="AA421" s="47"/>
      <c r="AB421" s="50"/>
      <c r="AC421" s="47"/>
      <c r="AD421" s="47" t="s">
        <v>2855</v>
      </c>
      <c r="AE421" s="47" t="s">
        <v>2855</v>
      </c>
      <c r="AF421" s="47" t="s">
        <v>3204</v>
      </c>
      <c r="AG421" s="51" t="s">
        <v>2857</v>
      </c>
      <c r="AH421" s="52" t="s">
        <v>3187</v>
      </c>
      <c r="AI421" s="53"/>
      <c r="AJ421" s="47"/>
      <c r="AK421" s="47" t="s">
        <v>2855</v>
      </c>
      <c r="AL421" s="50"/>
      <c r="AM421" s="47" t="s">
        <v>3205</v>
      </c>
      <c r="AN421" s="50">
        <v>45000</v>
      </c>
      <c r="AO421" s="47" t="s">
        <v>3189</v>
      </c>
      <c r="AP421" s="47" t="s">
        <v>483</v>
      </c>
      <c r="AQ421" s="47" t="s">
        <v>39</v>
      </c>
      <c r="AR421" s="47" t="s">
        <v>495</v>
      </c>
      <c r="AS421" s="47" t="s">
        <v>484</v>
      </c>
      <c r="AT421" s="47" t="s">
        <v>381</v>
      </c>
      <c r="AU421" s="47" t="s">
        <v>173</v>
      </c>
      <c r="AV421" s="47" t="s">
        <v>35</v>
      </c>
      <c r="AW421" s="47" t="s">
        <v>53</v>
      </c>
      <c r="AX421" s="47" t="s">
        <v>63</v>
      </c>
      <c r="AY421" s="48">
        <v>0</v>
      </c>
      <c r="AZ421" s="48">
        <v>0</v>
      </c>
      <c r="BA421" s="48">
        <v>0</v>
      </c>
      <c r="BB421" s="48">
        <v>0</v>
      </c>
      <c r="BC421" s="48">
        <v>0</v>
      </c>
    </row>
    <row r="422" spans="1:55" x14ac:dyDescent="0.3">
      <c r="A422" s="47" t="s">
        <v>465</v>
      </c>
      <c r="B422" s="47" t="s">
        <v>466</v>
      </c>
      <c r="C422" s="47" t="s">
        <v>467</v>
      </c>
      <c r="D422" s="47" t="s">
        <v>468</v>
      </c>
      <c r="E422" s="47" t="s">
        <v>469</v>
      </c>
      <c r="F422" s="47" t="s">
        <v>470</v>
      </c>
      <c r="G422" s="47" t="s">
        <v>471</v>
      </c>
      <c r="H422" s="47" t="s">
        <v>27</v>
      </c>
      <c r="I422" s="47" t="s">
        <v>472</v>
      </c>
      <c r="J422" s="47" t="s">
        <v>28</v>
      </c>
      <c r="K422" s="47" t="s">
        <v>473</v>
      </c>
      <c r="L422" s="47" t="s">
        <v>29</v>
      </c>
      <c r="M422" s="47" t="s">
        <v>474</v>
      </c>
      <c r="N422" s="47" t="s">
        <v>30</v>
      </c>
      <c r="O422" s="47" t="s">
        <v>541</v>
      </c>
      <c r="P422" s="47" t="s">
        <v>172</v>
      </c>
      <c r="Q422" s="47" t="s">
        <v>503</v>
      </c>
      <c r="R422" s="47" t="s">
        <v>542</v>
      </c>
      <c r="S422" s="47" t="s">
        <v>271</v>
      </c>
      <c r="T422" s="47" t="s">
        <v>33</v>
      </c>
      <c r="U422" s="47" t="s">
        <v>1964</v>
      </c>
      <c r="V422" s="47" t="s">
        <v>2993</v>
      </c>
      <c r="W422" s="47" t="s">
        <v>3206</v>
      </c>
      <c r="X422" s="48">
        <v>1498600</v>
      </c>
      <c r="Y422" s="49"/>
      <c r="Z422" s="50"/>
      <c r="AA422" s="47"/>
      <c r="AB422" s="50"/>
      <c r="AC422" s="47"/>
      <c r="AD422" s="47" t="s">
        <v>2855</v>
      </c>
      <c r="AE422" s="47" t="s">
        <v>2855</v>
      </c>
      <c r="AF422" s="47" t="s">
        <v>3207</v>
      </c>
      <c r="AG422" s="51" t="s">
        <v>3208</v>
      </c>
      <c r="AH422" s="52" t="s">
        <v>3187</v>
      </c>
      <c r="AI422" s="53"/>
      <c r="AJ422" s="47"/>
      <c r="AK422" s="47" t="s">
        <v>2855</v>
      </c>
      <c r="AL422" s="50"/>
      <c r="AM422" s="47" t="s">
        <v>3209</v>
      </c>
      <c r="AN422" s="50">
        <v>45022</v>
      </c>
      <c r="AO422" s="47" t="s">
        <v>3189</v>
      </c>
      <c r="AP422" s="47" t="s">
        <v>483</v>
      </c>
      <c r="AQ422" s="47" t="s">
        <v>39</v>
      </c>
      <c r="AR422" s="47" t="s">
        <v>272</v>
      </c>
      <c r="AS422" s="47" t="s">
        <v>484</v>
      </c>
      <c r="AT422" s="47" t="s">
        <v>381</v>
      </c>
      <c r="AU422" s="47" t="s">
        <v>174</v>
      </c>
      <c r="AV422" s="47" t="s">
        <v>35</v>
      </c>
      <c r="AW422" s="47" t="s">
        <v>53</v>
      </c>
      <c r="AX422" s="47" t="s">
        <v>63</v>
      </c>
      <c r="AY422" s="48">
        <v>0</v>
      </c>
      <c r="AZ422" s="48">
        <v>0</v>
      </c>
      <c r="BA422" s="48">
        <v>0</v>
      </c>
      <c r="BB422" s="48">
        <v>29972</v>
      </c>
      <c r="BC422" s="48">
        <v>0</v>
      </c>
    </row>
    <row r="423" spans="1:55" x14ac:dyDescent="0.3">
      <c r="A423" s="47" t="s">
        <v>465</v>
      </c>
      <c r="B423" s="47" t="s">
        <v>466</v>
      </c>
      <c r="C423" s="47" t="s">
        <v>467</v>
      </c>
      <c r="D423" s="47" t="s">
        <v>468</v>
      </c>
      <c r="E423" s="47" t="s">
        <v>469</v>
      </c>
      <c r="F423" s="47" t="s">
        <v>470</v>
      </c>
      <c r="G423" s="47" t="s">
        <v>471</v>
      </c>
      <c r="H423" s="47" t="s">
        <v>27</v>
      </c>
      <c r="I423" s="47" t="s">
        <v>472</v>
      </c>
      <c r="J423" s="47" t="s">
        <v>28</v>
      </c>
      <c r="K423" s="47" t="s">
        <v>473</v>
      </c>
      <c r="L423" s="47" t="s">
        <v>29</v>
      </c>
      <c r="M423" s="47" t="s">
        <v>474</v>
      </c>
      <c r="N423" s="47" t="s">
        <v>30</v>
      </c>
      <c r="O423" s="47" t="s">
        <v>541</v>
      </c>
      <c r="P423" s="47" t="s">
        <v>172</v>
      </c>
      <c r="Q423" s="47" t="s">
        <v>503</v>
      </c>
      <c r="R423" s="47" t="s">
        <v>542</v>
      </c>
      <c r="S423" s="47" t="s">
        <v>274</v>
      </c>
      <c r="T423" s="47" t="s">
        <v>41</v>
      </c>
      <c r="U423" s="47" t="s">
        <v>1951</v>
      </c>
      <c r="V423" s="47" t="s">
        <v>1952</v>
      </c>
      <c r="W423" s="47" t="s">
        <v>3210</v>
      </c>
      <c r="X423" s="48">
        <v>9616100</v>
      </c>
      <c r="Y423" s="49"/>
      <c r="Z423" s="50"/>
      <c r="AA423" s="47"/>
      <c r="AB423" s="50"/>
      <c r="AC423" s="47"/>
      <c r="AD423" s="47" t="s">
        <v>2855</v>
      </c>
      <c r="AE423" s="47" t="s">
        <v>2855</v>
      </c>
      <c r="AF423" s="47" t="s">
        <v>3211</v>
      </c>
      <c r="AG423" s="51" t="s">
        <v>2870</v>
      </c>
      <c r="AH423" s="52" t="s">
        <v>3187</v>
      </c>
      <c r="AI423" s="53"/>
      <c r="AJ423" s="47"/>
      <c r="AK423" s="47" t="s">
        <v>2855</v>
      </c>
      <c r="AL423" s="50"/>
      <c r="AM423" s="47" t="s">
        <v>3212</v>
      </c>
      <c r="AN423" s="50">
        <v>45001</v>
      </c>
      <c r="AO423" s="47" t="s">
        <v>3189</v>
      </c>
      <c r="AP423" s="47" t="s">
        <v>483</v>
      </c>
      <c r="AQ423" s="47" t="s">
        <v>39</v>
      </c>
      <c r="AR423" s="47" t="s">
        <v>495</v>
      </c>
      <c r="AS423" s="47" t="s">
        <v>484</v>
      </c>
      <c r="AT423" s="47" t="s">
        <v>381</v>
      </c>
      <c r="AU423" s="47" t="s">
        <v>173</v>
      </c>
      <c r="AV423" s="47" t="s">
        <v>35</v>
      </c>
      <c r="AW423" s="47" t="s">
        <v>53</v>
      </c>
      <c r="AX423" s="47" t="s">
        <v>63</v>
      </c>
      <c r="AY423" s="48">
        <v>0</v>
      </c>
      <c r="AZ423" s="48">
        <v>0</v>
      </c>
      <c r="BA423" s="48">
        <v>0</v>
      </c>
      <c r="BB423" s="48">
        <v>0</v>
      </c>
      <c r="BC423" s="48">
        <v>0</v>
      </c>
    </row>
    <row r="424" spans="1:55" x14ac:dyDescent="0.3">
      <c r="A424" s="47" t="s">
        <v>465</v>
      </c>
      <c r="B424" s="47" t="s">
        <v>466</v>
      </c>
      <c r="C424" s="47" t="s">
        <v>467</v>
      </c>
      <c r="D424" s="47" t="s">
        <v>468</v>
      </c>
      <c r="E424" s="47" t="s">
        <v>469</v>
      </c>
      <c r="F424" s="47" t="s">
        <v>470</v>
      </c>
      <c r="G424" s="47" t="s">
        <v>471</v>
      </c>
      <c r="H424" s="47" t="s">
        <v>27</v>
      </c>
      <c r="I424" s="47" t="s">
        <v>472</v>
      </c>
      <c r="J424" s="47" t="s">
        <v>28</v>
      </c>
      <c r="K424" s="47" t="s">
        <v>473</v>
      </c>
      <c r="L424" s="47" t="s">
        <v>29</v>
      </c>
      <c r="M424" s="47" t="s">
        <v>474</v>
      </c>
      <c r="N424" s="47" t="s">
        <v>30</v>
      </c>
      <c r="O424" s="47" t="s">
        <v>541</v>
      </c>
      <c r="P424" s="47" t="s">
        <v>172</v>
      </c>
      <c r="Q424" s="47" t="s">
        <v>503</v>
      </c>
      <c r="R424" s="47" t="s">
        <v>542</v>
      </c>
      <c r="S424" s="47" t="s">
        <v>274</v>
      </c>
      <c r="T424" s="47" t="s">
        <v>41</v>
      </c>
      <c r="U424" s="47" t="s">
        <v>1951</v>
      </c>
      <c r="V424" s="47" t="s">
        <v>1952</v>
      </c>
      <c r="W424" s="47" t="s">
        <v>3213</v>
      </c>
      <c r="X424" s="48">
        <v>150000</v>
      </c>
      <c r="Y424" s="49"/>
      <c r="Z424" s="50"/>
      <c r="AA424" s="47"/>
      <c r="AB424" s="50"/>
      <c r="AC424" s="47"/>
      <c r="AD424" s="47" t="s">
        <v>2855</v>
      </c>
      <c r="AE424" s="47" t="s">
        <v>2855</v>
      </c>
      <c r="AF424" s="47" t="s">
        <v>3214</v>
      </c>
      <c r="AG424" s="51" t="s">
        <v>3062</v>
      </c>
      <c r="AH424" s="52" t="s">
        <v>3187</v>
      </c>
      <c r="AI424" s="53"/>
      <c r="AJ424" s="47"/>
      <c r="AK424" s="47" t="s">
        <v>2855</v>
      </c>
      <c r="AL424" s="50"/>
      <c r="AM424" s="47" t="s">
        <v>3215</v>
      </c>
      <c r="AN424" s="50">
        <v>45012</v>
      </c>
      <c r="AO424" s="47" t="s">
        <v>3189</v>
      </c>
      <c r="AP424" s="47" t="s">
        <v>483</v>
      </c>
      <c r="AQ424" s="47" t="s">
        <v>39</v>
      </c>
      <c r="AR424" s="47" t="s">
        <v>495</v>
      </c>
      <c r="AS424" s="47" t="s">
        <v>484</v>
      </c>
      <c r="AT424" s="47" t="s">
        <v>381</v>
      </c>
      <c r="AU424" s="47" t="s">
        <v>173</v>
      </c>
      <c r="AV424" s="47" t="s">
        <v>35</v>
      </c>
      <c r="AW424" s="47" t="s">
        <v>53</v>
      </c>
      <c r="AX424" s="47" t="s">
        <v>63</v>
      </c>
      <c r="AY424" s="48">
        <v>0</v>
      </c>
      <c r="AZ424" s="48">
        <v>0</v>
      </c>
      <c r="BA424" s="48">
        <v>0</v>
      </c>
      <c r="BB424" s="48">
        <v>0</v>
      </c>
      <c r="BC424" s="48">
        <v>0</v>
      </c>
    </row>
    <row r="425" spans="1:55" x14ac:dyDescent="0.3">
      <c r="A425" s="47" t="s">
        <v>465</v>
      </c>
      <c r="B425" s="47" t="s">
        <v>466</v>
      </c>
      <c r="C425" s="47" t="s">
        <v>467</v>
      </c>
      <c r="D425" s="47" t="s">
        <v>468</v>
      </c>
      <c r="E425" s="47" t="s">
        <v>469</v>
      </c>
      <c r="F425" s="47" t="s">
        <v>470</v>
      </c>
      <c r="G425" s="47" t="s">
        <v>471</v>
      </c>
      <c r="H425" s="47" t="s">
        <v>27</v>
      </c>
      <c r="I425" s="47" t="s">
        <v>472</v>
      </c>
      <c r="J425" s="47" t="s">
        <v>28</v>
      </c>
      <c r="K425" s="47" t="s">
        <v>473</v>
      </c>
      <c r="L425" s="47" t="s">
        <v>29</v>
      </c>
      <c r="M425" s="47" t="s">
        <v>474</v>
      </c>
      <c r="N425" s="47" t="s">
        <v>30</v>
      </c>
      <c r="O425" s="47" t="s">
        <v>541</v>
      </c>
      <c r="P425" s="47" t="s">
        <v>172</v>
      </c>
      <c r="Q425" s="47" t="s">
        <v>503</v>
      </c>
      <c r="R425" s="47" t="s">
        <v>542</v>
      </c>
      <c r="S425" s="47" t="s">
        <v>271</v>
      </c>
      <c r="T425" s="47" t="s">
        <v>33</v>
      </c>
      <c r="U425" s="47" t="s">
        <v>89</v>
      </c>
      <c r="V425" s="47" t="s">
        <v>2461</v>
      </c>
      <c r="W425" s="47" t="s">
        <v>3216</v>
      </c>
      <c r="X425" s="48">
        <v>1000000</v>
      </c>
      <c r="Y425" s="49"/>
      <c r="Z425" s="50"/>
      <c r="AA425" s="47"/>
      <c r="AB425" s="50"/>
      <c r="AC425" s="47"/>
      <c r="AD425" s="47" t="s">
        <v>2855</v>
      </c>
      <c r="AE425" s="47" t="s">
        <v>2855</v>
      </c>
      <c r="AF425" s="47" t="s">
        <v>3217</v>
      </c>
      <c r="AG425" s="51" t="s">
        <v>2897</v>
      </c>
      <c r="AH425" s="52" t="s">
        <v>3187</v>
      </c>
      <c r="AI425" s="53"/>
      <c r="AJ425" s="47"/>
      <c r="AK425" s="47" t="s">
        <v>2855</v>
      </c>
      <c r="AL425" s="50"/>
      <c r="AM425" s="47" t="s">
        <v>3218</v>
      </c>
      <c r="AN425" s="50">
        <v>45002</v>
      </c>
      <c r="AO425" s="47" t="s">
        <v>3189</v>
      </c>
      <c r="AP425" s="47" t="s">
        <v>483</v>
      </c>
      <c r="AQ425" s="47" t="s">
        <v>39</v>
      </c>
      <c r="AR425" s="47" t="s">
        <v>272</v>
      </c>
      <c r="AS425" s="47" t="s">
        <v>484</v>
      </c>
      <c r="AT425" s="47" t="s">
        <v>381</v>
      </c>
      <c r="AU425" s="47" t="s">
        <v>174</v>
      </c>
      <c r="AV425" s="47" t="s">
        <v>35</v>
      </c>
      <c r="AW425" s="47" t="s">
        <v>53</v>
      </c>
      <c r="AX425" s="47" t="s">
        <v>63</v>
      </c>
      <c r="AY425" s="48">
        <v>0</v>
      </c>
      <c r="AZ425" s="48">
        <v>0</v>
      </c>
      <c r="BA425" s="48">
        <v>0</v>
      </c>
      <c r="BB425" s="48">
        <v>0</v>
      </c>
      <c r="BC425" s="48">
        <v>0</v>
      </c>
    </row>
    <row r="426" spans="1:55" x14ac:dyDescent="0.3">
      <c r="A426" s="47" t="s">
        <v>465</v>
      </c>
      <c r="B426" s="47" t="s">
        <v>466</v>
      </c>
      <c r="C426" s="47" t="s">
        <v>467</v>
      </c>
      <c r="D426" s="47" t="s">
        <v>468</v>
      </c>
      <c r="E426" s="47" t="s">
        <v>469</v>
      </c>
      <c r="F426" s="47" t="s">
        <v>470</v>
      </c>
      <c r="G426" s="47" t="s">
        <v>471</v>
      </c>
      <c r="H426" s="47" t="s">
        <v>27</v>
      </c>
      <c r="I426" s="47" t="s">
        <v>472</v>
      </c>
      <c r="J426" s="47" t="s">
        <v>28</v>
      </c>
      <c r="K426" s="47" t="s">
        <v>473</v>
      </c>
      <c r="L426" s="47" t="s">
        <v>29</v>
      </c>
      <c r="M426" s="47" t="s">
        <v>474</v>
      </c>
      <c r="N426" s="47" t="s">
        <v>30</v>
      </c>
      <c r="O426" s="47" t="s">
        <v>541</v>
      </c>
      <c r="P426" s="47" t="s">
        <v>172</v>
      </c>
      <c r="Q426" s="47" t="s">
        <v>503</v>
      </c>
      <c r="R426" s="47" t="s">
        <v>542</v>
      </c>
      <c r="S426" s="47" t="s">
        <v>271</v>
      </c>
      <c r="T426" s="47" t="s">
        <v>33</v>
      </c>
      <c r="U426" s="47" t="s">
        <v>90</v>
      </c>
      <c r="V426" s="47" t="s">
        <v>2470</v>
      </c>
      <c r="W426" s="47" t="s">
        <v>3219</v>
      </c>
      <c r="X426" s="48">
        <v>1500000</v>
      </c>
      <c r="Y426" s="49"/>
      <c r="Z426" s="50"/>
      <c r="AA426" s="47"/>
      <c r="AB426" s="50"/>
      <c r="AC426" s="47"/>
      <c r="AD426" s="47" t="s">
        <v>2855</v>
      </c>
      <c r="AE426" s="47" t="s">
        <v>2855</v>
      </c>
      <c r="AF426" s="47" t="s">
        <v>3220</v>
      </c>
      <c r="AG426" s="51" t="s">
        <v>2897</v>
      </c>
      <c r="AH426" s="52" t="s">
        <v>3187</v>
      </c>
      <c r="AI426" s="53"/>
      <c r="AJ426" s="47"/>
      <c r="AK426" s="47" t="s">
        <v>2855</v>
      </c>
      <c r="AL426" s="50"/>
      <c r="AM426" s="47" t="s">
        <v>3221</v>
      </c>
      <c r="AN426" s="50">
        <v>45002</v>
      </c>
      <c r="AO426" s="47" t="s">
        <v>3189</v>
      </c>
      <c r="AP426" s="47" t="s">
        <v>483</v>
      </c>
      <c r="AQ426" s="47" t="s">
        <v>39</v>
      </c>
      <c r="AR426" s="47" t="s">
        <v>272</v>
      </c>
      <c r="AS426" s="47" t="s">
        <v>484</v>
      </c>
      <c r="AT426" s="47" t="s">
        <v>381</v>
      </c>
      <c r="AU426" s="47" t="s">
        <v>174</v>
      </c>
      <c r="AV426" s="47" t="s">
        <v>35</v>
      </c>
      <c r="AW426" s="47" t="s">
        <v>53</v>
      </c>
      <c r="AX426" s="47" t="s">
        <v>63</v>
      </c>
      <c r="AY426" s="48">
        <v>0</v>
      </c>
      <c r="AZ426" s="48">
        <v>0</v>
      </c>
      <c r="BA426" s="48">
        <v>0</v>
      </c>
      <c r="BB426" s="48">
        <v>0</v>
      </c>
      <c r="BC426" s="48">
        <v>0</v>
      </c>
    </row>
    <row r="427" spans="1:55" x14ac:dyDescent="0.3">
      <c r="A427" s="47" t="s">
        <v>465</v>
      </c>
      <c r="B427" s="47" t="s">
        <v>466</v>
      </c>
      <c r="C427" s="47" t="s">
        <v>467</v>
      </c>
      <c r="D427" s="47" t="s">
        <v>468</v>
      </c>
      <c r="E427" s="47" t="s">
        <v>469</v>
      </c>
      <c r="F427" s="47" t="s">
        <v>470</v>
      </c>
      <c r="G427" s="47" t="s">
        <v>471</v>
      </c>
      <c r="H427" s="47" t="s">
        <v>27</v>
      </c>
      <c r="I427" s="47" t="s">
        <v>472</v>
      </c>
      <c r="J427" s="47" t="s">
        <v>28</v>
      </c>
      <c r="K427" s="47" t="s">
        <v>473</v>
      </c>
      <c r="L427" s="47" t="s">
        <v>29</v>
      </c>
      <c r="M427" s="47" t="s">
        <v>474</v>
      </c>
      <c r="N427" s="47" t="s">
        <v>30</v>
      </c>
      <c r="O427" s="47" t="s">
        <v>523</v>
      </c>
      <c r="P427" s="47" t="s">
        <v>51</v>
      </c>
      <c r="Q427" s="47" t="s">
        <v>503</v>
      </c>
      <c r="R427" s="47" t="s">
        <v>524</v>
      </c>
      <c r="S427" s="47" t="s">
        <v>274</v>
      </c>
      <c r="T427" s="47" t="s">
        <v>41</v>
      </c>
      <c r="U427" s="47" t="s">
        <v>171</v>
      </c>
      <c r="V427" s="47" t="s">
        <v>244</v>
      </c>
      <c r="W427" s="47" t="s">
        <v>3222</v>
      </c>
      <c r="X427" s="48">
        <v>20723910</v>
      </c>
      <c r="Y427" s="49"/>
      <c r="Z427" s="50"/>
      <c r="AA427" s="47"/>
      <c r="AB427" s="50"/>
      <c r="AC427" s="47"/>
      <c r="AD427" s="47" t="s">
        <v>2855</v>
      </c>
      <c r="AE427" s="47" t="s">
        <v>2855</v>
      </c>
      <c r="AF427" s="47" t="s">
        <v>3223</v>
      </c>
      <c r="AG427" s="51" t="s">
        <v>2857</v>
      </c>
      <c r="AH427" s="52" t="s">
        <v>3187</v>
      </c>
      <c r="AI427" s="53"/>
      <c r="AJ427" s="47"/>
      <c r="AK427" s="47" t="s">
        <v>2855</v>
      </c>
      <c r="AL427" s="50"/>
      <c r="AM427" s="47" t="s">
        <v>3224</v>
      </c>
      <c r="AN427" s="50">
        <v>45000</v>
      </c>
      <c r="AO427" s="47" t="s">
        <v>3194</v>
      </c>
      <c r="AP427" s="47" t="s">
        <v>483</v>
      </c>
      <c r="AQ427" s="47" t="s">
        <v>39</v>
      </c>
      <c r="AR427" s="47" t="s">
        <v>495</v>
      </c>
      <c r="AS427" s="47" t="s">
        <v>484</v>
      </c>
      <c r="AT427" s="47" t="s">
        <v>375</v>
      </c>
      <c r="AU427" s="47" t="s">
        <v>170</v>
      </c>
      <c r="AV427" s="47" t="s">
        <v>35</v>
      </c>
      <c r="AW427" s="47" t="s">
        <v>53</v>
      </c>
      <c r="AX427" s="47" t="s">
        <v>54</v>
      </c>
      <c r="AY427" s="48">
        <v>0</v>
      </c>
      <c r="AZ427" s="48">
        <v>0</v>
      </c>
      <c r="BA427" s="48">
        <v>0</v>
      </c>
      <c r="BB427" s="48">
        <v>0</v>
      </c>
      <c r="BC427" s="48">
        <v>0</v>
      </c>
    </row>
    <row r="428" spans="1:55" x14ac:dyDescent="0.3">
      <c r="A428" s="47" t="s">
        <v>465</v>
      </c>
      <c r="B428" s="47" t="s">
        <v>466</v>
      </c>
      <c r="C428" s="47" t="s">
        <v>467</v>
      </c>
      <c r="D428" s="47" t="s">
        <v>468</v>
      </c>
      <c r="E428" s="47" t="s">
        <v>469</v>
      </c>
      <c r="F428" s="47" t="s">
        <v>470</v>
      </c>
      <c r="G428" s="47" t="s">
        <v>471</v>
      </c>
      <c r="H428" s="47" t="s">
        <v>27</v>
      </c>
      <c r="I428" s="47" t="s">
        <v>472</v>
      </c>
      <c r="J428" s="47" t="s">
        <v>28</v>
      </c>
      <c r="K428" s="47" t="s">
        <v>473</v>
      </c>
      <c r="L428" s="47" t="s">
        <v>29</v>
      </c>
      <c r="M428" s="47" t="s">
        <v>474</v>
      </c>
      <c r="N428" s="47" t="s">
        <v>30</v>
      </c>
      <c r="O428" s="47" t="s">
        <v>523</v>
      </c>
      <c r="P428" s="47" t="s">
        <v>51</v>
      </c>
      <c r="Q428" s="47" t="s">
        <v>503</v>
      </c>
      <c r="R428" s="47" t="s">
        <v>524</v>
      </c>
      <c r="S428" s="47" t="s">
        <v>271</v>
      </c>
      <c r="T428" s="47" t="s">
        <v>33</v>
      </c>
      <c r="U428" s="47" t="s">
        <v>89</v>
      </c>
      <c r="V428" s="47" t="s">
        <v>433</v>
      </c>
      <c r="W428" s="47" t="s">
        <v>3225</v>
      </c>
      <c r="X428" s="48">
        <v>1000000</v>
      </c>
      <c r="Y428" s="49"/>
      <c r="Z428" s="50"/>
      <c r="AA428" s="47"/>
      <c r="AB428" s="50"/>
      <c r="AC428" s="47"/>
      <c r="AD428" s="47" t="s">
        <v>2855</v>
      </c>
      <c r="AE428" s="47" t="s">
        <v>2855</v>
      </c>
      <c r="AF428" s="47" t="s">
        <v>3226</v>
      </c>
      <c r="AG428" s="51" t="s">
        <v>3192</v>
      </c>
      <c r="AH428" s="52" t="s">
        <v>3187</v>
      </c>
      <c r="AI428" s="53"/>
      <c r="AJ428" s="47"/>
      <c r="AK428" s="47" t="s">
        <v>2855</v>
      </c>
      <c r="AL428" s="50"/>
      <c r="AM428" s="47" t="s">
        <v>3227</v>
      </c>
      <c r="AN428" s="50">
        <v>45009</v>
      </c>
      <c r="AO428" s="47" t="s">
        <v>3194</v>
      </c>
      <c r="AP428" s="47" t="s">
        <v>483</v>
      </c>
      <c r="AQ428" s="47" t="s">
        <v>39</v>
      </c>
      <c r="AR428" s="47" t="s">
        <v>272</v>
      </c>
      <c r="AS428" s="47" t="s">
        <v>484</v>
      </c>
      <c r="AT428" s="47" t="s">
        <v>375</v>
      </c>
      <c r="AU428" s="47" t="s">
        <v>52</v>
      </c>
      <c r="AV428" s="47" t="s">
        <v>35</v>
      </c>
      <c r="AW428" s="47" t="s">
        <v>53</v>
      </c>
      <c r="AX428" s="47" t="s">
        <v>54</v>
      </c>
      <c r="AY428" s="48">
        <v>0</v>
      </c>
      <c r="AZ428" s="48">
        <v>0</v>
      </c>
      <c r="BA428" s="48">
        <v>0</v>
      </c>
      <c r="BB428" s="48">
        <v>0</v>
      </c>
      <c r="BC428" s="48">
        <v>0</v>
      </c>
    </row>
    <row r="429" spans="1:55" x14ac:dyDescent="0.3">
      <c r="A429" s="47" t="s">
        <v>465</v>
      </c>
      <c r="B429" s="47" t="s">
        <v>466</v>
      </c>
      <c r="C429" s="47" t="s">
        <v>467</v>
      </c>
      <c r="D429" s="47" t="s">
        <v>468</v>
      </c>
      <c r="E429" s="47" t="s">
        <v>469</v>
      </c>
      <c r="F429" s="47" t="s">
        <v>470</v>
      </c>
      <c r="G429" s="47" t="s">
        <v>471</v>
      </c>
      <c r="H429" s="47" t="s">
        <v>27</v>
      </c>
      <c r="I429" s="47" t="s">
        <v>472</v>
      </c>
      <c r="J429" s="47" t="s">
        <v>28</v>
      </c>
      <c r="K429" s="47" t="s">
        <v>473</v>
      </c>
      <c r="L429" s="47" t="s">
        <v>29</v>
      </c>
      <c r="M429" s="47" t="s">
        <v>474</v>
      </c>
      <c r="N429" s="47" t="s">
        <v>30</v>
      </c>
      <c r="O429" s="47" t="s">
        <v>523</v>
      </c>
      <c r="P429" s="47" t="s">
        <v>51</v>
      </c>
      <c r="Q429" s="47" t="s">
        <v>503</v>
      </c>
      <c r="R429" s="47" t="s">
        <v>524</v>
      </c>
      <c r="S429" s="47" t="s">
        <v>271</v>
      </c>
      <c r="T429" s="47" t="s">
        <v>33</v>
      </c>
      <c r="U429" s="47" t="s">
        <v>90</v>
      </c>
      <c r="V429" s="47" t="s">
        <v>167</v>
      </c>
      <c r="W429" s="47" t="s">
        <v>3228</v>
      </c>
      <c r="X429" s="48">
        <v>1500000</v>
      </c>
      <c r="Y429" s="49"/>
      <c r="Z429" s="50"/>
      <c r="AA429" s="47"/>
      <c r="AB429" s="50"/>
      <c r="AC429" s="47"/>
      <c r="AD429" s="47" t="s">
        <v>2855</v>
      </c>
      <c r="AE429" s="47" t="s">
        <v>2855</v>
      </c>
      <c r="AF429" s="47" t="s">
        <v>3229</v>
      </c>
      <c r="AG429" s="51" t="s">
        <v>3192</v>
      </c>
      <c r="AH429" s="52" t="s">
        <v>3187</v>
      </c>
      <c r="AI429" s="53"/>
      <c r="AJ429" s="47"/>
      <c r="AK429" s="47" t="s">
        <v>2855</v>
      </c>
      <c r="AL429" s="50"/>
      <c r="AM429" s="47" t="s">
        <v>3230</v>
      </c>
      <c r="AN429" s="50">
        <v>45009</v>
      </c>
      <c r="AO429" s="47" t="s">
        <v>3194</v>
      </c>
      <c r="AP429" s="47" t="s">
        <v>483</v>
      </c>
      <c r="AQ429" s="47" t="s">
        <v>39</v>
      </c>
      <c r="AR429" s="47" t="s">
        <v>272</v>
      </c>
      <c r="AS429" s="47" t="s">
        <v>484</v>
      </c>
      <c r="AT429" s="47" t="s">
        <v>375</v>
      </c>
      <c r="AU429" s="47" t="s">
        <v>52</v>
      </c>
      <c r="AV429" s="47" t="s">
        <v>35</v>
      </c>
      <c r="AW429" s="47" t="s">
        <v>53</v>
      </c>
      <c r="AX429" s="47" t="s">
        <v>54</v>
      </c>
      <c r="AY429" s="48">
        <v>0</v>
      </c>
      <c r="AZ429" s="48">
        <v>0</v>
      </c>
      <c r="BA429" s="48">
        <v>0</v>
      </c>
      <c r="BB429" s="48">
        <v>0</v>
      </c>
      <c r="BC429" s="48">
        <v>0</v>
      </c>
    </row>
    <row r="430" spans="1:55" x14ac:dyDescent="0.3">
      <c r="A430" s="47" t="s">
        <v>465</v>
      </c>
      <c r="B430" s="47" t="s">
        <v>466</v>
      </c>
      <c r="C430" s="47" t="s">
        <v>467</v>
      </c>
      <c r="D430" s="47" t="s">
        <v>468</v>
      </c>
      <c r="E430" s="47" t="s">
        <v>469</v>
      </c>
      <c r="F430" s="47" t="s">
        <v>470</v>
      </c>
      <c r="G430" s="47" t="s">
        <v>471</v>
      </c>
      <c r="H430" s="47" t="s">
        <v>27</v>
      </c>
      <c r="I430" s="47" t="s">
        <v>472</v>
      </c>
      <c r="J430" s="47" t="s">
        <v>28</v>
      </c>
      <c r="K430" s="47" t="s">
        <v>473</v>
      </c>
      <c r="L430" s="47" t="s">
        <v>29</v>
      </c>
      <c r="M430" s="47" t="s">
        <v>474</v>
      </c>
      <c r="N430" s="47" t="s">
        <v>30</v>
      </c>
      <c r="O430" s="47" t="s">
        <v>523</v>
      </c>
      <c r="P430" s="47" t="s">
        <v>51</v>
      </c>
      <c r="Q430" s="47" t="s">
        <v>476</v>
      </c>
      <c r="R430" s="47" t="s">
        <v>936</v>
      </c>
      <c r="S430" s="47" t="s">
        <v>271</v>
      </c>
      <c r="T430" s="47" t="s">
        <v>33</v>
      </c>
      <c r="U430" s="47" t="s">
        <v>89</v>
      </c>
      <c r="V430" s="47" t="s">
        <v>3231</v>
      </c>
      <c r="W430" s="47" t="s">
        <v>3232</v>
      </c>
      <c r="X430" s="48">
        <v>985000</v>
      </c>
      <c r="Y430" s="49"/>
      <c r="Z430" s="50"/>
      <c r="AA430" s="47"/>
      <c r="AB430" s="50"/>
      <c r="AC430" s="47"/>
      <c r="AD430" s="47" t="s">
        <v>2855</v>
      </c>
      <c r="AE430" s="47" t="s">
        <v>2855</v>
      </c>
      <c r="AF430" s="47" t="s">
        <v>3233</v>
      </c>
      <c r="AG430" s="51" t="s">
        <v>3067</v>
      </c>
      <c r="AH430" s="52" t="s">
        <v>3187</v>
      </c>
      <c r="AI430" s="53"/>
      <c r="AJ430" s="47"/>
      <c r="AK430" s="47" t="s">
        <v>2855</v>
      </c>
      <c r="AL430" s="50"/>
      <c r="AM430" s="47" t="s">
        <v>3234</v>
      </c>
      <c r="AN430" s="50">
        <v>45019</v>
      </c>
      <c r="AO430" s="47" t="s">
        <v>3194</v>
      </c>
      <c r="AP430" s="47" t="s">
        <v>483</v>
      </c>
      <c r="AQ430" s="47" t="s">
        <v>39</v>
      </c>
      <c r="AR430" s="47" t="s">
        <v>272</v>
      </c>
      <c r="AS430" s="47" t="s">
        <v>484</v>
      </c>
      <c r="AT430" s="47" t="s">
        <v>3202</v>
      </c>
      <c r="AU430" s="47" t="s">
        <v>107</v>
      </c>
      <c r="AV430" s="47" t="s">
        <v>35</v>
      </c>
      <c r="AW430" s="47" t="s">
        <v>53</v>
      </c>
      <c r="AX430" s="47" t="s">
        <v>54</v>
      </c>
      <c r="AY430" s="48">
        <v>0</v>
      </c>
      <c r="AZ430" s="48">
        <v>0</v>
      </c>
      <c r="BA430" s="48">
        <v>0</v>
      </c>
      <c r="BB430" s="48">
        <v>0</v>
      </c>
      <c r="BC430" s="48">
        <v>0</v>
      </c>
    </row>
    <row r="431" spans="1:55" x14ac:dyDescent="0.3">
      <c r="A431" s="47" t="s">
        <v>465</v>
      </c>
      <c r="B431" s="47" t="s">
        <v>466</v>
      </c>
      <c r="C431" s="47" t="s">
        <v>467</v>
      </c>
      <c r="D431" s="47" t="s">
        <v>468</v>
      </c>
      <c r="E431" s="47" t="s">
        <v>469</v>
      </c>
      <c r="F431" s="47" t="s">
        <v>470</v>
      </c>
      <c r="G431" s="47" t="s">
        <v>471</v>
      </c>
      <c r="H431" s="47" t="s">
        <v>27</v>
      </c>
      <c r="I431" s="47" t="s">
        <v>472</v>
      </c>
      <c r="J431" s="47" t="s">
        <v>28</v>
      </c>
      <c r="K431" s="47" t="s">
        <v>473</v>
      </c>
      <c r="L431" s="47" t="s">
        <v>29</v>
      </c>
      <c r="M431" s="47" t="s">
        <v>474</v>
      </c>
      <c r="N431" s="47" t="s">
        <v>30</v>
      </c>
      <c r="O431" s="47" t="s">
        <v>523</v>
      </c>
      <c r="P431" s="47" t="s">
        <v>51</v>
      </c>
      <c r="Q431" s="47" t="s">
        <v>476</v>
      </c>
      <c r="R431" s="47" t="s">
        <v>936</v>
      </c>
      <c r="S431" s="47" t="s">
        <v>271</v>
      </c>
      <c r="T431" s="47" t="s">
        <v>33</v>
      </c>
      <c r="U431" s="47" t="s">
        <v>90</v>
      </c>
      <c r="V431" s="47" t="s">
        <v>3235</v>
      </c>
      <c r="W431" s="47" t="s">
        <v>3236</v>
      </c>
      <c r="X431" s="48">
        <v>1500000</v>
      </c>
      <c r="Y431" s="49"/>
      <c r="Z431" s="50"/>
      <c r="AA431" s="47"/>
      <c r="AB431" s="50"/>
      <c r="AC431" s="47"/>
      <c r="AD431" s="47" t="s">
        <v>2855</v>
      </c>
      <c r="AE431" s="47" t="s">
        <v>2855</v>
      </c>
      <c r="AF431" s="47" t="s">
        <v>3237</v>
      </c>
      <c r="AG431" s="51" t="s">
        <v>3067</v>
      </c>
      <c r="AH431" s="52" t="s">
        <v>3187</v>
      </c>
      <c r="AI431" s="53"/>
      <c r="AJ431" s="47"/>
      <c r="AK431" s="47" t="s">
        <v>2855</v>
      </c>
      <c r="AL431" s="50"/>
      <c r="AM431" s="47" t="s">
        <v>3238</v>
      </c>
      <c r="AN431" s="50">
        <v>45019</v>
      </c>
      <c r="AO431" s="47" t="s">
        <v>3194</v>
      </c>
      <c r="AP431" s="47" t="s">
        <v>483</v>
      </c>
      <c r="AQ431" s="47" t="s">
        <v>39</v>
      </c>
      <c r="AR431" s="47" t="s">
        <v>272</v>
      </c>
      <c r="AS431" s="47" t="s">
        <v>484</v>
      </c>
      <c r="AT431" s="47" t="s">
        <v>3202</v>
      </c>
      <c r="AU431" s="47" t="s">
        <v>107</v>
      </c>
      <c r="AV431" s="47" t="s">
        <v>35</v>
      </c>
      <c r="AW431" s="47" t="s">
        <v>53</v>
      </c>
      <c r="AX431" s="47" t="s">
        <v>54</v>
      </c>
      <c r="AY431" s="48">
        <v>0</v>
      </c>
      <c r="AZ431" s="48">
        <v>0</v>
      </c>
      <c r="BA431" s="48">
        <v>0</v>
      </c>
      <c r="BB431" s="48">
        <v>0</v>
      </c>
      <c r="BC431" s="48">
        <v>0</v>
      </c>
    </row>
    <row r="432" spans="1:55" x14ac:dyDescent="0.3">
      <c r="A432" s="47" t="s">
        <v>465</v>
      </c>
      <c r="B432" s="47" t="s">
        <v>466</v>
      </c>
      <c r="C432" s="47" t="s">
        <v>467</v>
      </c>
      <c r="D432" s="47" t="s">
        <v>468</v>
      </c>
      <c r="E432" s="47" t="s">
        <v>469</v>
      </c>
      <c r="F432" s="47" t="s">
        <v>470</v>
      </c>
      <c r="G432" s="47" t="s">
        <v>471</v>
      </c>
      <c r="H432" s="47" t="s">
        <v>27</v>
      </c>
      <c r="I432" s="47" t="s">
        <v>472</v>
      </c>
      <c r="J432" s="47" t="s">
        <v>28</v>
      </c>
      <c r="K432" s="47" t="s">
        <v>473</v>
      </c>
      <c r="L432" s="47" t="s">
        <v>29</v>
      </c>
      <c r="M432" s="47" t="s">
        <v>474</v>
      </c>
      <c r="N432" s="47" t="s">
        <v>30</v>
      </c>
      <c r="O432" s="47" t="s">
        <v>502</v>
      </c>
      <c r="P432" s="47" t="s">
        <v>45</v>
      </c>
      <c r="Q432" s="47" t="s">
        <v>476</v>
      </c>
      <c r="R432" s="47" t="s">
        <v>935</v>
      </c>
      <c r="S432" s="47" t="s">
        <v>274</v>
      </c>
      <c r="T432" s="47" t="s">
        <v>41</v>
      </c>
      <c r="U432" s="47" t="s">
        <v>3040</v>
      </c>
      <c r="V432" s="47" t="s">
        <v>3041</v>
      </c>
      <c r="W432" s="47" t="s">
        <v>3239</v>
      </c>
      <c r="X432" s="48">
        <v>570000</v>
      </c>
      <c r="Y432" s="49"/>
      <c r="Z432" s="50"/>
      <c r="AA432" s="47"/>
      <c r="AB432" s="50"/>
      <c r="AC432" s="47"/>
      <c r="AD432" s="47" t="s">
        <v>2855</v>
      </c>
      <c r="AE432" s="47" t="s">
        <v>2855</v>
      </c>
      <c r="AF432" s="47" t="s">
        <v>3240</v>
      </c>
      <c r="AG432" s="51" t="s">
        <v>3241</v>
      </c>
      <c r="AH432" s="52" t="s">
        <v>3187</v>
      </c>
      <c r="AI432" s="53"/>
      <c r="AJ432" s="47"/>
      <c r="AK432" s="47" t="s">
        <v>2855</v>
      </c>
      <c r="AL432" s="50"/>
      <c r="AM432" s="47" t="s">
        <v>3242</v>
      </c>
      <c r="AN432" s="50">
        <v>45021</v>
      </c>
      <c r="AO432" s="47" t="s">
        <v>3243</v>
      </c>
      <c r="AP432" s="47" t="s">
        <v>483</v>
      </c>
      <c r="AQ432" s="47" t="s">
        <v>39</v>
      </c>
      <c r="AR432" s="47" t="s">
        <v>495</v>
      </c>
      <c r="AS432" s="47" t="s">
        <v>484</v>
      </c>
      <c r="AT432" s="47" t="s">
        <v>1922</v>
      </c>
      <c r="AU432" s="47" t="s">
        <v>418</v>
      </c>
      <c r="AV432" s="47" t="s">
        <v>35</v>
      </c>
      <c r="AW432" s="47" t="s">
        <v>36</v>
      </c>
      <c r="AX432" s="47" t="s">
        <v>47</v>
      </c>
      <c r="AY432" s="48">
        <v>0</v>
      </c>
      <c r="AZ432" s="48">
        <v>0</v>
      </c>
      <c r="BA432" s="48">
        <v>0</v>
      </c>
      <c r="BB432" s="48">
        <v>0</v>
      </c>
      <c r="BC432" s="48">
        <v>0</v>
      </c>
    </row>
    <row r="433" spans="1:55" x14ac:dyDescent="0.3">
      <c r="A433" s="47" t="s">
        <v>465</v>
      </c>
      <c r="B433" s="47" t="s">
        <v>466</v>
      </c>
      <c r="C433" s="47" t="s">
        <v>467</v>
      </c>
      <c r="D433" s="47" t="s">
        <v>468</v>
      </c>
      <c r="E433" s="47" t="s">
        <v>469</v>
      </c>
      <c r="F433" s="47" t="s">
        <v>470</v>
      </c>
      <c r="G433" s="47" t="s">
        <v>471</v>
      </c>
      <c r="H433" s="47" t="s">
        <v>27</v>
      </c>
      <c r="I433" s="47" t="s">
        <v>472</v>
      </c>
      <c r="J433" s="47" t="s">
        <v>28</v>
      </c>
      <c r="K433" s="47" t="s">
        <v>473</v>
      </c>
      <c r="L433" s="47" t="s">
        <v>29</v>
      </c>
      <c r="M433" s="47" t="s">
        <v>474</v>
      </c>
      <c r="N433" s="47" t="s">
        <v>30</v>
      </c>
      <c r="O433" s="47" t="s">
        <v>475</v>
      </c>
      <c r="P433" s="47" t="s">
        <v>31</v>
      </c>
      <c r="Q433" s="47" t="s">
        <v>503</v>
      </c>
      <c r="R433" s="47" t="s">
        <v>32</v>
      </c>
      <c r="S433" s="47" t="s">
        <v>271</v>
      </c>
      <c r="T433" s="47" t="s">
        <v>33</v>
      </c>
      <c r="U433" s="47" t="s">
        <v>354</v>
      </c>
      <c r="V433" s="47" t="s">
        <v>1849</v>
      </c>
      <c r="W433" s="47" t="s">
        <v>3244</v>
      </c>
      <c r="X433" s="48">
        <v>643500</v>
      </c>
      <c r="Y433" s="49"/>
      <c r="Z433" s="50"/>
      <c r="AA433" s="47"/>
      <c r="AB433" s="50"/>
      <c r="AC433" s="47"/>
      <c r="AD433" s="47" t="s">
        <v>2855</v>
      </c>
      <c r="AE433" s="47" t="s">
        <v>2855</v>
      </c>
      <c r="AF433" s="47" t="s">
        <v>3245</v>
      </c>
      <c r="AG433" s="51" t="s">
        <v>3021</v>
      </c>
      <c r="AH433" s="52" t="s">
        <v>3187</v>
      </c>
      <c r="AI433" s="53"/>
      <c r="AJ433" s="47"/>
      <c r="AK433" s="47" t="s">
        <v>2855</v>
      </c>
      <c r="AL433" s="50"/>
      <c r="AM433" s="47" t="s">
        <v>3246</v>
      </c>
      <c r="AN433" s="50">
        <v>45013</v>
      </c>
      <c r="AO433" s="47" t="s">
        <v>3243</v>
      </c>
      <c r="AP433" s="47" t="s">
        <v>483</v>
      </c>
      <c r="AQ433" s="47" t="s">
        <v>39</v>
      </c>
      <c r="AR433" s="47" t="s">
        <v>272</v>
      </c>
      <c r="AS433" s="47" t="s">
        <v>484</v>
      </c>
      <c r="AT433" s="47" t="s">
        <v>1855</v>
      </c>
      <c r="AU433" s="47" t="s">
        <v>34</v>
      </c>
      <c r="AV433" s="47" t="s">
        <v>35</v>
      </c>
      <c r="AW433" s="47" t="s">
        <v>36</v>
      </c>
      <c r="AX433" s="47" t="s">
        <v>37</v>
      </c>
      <c r="AY433" s="48">
        <v>0</v>
      </c>
      <c r="AZ433" s="48">
        <v>0</v>
      </c>
      <c r="BA433" s="48">
        <v>0</v>
      </c>
      <c r="BB433" s="48">
        <v>0</v>
      </c>
      <c r="BC433" s="48">
        <v>0</v>
      </c>
    </row>
    <row r="434" spans="1:55" x14ac:dyDescent="0.3">
      <c r="A434" s="47" t="s">
        <v>465</v>
      </c>
      <c r="B434" s="47" t="s">
        <v>466</v>
      </c>
      <c r="C434" s="47" t="s">
        <v>467</v>
      </c>
      <c r="D434" s="47" t="s">
        <v>468</v>
      </c>
      <c r="E434" s="47" t="s">
        <v>469</v>
      </c>
      <c r="F434" s="47" t="s">
        <v>470</v>
      </c>
      <c r="G434" s="47" t="s">
        <v>471</v>
      </c>
      <c r="H434" s="47" t="s">
        <v>27</v>
      </c>
      <c r="I434" s="47" t="s">
        <v>472</v>
      </c>
      <c r="J434" s="47" t="s">
        <v>28</v>
      </c>
      <c r="K434" s="47" t="s">
        <v>473</v>
      </c>
      <c r="L434" s="47" t="s">
        <v>29</v>
      </c>
      <c r="M434" s="47" t="s">
        <v>474</v>
      </c>
      <c r="N434" s="47" t="s">
        <v>30</v>
      </c>
      <c r="O434" s="47" t="s">
        <v>475</v>
      </c>
      <c r="P434" s="47" t="s">
        <v>31</v>
      </c>
      <c r="Q434" s="47" t="s">
        <v>503</v>
      </c>
      <c r="R434" s="47" t="s">
        <v>32</v>
      </c>
      <c r="S434" s="47" t="s">
        <v>271</v>
      </c>
      <c r="T434" s="47" t="s">
        <v>33</v>
      </c>
      <c r="U434" s="47" t="s">
        <v>354</v>
      </c>
      <c r="V434" s="47" t="s">
        <v>1849</v>
      </c>
      <c r="W434" s="47" t="s">
        <v>3247</v>
      </c>
      <c r="X434" s="48">
        <v>241500</v>
      </c>
      <c r="Y434" s="49"/>
      <c r="Z434" s="50"/>
      <c r="AA434" s="47"/>
      <c r="AB434" s="50"/>
      <c r="AC434" s="47"/>
      <c r="AD434" s="47" t="s">
        <v>2855</v>
      </c>
      <c r="AE434" s="47" t="s">
        <v>2855</v>
      </c>
      <c r="AF434" s="47" t="s">
        <v>3248</v>
      </c>
      <c r="AG434" s="51" t="s">
        <v>3249</v>
      </c>
      <c r="AH434" s="52" t="s">
        <v>3187</v>
      </c>
      <c r="AI434" s="53"/>
      <c r="AJ434" s="47"/>
      <c r="AK434" s="47" t="s">
        <v>2855</v>
      </c>
      <c r="AL434" s="50"/>
      <c r="AM434" s="47" t="s">
        <v>3250</v>
      </c>
      <c r="AN434" s="50">
        <v>45015</v>
      </c>
      <c r="AO434" s="47" t="s">
        <v>3243</v>
      </c>
      <c r="AP434" s="47" t="s">
        <v>483</v>
      </c>
      <c r="AQ434" s="47" t="s">
        <v>39</v>
      </c>
      <c r="AR434" s="47" t="s">
        <v>272</v>
      </c>
      <c r="AS434" s="47" t="s">
        <v>484</v>
      </c>
      <c r="AT434" s="47" t="s">
        <v>1855</v>
      </c>
      <c r="AU434" s="47" t="s">
        <v>34</v>
      </c>
      <c r="AV434" s="47" t="s">
        <v>35</v>
      </c>
      <c r="AW434" s="47" t="s">
        <v>36</v>
      </c>
      <c r="AX434" s="47" t="s">
        <v>37</v>
      </c>
      <c r="AY434" s="48">
        <v>0</v>
      </c>
      <c r="AZ434" s="48">
        <v>0</v>
      </c>
      <c r="BA434" s="48">
        <v>0</v>
      </c>
      <c r="BB434" s="48">
        <v>0</v>
      </c>
      <c r="BC434" s="48">
        <v>0</v>
      </c>
    </row>
    <row r="435" spans="1:55" x14ac:dyDescent="0.3">
      <c r="A435" s="47" t="s">
        <v>465</v>
      </c>
      <c r="B435" s="47" t="s">
        <v>466</v>
      </c>
      <c r="C435" s="47" t="s">
        <v>467</v>
      </c>
      <c r="D435" s="47" t="s">
        <v>468</v>
      </c>
      <c r="E435" s="47" t="s">
        <v>469</v>
      </c>
      <c r="F435" s="47" t="s">
        <v>470</v>
      </c>
      <c r="G435" s="47" t="s">
        <v>471</v>
      </c>
      <c r="H435" s="47" t="s">
        <v>27</v>
      </c>
      <c r="I435" s="47" t="s">
        <v>472</v>
      </c>
      <c r="J435" s="47" t="s">
        <v>28</v>
      </c>
      <c r="K435" s="47" t="s">
        <v>473</v>
      </c>
      <c r="L435" s="47" t="s">
        <v>29</v>
      </c>
      <c r="M435" s="47" t="s">
        <v>474</v>
      </c>
      <c r="N435" s="47" t="s">
        <v>30</v>
      </c>
      <c r="O435" s="47" t="s">
        <v>475</v>
      </c>
      <c r="P435" s="47" t="s">
        <v>31</v>
      </c>
      <c r="Q435" s="47" t="s">
        <v>503</v>
      </c>
      <c r="R435" s="47" t="s">
        <v>32</v>
      </c>
      <c r="S435" s="47" t="s">
        <v>271</v>
      </c>
      <c r="T435" s="47" t="s">
        <v>33</v>
      </c>
      <c r="U435" s="47" t="s">
        <v>354</v>
      </c>
      <c r="V435" s="47" t="s">
        <v>1849</v>
      </c>
      <c r="W435" s="47" t="s">
        <v>3251</v>
      </c>
      <c r="X435" s="48">
        <v>382000</v>
      </c>
      <c r="Y435" s="49"/>
      <c r="Z435" s="50"/>
      <c r="AA435" s="47"/>
      <c r="AB435" s="50"/>
      <c r="AC435" s="47"/>
      <c r="AD435" s="47" t="s">
        <v>2855</v>
      </c>
      <c r="AE435" s="47" t="s">
        <v>2855</v>
      </c>
      <c r="AF435" s="47" t="s">
        <v>3252</v>
      </c>
      <c r="AG435" s="51" t="s">
        <v>3253</v>
      </c>
      <c r="AH435" s="52" t="s">
        <v>3187</v>
      </c>
      <c r="AI435" s="53"/>
      <c r="AJ435" s="47"/>
      <c r="AK435" s="47" t="s">
        <v>2855</v>
      </c>
      <c r="AL435" s="50"/>
      <c r="AM435" s="47" t="s">
        <v>3254</v>
      </c>
      <c r="AN435" s="50">
        <v>45026</v>
      </c>
      <c r="AO435" s="47" t="s">
        <v>3243</v>
      </c>
      <c r="AP435" s="47" t="s">
        <v>483</v>
      </c>
      <c r="AQ435" s="47" t="s">
        <v>39</v>
      </c>
      <c r="AR435" s="47" t="s">
        <v>272</v>
      </c>
      <c r="AS435" s="47" t="s">
        <v>484</v>
      </c>
      <c r="AT435" s="47" t="s">
        <v>1855</v>
      </c>
      <c r="AU435" s="47" t="s">
        <v>34</v>
      </c>
      <c r="AV435" s="47" t="s">
        <v>35</v>
      </c>
      <c r="AW435" s="47" t="s">
        <v>36</v>
      </c>
      <c r="AX435" s="47" t="s">
        <v>37</v>
      </c>
      <c r="AY435" s="48">
        <v>0</v>
      </c>
      <c r="AZ435" s="48">
        <v>0</v>
      </c>
      <c r="BA435" s="48">
        <v>0</v>
      </c>
      <c r="BB435" s="48">
        <v>0</v>
      </c>
      <c r="BC435" s="48">
        <v>0</v>
      </c>
    </row>
    <row r="436" spans="1:55" x14ac:dyDescent="0.3">
      <c r="A436" s="47" t="s">
        <v>465</v>
      </c>
      <c r="B436" s="47" t="s">
        <v>466</v>
      </c>
      <c r="C436" s="47" t="s">
        <v>467</v>
      </c>
      <c r="D436" s="47" t="s">
        <v>468</v>
      </c>
      <c r="E436" s="47" t="s">
        <v>469</v>
      </c>
      <c r="F436" s="47" t="s">
        <v>470</v>
      </c>
      <c r="G436" s="47" t="s">
        <v>471</v>
      </c>
      <c r="H436" s="47" t="s">
        <v>27</v>
      </c>
      <c r="I436" s="47" t="s">
        <v>472</v>
      </c>
      <c r="J436" s="47" t="s">
        <v>28</v>
      </c>
      <c r="K436" s="47" t="s">
        <v>473</v>
      </c>
      <c r="L436" s="47" t="s">
        <v>29</v>
      </c>
      <c r="M436" s="47" t="s">
        <v>474</v>
      </c>
      <c r="N436" s="47" t="s">
        <v>30</v>
      </c>
      <c r="O436" s="47" t="s">
        <v>475</v>
      </c>
      <c r="P436" s="47" t="s">
        <v>31</v>
      </c>
      <c r="Q436" s="47" t="s">
        <v>503</v>
      </c>
      <c r="R436" s="47" t="s">
        <v>32</v>
      </c>
      <c r="S436" s="47" t="s">
        <v>274</v>
      </c>
      <c r="T436" s="47" t="s">
        <v>41</v>
      </c>
      <c r="U436" s="47" t="s">
        <v>1877</v>
      </c>
      <c r="V436" s="47" t="s">
        <v>1878</v>
      </c>
      <c r="W436" s="47" t="s">
        <v>3255</v>
      </c>
      <c r="X436" s="48">
        <v>1530000</v>
      </c>
      <c r="Y436" s="49"/>
      <c r="Z436" s="50"/>
      <c r="AA436" s="47"/>
      <c r="AB436" s="50"/>
      <c r="AC436" s="47"/>
      <c r="AD436" s="47" t="s">
        <v>2855</v>
      </c>
      <c r="AE436" s="47" t="s">
        <v>2855</v>
      </c>
      <c r="AF436" s="47" t="s">
        <v>3256</v>
      </c>
      <c r="AG436" s="51" t="s">
        <v>3249</v>
      </c>
      <c r="AH436" s="52" t="s">
        <v>3187</v>
      </c>
      <c r="AI436" s="53"/>
      <c r="AJ436" s="47"/>
      <c r="AK436" s="47" t="s">
        <v>2855</v>
      </c>
      <c r="AL436" s="50"/>
      <c r="AM436" s="47" t="s">
        <v>3257</v>
      </c>
      <c r="AN436" s="50">
        <v>45015</v>
      </c>
      <c r="AO436" s="47" t="s">
        <v>3243</v>
      </c>
      <c r="AP436" s="47" t="s">
        <v>483</v>
      </c>
      <c r="AQ436" s="47" t="s">
        <v>39</v>
      </c>
      <c r="AR436" s="47" t="s">
        <v>495</v>
      </c>
      <c r="AS436" s="47" t="s">
        <v>484</v>
      </c>
      <c r="AT436" s="47" t="s">
        <v>1855</v>
      </c>
      <c r="AU436" s="47" t="s">
        <v>42</v>
      </c>
      <c r="AV436" s="47" t="s">
        <v>35</v>
      </c>
      <c r="AW436" s="47" t="s">
        <v>36</v>
      </c>
      <c r="AX436" s="47" t="s">
        <v>37</v>
      </c>
      <c r="AY436" s="48">
        <v>0</v>
      </c>
      <c r="AZ436" s="48">
        <v>0</v>
      </c>
      <c r="BA436" s="48">
        <v>0</v>
      </c>
      <c r="BB436" s="48">
        <v>0</v>
      </c>
      <c r="BC436" s="48">
        <v>0</v>
      </c>
    </row>
    <row r="437" spans="1:55" x14ac:dyDescent="0.3">
      <c r="A437" s="47" t="s">
        <v>465</v>
      </c>
      <c r="B437" s="47" t="s">
        <v>466</v>
      </c>
      <c r="C437" s="47" t="s">
        <v>467</v>
      </c>
      <c r="D437" s="47" t="s">
        <v>468</v>
      </c>
      <c r="E437" s="47" t="s">
        <v>469</v>
      </c>
      <c r="F437" s="47" t="s">
        <v>470</v>
      </c>
      <c r="G437" s="47" t="s">
        <v>471</v>
      </c>
      <c r="H437" s="47" t="s">
        <v>27</v>
      </c>
      <c r="I437" s="47" t="s">
        <v>472</v>
      </c>
      <c r="J437" s="47" t="s">
        <v>28</v>
      </c>
      <c r="K437" s="47" t="s">
        <v>473</v>
      </c>
      <c r="L437" s="47" t="s">
        <v>29</v>
      </c>
      <c r="M437" s="47" t="s">
        <v>474</v>
      </c>
      <c r="N437" s="47" t="s">
        <v>30</v>
      </c>
      <c r="O437" s="47" t="s">
        <v>475</v>
      </c>
      <c r="P437" s="47" t="s">
        <v>31</v>
      </c>
      <c r="Q437" s="47" t="s">
        <v>476</v>
      </c>
      <c r="R437" s="47" t="s">
        <v>100</v>
      </c>
      <c r="S437" s="47" t="s">
        <v>271</v>
      </c>
      <c r="T437" s="47" t="s">
        <v>33</v>
      </c>
      <c r="U437" s="47" t="s">
        <v>354</v>
      </c>
      <c r="V437" s="47" t="s">
        <v>477</v>
      </c>
      <c r="W437" s="47" t="s">
        <v>3258</v>
      </c>
      <c r="X437" s="48">
        <v>217800</v>
      </c>
      <c r="Y437" s="49"/>
      <c r="Z437" s="50"/>
      <c r="AA437" s="47"/>
      <c r="AB437" s="50"/>
      <c r="AC437" s="47"/>
      <c r="AD437" s="47" t="s">
        <v>2855</v>
      </c>
      <c r="AE437" s="47" t="s">
        <v>2855</v>
      </c>
      <c r="AF437" s="47" t="s">
        <v>3259</v>
      </c>
      <c r="AG437" s="51" t="s">
        <v>3260</v>
      </c>
      <c r="AH437" s="52" t="s">
        <v>3187</v>
      </c>
      <c r="AI437" s="53"/>
      <c r="AJ437" s="47"/>
      <c r="AK437" s="47" t="s">
        <v>2855</v>
      </c>
      <c r="AL437" s="50"/>
      <c r="AM437" s="47" t="s">
        <v>3261</v>
      </c>
      <c r="AN437" s="50">
        <v>45020</v>
      </c>
      <c r="AO437" s="47" t="s">
        <v>3243</v>
      </c>
      <c r="AP437" s="47" t="s">
        <v>483</v>
      </c>
      <c r="AQ437" s="47" t="s">
        <v>39</v>
      </c>
      <c r="AR437" s="47" t="s">
        <v>272</v>
      </c>
      <c r="AS437" s="47" t="s">
        <v>484</v>
      </c>
      <c r="AT437" s="47" t="s">
        <v>376</v>
      </c>
      <c r="AU437" s="47" t="s">
        <v>101</v>
      </c>
      <c r="AV437" s="47" t="s">
        <v>35</v>
      </c>
      <c r="AW437" s="47" t="s">
        <v>36</v>
      </c>
      <c r="AX437" s="47" t="s">
        <v>37</v>
      </c>
      <c r="AY437" s="48">
        <v>0</v>
      </c>
      <c r="AZ437" s="48">
        <v>0</v>
      </c>
      <c r="BA437" s="48">
        <v>0</v>
      </c>
      <c r="BB437" s="48">
        <v>0</v>
      </c>
      <c r="BC437" s="48">
        <v>0</v>
      </c>
    </row>
    <row r="438" spans="1:55" x14ac:dyDescent="0.3">
      <c r="A438" s="47" t="s">
        <v>465</v>
      </c>
      <c r="B438" s="47" t="s">
        <v>466</v>
      </c>
      <c r="C438" s="47" t="s">
        <v>467</v>
      </c>
      <c r="D438" s="47" t="s">
        <v>468</v>
      </c>
      <c r="E438" s="47" t="s">
        <v>469</v>
      </c>
      <c r="F438" s="47" t="s">
        <v>470</v>
      </c>
      <c r="G438" s="47" t="s">
        <v>471</v>
      </c>
      <c r="H438" s="47" t="s">
        <v>27</v>
      </c>
      <c r="I438" s="47" t="s">
        <v>472</v>
      </c>
      <c r="J438" s="47" t="s">
        <v>28</v>
      </c>
      <c r="K438" s="47" t="s">
        <v>473</v>
      </c>
      <c r="L438" s="47" t="s">
        <v>29</v>
      </c>
      <c r="M438" s="47" t="s">
        <v>474</v>
      </c>
      <c r="N438" s="47" t="s">
        <v>30</v>
      </c>
      <c r="O438" s="47" t="s">
        <v>475</v>
      </c>
      <c r="P438" s="47" t="s">
        <v>31</v>
      </c>
      <c r="Q438" s="47" t="s">
        <v>476</v>
      </c>
      <c r="R438" s="47" t="s">
        <v>100</v>
      </c>
      <c r="S438" s="47" t="s">
        <v>274</v>
      </c>
      <c r="T438" s="47" t="s">
        <v>41</v>
      </c>
      <c r="U438" s="47" t="s">
        <v>491</v>
      </c>
      <c r="V438" s="47" t="s">
        <v>492</v>
      </c>
      <c r="W438" s="47" t="s">
        <v>3262</v>
      </c>
      <c r="X438" s="48">
        <v>1250000</v>
      </c>
      <c r="Y438" s="49"/>
      <c r="Z438" s="50"/>
      <c r="AA438" s="47"/>
      <c r="AB438" s="50"/>
      <c r="AC438" s="47"/>
      <c r="AD438" s="47" t="s">
        <v>2855</v>
      </c>
      <c r="AE438" s="47" t="s">
        <v>2855</v>
      </c>
      <c r="AF438" s="47" t="s">
        <v>3263</v>
      </c>
      <c r="AG438" s="51" t="s">
        <v>3260</v>
      </c>
      <c r="AH438" s="52" t="s">
        <v>3187</v>
      </c>
      <c r="AI438" s="53"/>
      <c r="AJ438" s="47"/>
      <c r="AK438" s="47" t="s">
        <v>2855</v>
      </c>
      <c r="AL438" s="50"/>
      <c r="AM438" s="47" t="s">
        <v>3264</v>
      </c>
      <c r="AN438" s="50">
        <v>45020</v>
      </c>
      <c r="AO438" s="47" t="s">
        <v>3243</v>
      </c>
      <c r="AP438" s="47" t="s">
        <v>483</v>
      </c>
      <c r="AQ438" s="47" t="s">
        <v>39</v>
      </c>
      <c r="AR438" s="47" t="s">
        <v>495</v>
      </c>
      <c r="AS438" s="47" t="s">
        <v>484</v>
      </c>
      <c r="AT438" s="47" t="s">
        <v>376</v>
      </c>
      <c r="AU438" s="47" t="s">
        <v>168</v>
      </c>
      <c r="AV438" s="47" t="s">
        <v>35</v>
      </c>
      <c r="AW438" s="47" t="s">
        <v>36</v>
      </c>
      <c r="AX438" s="47" t="s">
        <v>37</v>
      </c>
      <c r="AY438" s="48">
        <v>0</v>
      </c>
      <c r="AZ438" s="48">
        <v>0</v>
      </c>
      <c r="BA438" s="48">
        <v>0</v>
      </c>
      <c r="BB438" s="48">
        <v>0</v>
      </c>
      <c r="BC438" s="48">
        <v>0</v>
      </c>
    </row>
    <row r="439" spans="1:55" x14ac:dyDescent="0.3">
      <c r="A439" s="47" t="s">
        <v>465</v>
      </c>
      <c r="B439" s="47" t="s">
        <v>466</v>
      </c>
      <c r="C439" s="47" t="s">
        <v>467</v>
      </c>
      <c r="D439" s="47" t="s">
        <v>468</v>
      </c>
      <c r="E439" s="47" t="s">
        <v>469</v>
      </c>
      <c r="F439" s="47" t="s">
        <v>470</v>
      </c>
      <c r="G439" s="47" t="s">
        <v>558</v>
      </c>
      <c r="H439" s="47" t="s">
        <v>57</v>
      </c>
      <c r="I439" s="47" t="s">
        <v>559</v>
      </c>
      <c r="J439" s="47" t="s">
        <v>58</v>
      </c>
      <c r="K439" s="47" t="s">
        <v>560</v>
      </c>
      <c r="L439" s="47" t="s">
        <v>59</v>
      </c>
      <c r="M439" s="47" t="s">
        <v>768</v>
      </c>
      <c r="N439" s="47" t="s">
        <v>94</v>
      </c>
      <c r="O439" s="47" t="s">
        <v>940</v>
      </c>
      <c r="P439" s="47" t="s">
        <v>941</v>
      </c>
      <c r="Q439" s="47" t="s">
        <v>503</v>
      </c>
      <c r="R439" s="47" t="s">
        <v>95</v>
      </c>
      <c r="S439" s="47" t="s">
        <v>271</v>
      </c>
      <c r="T439" s="47" t="s">
        <v>33</v>
      </c>
      <c r="U439" s="47" t="s">
        <v>1964</v>
      </c>
      <c r="V439" s="47" t="s">
        <v>1965</v>
      </c>
      <c r="W439" s="47" t="s">
        <v>3265</v>
      </c>
      <c r="X439" s="48">
        <v>1490350</v>
      </c>
      <c r="Y439" s="49"/>
      <c r="Z439" s="50"/>
      <c r="AA439" s="47"/>
      <c r="AB439" s="50"/>
      <c r="AC439" s="47"/>
      <c r="AD439" s="47" t="s">
        <v>2855</v>
      </c>
      <c r="AE439" s="47" t="s">
        <v>2855</v>
      </c>
      <c r="AF439" s="47" t="s">
        <v>3266</v>
      </c>
      <c r="AG439" s="51" t="s">
        <v>2890</v>
      </c>
      <c r="AH439" s="52" t="s">
        <v>3187</v>
      </c>
      <c r="AI439" s="53"/>
      <c r="AJ439" s="47"/>
      <c r="AK439" s="47" t="s">
        <v>2855</v>
      </c>
      <c r="AL439" s="50"/>
      <c r="AM439" s="47" t="s">
        <v>3267</v>
      </c>
      <c r="AN439" s="50">
        <v>44998</v>
      </c>
      <c r="AO439" s="47" t="s">
        <v>3268</v>
      </c>
      <c r="AP439" s="47" t="s">
        <v>483</v>
      </c>
      <c r="AQ439" s="47" t="s">
        <v>39</v>
      </c>
      <c r="AR439" s="47" t="s">
        <v>272</v>
      </c>
      <c r="AS439" s="47" t="s">
        <v>484</v>
      </c>
      <c r="AT439" s="47" t="s">
        <v>1970</v>
      </c>
      <c r="AU439" s="47" t="s">
        <v>1450</v>
      </c>
      <c r="AV439" s="47" t="s">
        <v>35</v>
      </c>
      <c r="AW439" s="47" t="s">
        <v>82</v>
      </c>
      <c r="AX439" s="47" t="s">
        <v>96</v>
      </c>
      <c r="AY439" s="48">
        <v>0</v>
      </c>
      <c r="AZ439" s="48">
        <v>0</v>
      </c>
      <c r="BA439" s="48">
        <v>0</v>
      </c>
      <c r="BB439" s="48">
        <v>29807</v>
      </c>
      <c r="BC439" s="48">
        <v>0</v>
      </c>
    </row>
    <row r="440" spans="1:55" x14ac:dyDescent="0.3">
      <c r="A440" s="47" t="s">
        <v>465</v>
      </c>
      <c r="B440" s="47" t="s">
        <v>466</v>
      </c>
      <c r="C440" s="47" t="s">
        <v>467</v>
      </c>
      <c r="D440" s="47" t="s">
        <v>468</v>
      </c>
      <c r="E440" s="47" t="s">
        <v>469</v>
      </c>
      <c r="F440" s="47" t="s">
        <v>470</v>
      </c>
      <c r="G440" s="47" t="s">
        <v>558</v>
      </c>
      <c r="H440" s="47" t="s">
        <v>57</v>
      </c>
      <c r="I440" s="47" t="s">
        <v>559</v>
      </c>
      <c r="J440" s="47" t="s">
        <v>58</v>
      </c>
      <c r="K440" s="47" t="s">
        <v>560</v>
      </c>
      <c r="L440" s="47" t="s">
        <v>59</v>
      </c>
      <c r="M440" s="47" t="s">
        <v>768</v>
      </c>
      <c r="N440" s="47" t="s">
        <v>94</v>
      </c>
      <c r="O440" s="47" t="s">
        <v>940</v>
      </c>
      <c r="P440" s="47" t="s">
        <v>941</v>
      </c>
      <c r="Q440" s="47" t="s">
        <v>503</v>
      </c>
      <c r="R440" s="47" t="s">
        <v>95</v>
      </c>
      <c r="S440" s="47" t="s">
        <v>271</v>
      </c>
      <c r="T440" s="47" t="s">
        <v>33</v>
      </c>
      <c r="U440" s="47" t="s">
        <v>90</v>
      </c>
      <c r="V440" s="47" t="s">
        <v>1971</v>
      </c>
      <c r="W440" s="47" t="s">
        <v>3269</v>
      </c>
      <c r="X440" s="48">
        <v>1465000</v>
      </c>
      <c r="Y440" s="49"/>
      <c r="Z440" s="50"/>
      <c r="AA440" s="47"/>
      <c r="AB440" s="50"/>
      <c r="AC440" s="47"/>
      <c r="AD440" s="47" t="s">
        <v>2855</v>
      </c>
      <c r="AE440" s="47" t="s">
        <v>2855</v>
      </c>
      <c r="AF440" s="47" t="s">
        <v>3270</v>
      </c>
      <c r="AG440" s="51" t="s">
        <v>3271</v>
      </c>
      <c r="AH440" s="52" t="s">
        <v>3187</v>
      </c>
      <c r="AI440" s="53"/>
      <c r="AJ440" s="47"/>
      <c r="AK440" s="47" t="s">
        <v>2855</v>
      </c>
      <c r="AL440" s="50"/>
      <c r="AM440" s="47" t="s">
        <v>3272</v>
      </c>
      <c r="AN440" s="50">
        <v>44999</v>
      </c>
      <c r="AO440" s="47" t="s">
        <v>3268</v>
      </c>
      <c r="AP440" s="47" t="s">
        <v>483</v>
      </c>
      <c r="AQ440" s="47" t="s">
        <v>39</v>
      </c>
      <c r="AR440" s="47" t="s">
        <v>272</v>
      </c>
      <c r="AS440" s="47" t="s">
        <v>484</v>
      </c>
      <c r="AT440" s="47" t="s">
        <v>1970</v>
      </c>
      <c r="AU440" s="47" t="s">
        <v>1450</v>
      </c>
      <c r="AV440" s="47" t="s">
        <v>35</v>
      </c>
      <c r="AW440" s="47" t="s">
        <v>82</v>
      </c>
      <c r="AX440" s="47" t="s">
        <v>96</v>
      </c>
      <c r="AY440" s="48">
        <v>0</v>
      </c>
      <c r="AZ440" s="48">
        <v>0</v>
      </c>
      <c r="BA440" s="48">
        <v>0</v>
      </c>
      <c r="BB440" s="48">
        <v>0</v>
      </c>
      <c r="BC440" s="48">
        <v>0</v>
      </c>
    </row>
    <row r="441" spans="1:55" x14ac:dyDescent="0.3">
      <c r="A441" s="47" t="s">
        <v>465</v>
      </c>
      <c r="B441" s="47" t="s">
        <v>466</v>
      </c>
      <c r="C441" s="47" t="s">
        <v>467</v>
      </c>
      <c r="D441" s="47" t="s">
        <v>468</v>
      </c>
      <c r="E441" s="47" t="s">
        <v>469</v>
      </c>
      <c r="F441" s="47" t="s">
        <v>470</v>
      </c>
      <c r="G441" s="47" t="s">
        <v>558</v>
      </c>
      <c r="H441" s="47" t="s">
        <v>57</v>
      </c>
      <c r="I441" s="47" t="s">
        <v>559</v>
      </c>
      <c r="J441" s="47" t="s">
        <v>58</v>
      </c>
      <c r="K441" s="47" t="s">
        <v>560</v>
      </c>
      <c r="L441" s="47" t="s">
        <v>59</v>
      </c>
      <c r="M441" s="47" t="s">
        <v>768</v>
      </c>
      <c r="N441" s="47" t="s">
        <v>94</v>
      </c>
      <c r="O441" s="47" t="s">
        <v>940</v>
      </c>
      <c r="P441" s="47" t="s">
        <v>941</v>
      </c>
      <c r="Q441" s="47" t="s">
        <v>503</v>
      </c>
      <c r="R441" s="47" t="s">
        <v>95</v>
      </c>
      <c r="S441" s="47" t="s">
        <v>271</v>
      </c>
      <c r="T441" s="47" t="s">
        <v>33</v>
      </c>
      <c r="U441" s="47" t="s">
        <v>89</v>
      </c>
      <c r="V441" s="47" t="s">
        <v>1975</v>
      </c>
      <c r="W441" s="47" t="s">
        <v>3273</v>
      </c>
      <c r="X441" s="48">
        <v>988000</v>
      </c>
      <c r="Y441" s="49"/>
      <c r="Z441" s="50"/>
      <c r="AA441" s="47"/>
      <c r="AB441" s="50"/>
      <c r="AC441" s="47"/>
      <c r="AD441" s="47" t="s">
        <v>2855</v>
      </c>
      <c r="AE441" s="47" t="s">
        <v>2855</v>
      </c>
      <c r="AF441" s="47" t="s">
        <v>3274</v>
      </c>
      <c r="AG441" s="51" t="s">
        <v>2857</v>
      </c>
      <c r="AH441" s="52" t="s">
        <v>3187</v>
      </c>
      <c r="AI441" s="53"/>
      <c r="AJ441" s="47"/>
      <c r="AK441" s="47" t="s">
        <v>2855</v>
      </c>
      <c r="AL441" s="50"/>
      <c r="AM441" s="47" t="s">
        <v>3275</v>
      </c>
      <c r="AN441" s="50">
        <v>45000</v>
      </c>
      <c r="AO441" s="47" t="s">
        <v>3268</v>
      </c>
      <c r="AP441" s="47" t="s">
        <v>483</v>
      </c>
      <c r="AQ441" s="47" t="s">
        <v>39</v>
      </c>
      <c r="AR441" s="47" t="s">
        <v>272</v>
      </c>
      <c r="AS441" s="47" t="s">
        <v>484</v>
      </c>
      <c r="AT441" s="47" t="s">
        <v>1970</v>
      </c>
      <c r="AU441" s="47" t="s">
        <v>1450</v>
      </c>
      <c r="AV441" s="47" t="s">
        <v>35</v>
      </c>
      <c r="AW441" s="47" t="s">
        <v>82</v>
      </c>
      <c r="AX441" s="47" t="s">
        <v>96</v>
      </c>
      <c r="AY441" s="48">
        <v>0</v>
      </c>
      <c r="AZ441" s="48">
        <v>0</v>
      </c>
      <c r="BA441" s="48">
        <v>0</v>
      </c>
      <c r="BB441" s="48">
        <v>0</v>
      </c>
      <c r="BC441" s="48">
        <v>0</v>
      </c>
    </row>
    <row r="442" spans="1:55" x14ac:dyDescent="0.3">
      <c r="A442" s="47" t="s">
        <v>465</v>
      </c>
      <c r="B442" s="47" t="s">
        <v>466</v>
      </c>
      <c r="C442" s="47" t="s">
        <v>467</v>
      </c>
      <c r="D442" s="47" t="s">
        <v>468</v>
      </c>
      <c r="E442" s="47" t="s">
        <v>469</v>
      </c>
      <c r="F442" s="47" t="s">
        <v>470</v>
      </c>
      <c r="G442" s="47" t="s">
        <v>558</v>
      </c>
      <c r="H442" s="47" t="s">
        <v>57</v>
      </c>
      <c r="I442" s="47" t="s">
        <v>559</v>
      </c>
      <c r="J442" s="47" t="s">
        <v>58</v>
      </c>
      <c r="K442" s="47" t="s">
        <v>560</v>
      </c>
      <c r="L442" s="47" t="s">
        <v>59</v>
      </c>
      <c r="M442" s="47" t="s">
        <v>768</v>
      </c>
      <c r="N442" s="47" t="s">
        <v>94</v>
      </c>
      <c r="O442" s="47" t="s">
        <v>940</v>
      </c>
      <c r="P442" s="47" t="s">
        <v>941</v>
      </c>
      <c r="Q442" s="47" t="s">
        <v>503</v>
      </c>
      <c r="R442" s="47" t="s">
        <v>95</v>
      </c>
      <c r="S442" s="47" t="s">
        <v>275</v>
      </c>
      <c r="T442" s="47" t="s">
        <v>55</v>
      </c>
      <c r="U442" s="47" t="s">
        <v>1623</v>
      </c>
      <c r="V442" s="47" t="s">
        <v>3276</v>
      </c>
      <c r="W442" s="47" t="s">
        <v>3277</v>
      </c>
      <c r="X442" s="48">
        <v>183262</v>
      </c>
      <c r="Y442" s="49"/>
      <c r="Z442" s="50"/>
      <c r="AA442" s="47"/>
      <c r="AB442" s="50"/>
      <c r="AC442" s="47"/>
      <c r="AD442" s="47" t="s">
        <v>2855</v>
      </c>
      <c r="AE442" s="47" t="s">
        <v>2855</v>
      </c>
      <c r="AF442" s="47" t="s">
        <v>3278</v>
      </c>
      <c r="AG442" s="51" t="s">
        <v>3021</v>
      </c>
      <c r="AH442" s="52" t="s">
        <v>3187</v>
      </c>
      <c r="AI442" s="53"/>
      <c r="AJ442" s="47"/>
      <c r="AK442" s="47" t="s">
        <v>2855</v>
      </c>
      <c r="AL442" s="50"/>
      <c r="AM442" s="47" t="s">
        <v>3279</v>
      </c>
      <c r="AN442" s="50">
        <v>45013</v>
      </c>
      <c r="AO442" s="47" t="s">
        <v>3268</v>
      </c>
      <c r="AP442" s="47" t="s">
        <v>483</v>
      </c>
      <c r="AQ442" s="47" t="s">
        <v>39</v>
      </c>
      <c r="AR442" s="47" t="s">
        <v>644</v>
      </c>
      <c r="AS442" s="47" t="s">
        <v>484</v>
      </c>
      <c r="AT442" s="47" t="s">
        <v>1970</v>
      </c>
      <c r="AU442" s="47" t="s">
        <v>1451</v>
      </c>
      <c r="AV442" s="47" t="s">
        <v>35</v>
      </c>
      <c r="AW442" s="47" t="s">
        <v>82</v>
      </c>
      <c r="AX442" s="47" t="s">
        <v>96</v>
      </c>
      <c r="AY442" s="48">
        <v>0</v>
      </c>
      <c r="AZ442" s="48">
        <v>0</v>
      </c>
      <c r="BA442" s="48">
        <v>0</v>
      </c>
      <c r="BB442" s="48">
        <v>0</v>
      </c>
      <c r="BC442" s="48">
        <v>0</v>
      </c>
    </row>
    <row r="443" spans="1:55" x14ac:dyDescent="0.3">
      <c r="A443" s="47" t="s">
        <v>465</v>
      </c>
      <c r="B443" s="47" t="s">
        <v>466</v>
      </c>
      <c r="C443" s="47" t="s">
        <v>467</v>
      </c>
      <c r="D443" s="47" t="s">
        <v>468</v>
      </c>
      <c r="E443" s="47" t="s">
        <v>469</v>
      </c>
      <c r="F443" s="47" t="s">
        <v>470</v>
      </c>
      <c r="G443" s="47" t="s">
        <v>558</v>
      </c>
      <c r="H443" s="47" t="s">
        <v>57</v>
      </c>
      <c r="I443" s="47" t="s">
        <v>559</v>
      </c>
      <c r="J443" s="47" t="s">
        <v>58</v>
      </c>
      <c r="K443" s="47" t="s">
        <v>560</v>
      </c>
      <c r="L443" s="47" t="s">
        <v>59</v>
      </c>
      <c r="M443" s="47" t="s">
        <v>768</v>
      </c>
      <c r="N443" s="47" t="s">
        <v>94</v>
      </c>
      <c r="O443" s="47" t="s">
        <v>940</v>
      </c>
      <c r="P443" s="47" t="s">
        <v>941</v>
      </c>
      <c r="Q443" s="47" t="s">
        <v>503</v>
      </c>
      <c r="R443" s="47" t="s">
        <v>95</v>
      </c>
      <c r="S443" s="47" t="s">
        <v>274</v>
      </c>
      <c r="T443" s="47" t="s">
        <v>41</v>
      </c>
      <c r="U443" s="47" t="s">
        <v>3280</v>
      </c>
      <c r="V443" s="47" t="s">
        <v>3281</v>
      </c>
      <c r="W443" s="47" t="s">
        <v>3282</v>
      </c>
      <c r="X443" s="48">
        <v>9929330</v>
      </c>
      <c r="Y443" s="49"/>
      <c r="Z443" s="50"/>
      <c r="AA443" s="47"/>
      <c r="AB443" s="50"/>
      <c r="AC443" s="47"/>
      <c r="AD443" s="47" t="s">
        <v>2855</v>
      </c>
      <c r="AE443" s="47" t="s">
        <v>2855</v>
      </c>
      <c r="AF443" s="47" t="s">
        <v>3283</v>
      </c>
      <c r="AG443" s="51" t="s">
        <v>2870</v>
      </c>
      <c r="AH443" s="52" t="s">
        <v>3187</v>
      </c>
      <c r="AI443" s="53"/>
      <c r="AJ443" s="47"/>
      <c r="AK443" s="47" t="s">
        <v>2855</v>
      </c>
      <c r="AL443" s="50"/>
      <c r="AM443" s="47" t="s">
        <v>3284</v>
      </c>
      <c r="AN443" s="50">
        <v>45001</v>
      </c>
      <c r="AO443" s="47" t="s">
        <v>3268</v>
      </c>
      <c r="AP443" s="47" t="s">
        <v>483</v>
      </c>
      <c r="AQ443" s="47" t="s">
        <v>39</v>
      </c>
      <c r="AR443" s="47" t="s">
        <v>495</v>
      </c>
      <c r="AS443" s="47" t="s">
        <v>484</v>
      </c>
      <c r="AT443" s="47" t="s">
        <v>1970</v>
      </c>
      <c r="AU443" s="47" t="s">
        <v>1453</v>
      </c>
      <c r="AV443" s="47" t="s">
        <v>35</v>
      </c>
      <c r="AW443" s="47" t="s">
        <v>82</v>
      </c>
      <c r="AX443" s="47" t="s">
        <v>96</v>
      </c>
      <c r="AY443" s="48">
        <v>0</v>
      </c>
      <c r="AZ443" s="48">
        <v>0</v>
      </c>
      <c r="BA443" s="48">
        <v>0</v>
      </c>
      <c r="BB443" s="48">
        <v>0</v>
      </c>
      <c r="BC443" s="48">
        <v>0</v>
      </c>
    </row>
    <row r="444" spans="1:55" x14ac:dyDescent="0.3">
      <c r="A444" s="47" t="s">
        <v>465</v>
      </c>
      <c r="B444" s="47" t="s">
        <v>466</v>
      </c>
      <c r="C444" s="47" t="s">
        <v>467</v>
      </c>
      <c r="D444" s="47" t="s">
        <v>468</v>
      </c>
      <c r="E444" s="47" t="s">
        <v>469</v>
      </c>
      <c r="F444" s="47" t="s">
        <v>470</v>
      </c>
      <c r="G444" s="47" t="s">
        <v>558</v>
      </c>
      <c r="H444" s="47" t="s">
        <v>57</v>
      </c>
      <c r="I444" s="47" t="s">
        <v>559</v>
      </c>
      <c r="J444" s="47" t="s">
        <v>58</v>
      </c>
      <c r="K444" s="47" t="s">
        <v>560</v>
      </c>
      <c r="L444" s="47" t="s">
        <v>59</v>
      </c>
      <c r="M444" s="47" t="s">
        <v>768</v>
      </c>
      <c r="N444" s="47" t="s">
        <v>94</v>
      </c>
      <c r="O444" s="47" t="s">
        <v>940</v>
      </c>
      <c r="P444" s="47" t="s">
        <v>941</v>
      </c>
      <c r="Q444" s="47" t="s">
        <v>503</v>
      </c>
      <c r="R444" s="47" t="s">
        <v>95</v>
      </c>
      <c r="S444" s="47" t="s">
        <v>274</v>
      </c>
      <c r="T444" s="47" t="s">
        <v>41</v>
      </c>
      <c r="U444" s="47" t="s">
        <v>3280</v>
      </c>
      <c r="V444" s="47" t="s">
        <v>3281</v>
      </c>
      <c r="W444" s="47" t="s">
        <v>3285</v>
      </c>
      <c r="X444" s="48">
        <v>263000</v>
      </c>
      <c r="Y444" s="49"/>
      <c r="Z444" s="50"/>
      <c r="AA444" s="47"/>
      <c r="AB444" s="50"/>
      <c r="AC444" s="47"/>
      <c r="AD444" s="47" t="s">
        <v>2855</v>
      </c>
      <c r="AE444" s="47" t="s">
        <v>2855</v>
      </c>
      <c r="AF444" s="47" t="s">
        <v>3286</v>
      </c>
      <c r="AG444" s="51" t="s">
        <v>3131</v>
      </c>
      <c r="AH444" s="52" t="s">
        <v>3187</v>
      </c>
      <c r="AI444" s="53"/>
      <c r="AJ444" s="47"/>
      <c r="AK444" s="47" t="s">
        <v>2855</v>
      </c>
      <c r="AL444" s="50"/>
      <c r="AM444" s="47" t="s">
        <v>3287</v>
      </c>
      <c r="AN444" s="50">
        <v>45014</v>
      </c>
      <c r="AO444" s="47" t="s">
        <v>3268</v>
      </c>
      <c r="AP444" s="47" t="s">
        <v>483</v>
      </c>
      <c r="AQ444" s="47" t="s">
        <v>39</v>
      </c>
      <c r="AR444" s="47" t="s">
        <v>495</v>
      </c>
      <c r="AS444" s="47" t="s">
        <v>484</v>
      </c>
      <c r="AT444" s="47" t="s">
        <v>1970</v>
      </c>
      <c r="AU444" s="47" t="s">
        <v>1453</v>
      </c>
      <c r="AV444" s="47" t="s">
        <v>35</v>
      </c>
      <c r="AW444" s="47" t="s">
        <v>82</v>
      </c>
      <c r="AX444" s="47" t="s">
        <v>96</v>
      </c>
      <c r="AY444" s="48">
        <v>0</v>
      </c>
      <c r="AZ444" s="48">
        <v>0</v>
      </c>
      <c r="BA444" s="48">
        <v>0</v>
      </c>
      <c r="BB444" s="48">
        <v>0</v>
      </c>
      <c r="BC444" s="48">
        <v>0</v>
      </c>
    </row>
    <row r="445" spans="1:55" x14ac:dyDescent="0.3">
      <c r="A445" s="47" t="s">
        <v>465</v>
      </c>
      <c r="B445" s="47" t="s">
        <v>466</v>
      </c>
      <c r="C445" s="47" t="s">
        <v>467</v>
      </c>
      <c r="D445" s="47" t="s">
        <v>468</v>
      </c>
      <c r="E445" s="47" t="s">
        <v>469</v>
      </c>
      <c r="F445" s="47" t="s">
        <v>470</v>
      </c>
      <c r="G445" s="47" t="s">
        <v>558</v>
      </c>
      <c r="H445" s="47" t="s">
        <v>57</v>
      </c>
      <c r="I445" s="47" t="s">
        <v>559</v>
      </c>
      <c r="J445" s="47" t="s">
        <v>58</v>
      </c>
      <c r="K445" s="47" t="s">
        <v>560</v>
      </c>
      <c r="L445" s="47" t="s">
        <v>59</v>
      </c>
      <c r="M445" s="47" t="s">
        <v>768</v>
      </c>
      <c r="N445" s="47" t="s">
        <v>94</v>
      </c>
      <c r="O445" s="47" t="s">
        <v>940</v>
      </c>
      <c r="P445" s="47" t="s">
        <v>941</v>
      </c>
      <c r="Q445" s="47" t="s">
        <v>503</v>
      </c>
      <c r="R445" s="47" t="s">
        <v>95</v>
      </c>
      <c r="S445" s="47" t="s">
        <v>274</v>
      </c>
      <c r="T445" s="47" t="s">
        <v>41</v>
      </c>
      <c r="U445" s="47" t="s">
        <v>3280</v>
      </c>
      <c r="V445" s="47" t="s">
        <v>3281</v>
      </c>
      <c r="W445" s="47" t="s">
        <v>3288</v>
      </c>
      <c r="X445" s="48">
        <v>560000</v>
      </c>
      <c r="Y445" s="49"/>
      <c r="Z445" s="50"/>
      <c r="AA445" s="47"/>
      <c r="AB445" s="50"/>
      <c r="AC445" s="47"/>
      <c r="AD445" s="47" t="s">
        <v>2855</v>
      </c>
      <c r="AE445" s="47" t="s">
        <v>2855</v>
      </c>
      <c r="AF445" s="47" t="s">
        <v>3289</v>
      </c>
      <c r="AG445" s="51" t="s">
        <v>3131</v>
      </c>
      <c r="AH445" s="52" t="s">
        <v>3187</v>
      </c>
      <c r="AI445" s="53"/>
      <c r="AJ445" s="47"/>
      <c r="AK445" s="47" t="s">
        <v>2855</v>
      </c>
      <c r="AL445" s="50"/>
      <c r="AM445" s="47" t="s">
        <v>3290</v>
      </c>
      <c r="AN445" s="50">
        <v>45014</v>
      </c>
      <c r="AO445" s="47" t="s">
        <v>3268</v>
      </c>
      <c r="AP445" s="47" t="s">
        <v>483</v>
      </c>
      <c r="AQ445" s="47" t="s">
        <v>39</v>
      </c>
      <c r="AR445" s="47" t="s">
        <v>495</v>
      </c>
      <c r="AS445" s="47" t="s">
        <v>484</v>
      </c>
      <c r="AT445" s="47" t="s">
        <v>1970</v>
      </c>
      <c r="AU445" s="47" t="s">
        <v>1453</v>
      </c>
      <c r="AV445" s="47" t="s">
        <v>35</v>
      </c>
      <c r="AW445" s="47" t="s">
        <v>82</v>
      </c>
      <c r="AX445" s="47" t="s">
        <v>96</v>
      </c>
      <c r="AY445" s="48">
        <v>0</v>
      </c>
      <c r="AZ445" s="48">
        <v>0</v>
      </c>
      <c r="BA445" s="48">
        <v>0</v>
      </c>
      <c r="BB445" s="48">
        <v>0</v>
      </c>
      <c r="BC445" s="48">
        <v>0</v>
      </c>
    </row>
    <row r="446" spans="1:55" x14ac:dyDescent="0.3">
      <c r="A446" s="47" t="s">
        <v>465</v>
      </c>
      <c r="B446" s="47" t="s">
        <v>466</v>
      </c>
      <c r="C446" s="47" t="s">
        <v>467</v>
      </c>
      <c r="D446" s="47" t="s">
        <v>468</v>
      </c>
      <c r="E446" s="47" t="s">
        <v>469</v>
      </c>
      <c r="F446" s="47" t="s">
        <v>470</v>
      </c>
      <c r="G446" s="47" t="s">
        <v>558</v>
      </c>
      <c r="H446" s="47" t="s">
        <v>57</v>
      </c>
      <c r="I446" s="47" t="s">
        <v>559</v>
      </c>
      <c r="J446" s="47" t="s">
        <v>58</v>
      </c>
      <c r="K446" s="47" t="s">
        <v>560</v>
      </c>
      <c r="L446" s="47" t="s">
        <v>59</v>
      </c>
      <c r="M446" s="47" t="s">
        <v>561</v>
      </c>
      <c r="N446" s="47" t="s">
        <v>60</v>
      </c>
      <c r="O446" s="47" t="s">
        <v>562</v>
      </c>
      <c r="P446" s="47" t="s">
        <v>61</v>
      </c>
      <c r="Q446" s="47" t="s">
        <v>503</v>
      </c>
      <c r="R446" s="47" t="s">
        <v>563</v>
      </c>
      <c r="S446" s="47" t="s">
        <v>274</v>
      </c>
      <c r="T446" s="47" t="s">
        <v>41</v>
      </c>
      <c r="U446" s="47" t="s">
        <v>564</v>
      </c>
      <c r="V446" s="47" t="s">
        <v>565</v>
      </c>
      <c r="W446" s="47" t="s">
        <v>3291</v>
      </c>
      <c r="X446" s="48">
        <v>1080000</v>
      </c>
      <c r="Y446" s="49"/>
      <c r="Z446" s="50"/>
      <c r="AA446" s="47"/>
      <c r="AB446" s="50"/>
      <c r="AC446" s="47"/>
      <c r="AD446" s="47" t="s">
        <v>2855</v>
      </c>
      <c r="AE446" s="47" t="s">
        <v>2855</v>
      </c>
      <c r="AF446" s="47" t="s">
        <v>3292</v>
      </c>
      <c r="AG446" s="51" t="s">
        <v>3249</v>
      </c>
      <c r="AH446" s="52" t="s">
        <v>3187</v>
      </c>
      <c r="AI446" s="53"/>
      <c r="AJ446" s="47"/>
      <c r="AK446" s="47" t="s">
        <v>2855</v>
      </c>
      <c r="AL446" s="50"/>
      <c r="AM446" s="47" t="s">
        <v>3293</v>
      </c>
      <c r="AN446" s="50">
        <v>45015</v>
      </c>
      <c r="AO446" s="47" t="s">
        <v>3294</v>
      </c>
      <c r="AP446" s="47" t="s">
        <v>483</v>
      </c>
      <c r="AQ446" s="47" t="s">
        <v>39</v>
      </c>
      <c r="AR446" s="47" t="s">
        <v>495</v>
      </c>
      <c r="AS446" s="47" t="s">
        <v>484</v>
      </c>
      <c r="AT446" s="47" t="s">
        <v>384</v>
      </c>
      <c r="AU446" s="47" t="s">
        <v>64</v>
      </c>
      <c r="AV446" s="47" t="s">
        <v>35</v>
      </c>
      <c r="AW446" s="47" t="s">
        <v>65</v>
      </c>
      <c r="AX446" s="47" t="s">
        <v>66</v>
      </c>
      <c r="AY446" s="48">
        <v>0</v>
      </c>
      <c r="AZ446" s="48">
        <v>0</v>
      </c>
      <c r="BA446" s="48">
        <v>0</v>
      </c>
      <c r="BB446" s="48">
        <v>0</v>
      </c>
      <c r="BC446" s="48">
        <v>0</v>
      </c>
    </row>
    <row r="447" spans="1:55" x14ac:dyDescent="0.3">
      <c r="A447" s="47" t="s">
        <v>465</v>
      </c>
      <c r="B447" s="47" t="s">
        <v>466</v>
      </c>
      <c r="C447" s="47" t="s">
        <v>467</v>
      </c>
      <c r="D447" s="47" t="s">
        <v>468</v>
      </c>
      <c r="E447" s="47" t="s">
        <v>469</v>
      </c>
      <c r="F447" s="47" t="s">
        <v>470</v>
      </c>
      <c r="G447" s="47" t="s">
        <v>558</v>
      </c>
      <c r="H447" s="47" t="s">
        <v>57</v>
      </c>
      <c r="I447" s="47" t="s">
        <v>559</v>
      </c>
      <c r="J447" s="47" t="s">
        <v>58</v>
      </c>
      <c r="K447" s="47" t="s">
        <v>560</v>
      </c>
      <c r="L447" s="47" t="s">
        <v>59</v>
      </c>
      <c r="M447" s="47" t="s">
        <v>561</v>
      </c>
      <c r="N447" s="47" t="s">
        <v>60</v>
      </c>
      <c r="O447" s="47" t="s">
        <v>562</v>
      </c>
      <c r="P447" s="47" t="s">
        <v>61</v>
      </c>
      <c r="Q447" s="47" t="s">
        <v>503</v>
      </c>
      <c r="R447" s="47" t="s">
        <v>563</v>
      </c>
      <c r="S447" s="47" t="s">
        <v>274</v>
      </c>
      <c r="T447" s="47" t="s">
        <v>41</v>
      </c>
      <c r="U447" s="47" t="s">
        <v>564</v>
      </c>
      <c r="V447" s="47" t="s">
        <v>565</v>
      </c>
      <c r="W447" s="47" t="s">
        <v>3295</v>
      </c>
      <c r="X447" s="48">
        <v>963260</v>
      </c>
      <c r="Y447" s="49"/>
      <c r="Z447" s="50"/>
      <c r="AA447" s="47"/>
      <c r="AB447" s="50"/>
      <c r="AC447" s="47"/>
      <c r="AD447" s="47" t="s">
        <v>2855</v>
      </c>
      <c r="AE447" s="47" t="s">
        <v>2855</v>
      </c>
      <c r="AF447" s="47" t="s">
        <v>3296</v>
      </c>
      <c r="AG447" s="51" t="s">
        <v>3249</v>
      </c>
      <c r="AH447" s="52" t="s">
        <v>3187</v>
      </c>
      <c r="AI447" s="53"/>
      <c r="AJ447" s="47"/>
      <c r="AK447" s="47" t="s">
        <v>2855</v>
      </c>
      <c r="AL447" s="50"/>
      <c r="AM447" s="47" t="s">
        <v>3297</v>
      </c>
      <c r="AN447" s="50">
        <v>45015</v>
      </c>
      <c r="AO447" s="47" t="s">
        <v>3294</v>
      </c>
      <c r="AP447" s="47" t="s">
        <v>483</v>
      </c>
      <c r="AQ447" s="47" t="s">
        <v>39</v>
      </c>
      <c r="AR447" s="47" t="s">
        <v>495</v>
      </c>
      <c r="AS447" s="47" t="s">
        <v>484</v>
      </c>
      <c r="AT447" s="47" t="s">
        <v>384</v>
      </c>
      <c r="AU447" s="47" t="s">
        <v>64</v>
      </c>
      <c r="AV447" s="47" t="s">
        <v>35</v>
      </c>
      <c r="AW447" s="47" t="s">
        <v>65</v>
      </c>
      <c r="AX447" s="47" t="s">
        <v>66</v>
      </c>
      <c r="AY447" s="48">
        <v>0</v>
      </c>
      <c r="AZ447" s="48">
        <v>0</v>
      </c>
      <c r="BA447" s="48">
        <v>0</v>
      </c>
      <c r="BB447" s="48">
        <v>0</v>
      </c>
      <c r="BC447" s="48">
        <v>0</v>
      </c>
    </row>
    <row r="448" spans="1:55" x14ac:dyDescent="0.3">
      <c r="A448" s="47" t="s">
        <v>465</v>
      </c>
      <c r="B448" s="47" t="s">
        <v>466</v>
      </c>
      <c r="C448" s="47" t="s">
        <v>467</v>
      </c>
      <c r="D448" s="47" t="s">
        <v>468</v>
      </c>
      <c r="E448" s="47" t="s">
        <v>469</v>
      </c>
      <c r="F448" s="47" t="s">
        <v>470</v>
      </c>
      <c r="G448" s="47" t="s">
        <v>558</v>
      </c>
      <c r="H448" s="47" t="s">
        <v>57</v>
      </c>
      <c r="I448" s="47" t="s">
        <v>559</v>
      </c>
      <c r="J448" s="47" t="s">
        <v>58</v>
      </c>
      <c r="K448" s="47" t="s">
        <v>560</v>
      </c>
      <c r="L448" s="47" t="s">
        <v>59</v>
      </c>
      <c r="M448" s="47" t="s">
        <v>561</v>
      </c>
      <c r="N448" s="47" t="s">
        <v>60</v>
      </c>
      <c r="O448" s="47" t="s">
        <v>562</v>
      </c>
      <c r="P448" s="47" t="s">
        <v>61</v>
      </c>
      <c r="Q448" s="47" t="s">
        <v>476</v>
      </c>
      <c r="R448" s="47" t="s">
        <v>571</v>
      </c>
      <c r="S448" s="47" t="s">
        <v>274</v>
      </c>
      <c r="T448" s="47" t="s">
        <v>41</v>
      </c>
      <c r="U448" s="47" t="s">
        <v>572</v>
      </c>
      <c r="V448" s="47" t="s">
        <v>573</v>
      </c>
      <c r="W448" s="47" t="s">
        <v>3298</v>
      </c>
      <c r="X448" s="48">
        <v>6440700</v>
      </c>
      <c r="Y448" s="49"/>
      <c r="Z448" s="50"/>
      <c r="AA448" s="47"/>
      <c r="AB448" s="50"/>
      <c r="AC448" s="47"/>
      <c r="AD448" s="47" t="s">
        <v>2855</v>
      </c>
      <c r="AE448" s="47" t="s">
        <v>2855</v>
      </c>
      <c r="AF448" s="47" t="s">
        <v>3299</v>
      </c>
      <c r="AG448" s="51" t="s">
        <v>3300</v>
      </c>
      <c r="AH448" s="52" t="s">
        <v>3187</v>
      </c>
      <c r="AI448" s="53"/>
      <c r="AJ448" s="47"/>
      <c r="AK448" s="47" t="s">
        <v>2855</v>
      </c>
      <c r="AL448" s="50"/>
      <c r="AM448" s="47" t="s">
        <v>3301</v>
      </c>
      <c r="AN448" s="50">
        <v>45003</v>
      </c>
      <c r="AO448" s="47" t="s">
        <v>3294</v>
      </c>
      <c r="AP448" s="47" t="s">
        <v>483</v>
      </c>
      <c r="AQ448" s="47" t="s">
        <v>39</v>
      </c>
      <c r="AR448" s="47" t="s">
        <v>495</v>
      </c>
      <c r="AS448" s="47" t="s">
        <v>484</v>
      </c>
      <c r="AT448" s="47" t="s">
        <v>379</v>
      </c>
      <c r="AU448" s="47" t="s">
        <v>67</v>
      </c>
      <c r="AV448" s="47" t="s">
        <v>35</v>
      </c>
      <c r="AW448" s="47" t="s">
        <v>65</v>
      </c>
      <c r="AX448" s="47" t="s">
        <v>66</v>
      </c>
      <c r="AY448" s="48">
        <v>0</v>
      </c>
      <c r="AZ448" s="48">
        <v>0</v>
      </c>
      <c r="BA448" s="48">
        <v>0</v>
      </c>
      <c r="BB448" s="48">
        <v>0</v>
      </c>
      <c r="BC448" s="48">
        <v>0</v>
      </c>
    </row>
    <row r="449" spans="1:55" x14ac:dyDescent="0.3">
      <c r="A449" s="47" t="s">
        <v>465</v>
      </c>
      <c r="B449" s="47" t="s">
        <v>466</v>
      </c>
      <c r="C449" s="47" t="s">
        <v>467</v>
      </c>
      <c r="D449" s="47" t="s">
        <v>468</v>
      </c>
      <c r="E449" s="47" t="s">
        <v>469</v>
      </c>
      <c r="F449" s="47" t="s">
        <v>470</v>
      </c>
      <c r="G449" s="47" t="s">
        <v>558</v>
      </c>
      <c r="H449" s="47" t="s">
        <v>57</v>
      </c>
      <c r="I449" s="47" t="s">
        <v>559</v>
      </c>
      <c r="J449" s="47" t="s">
        <v>58</v>
      </c>
      <c r="K449" s="47" t="s">
        <v>560</v>
      </c>
      <c r="L449" s="47" t="s">
        <v>59</v>
      </c>
      <c r="M449" s="47" t="s">
        <v>561</v>
      </c>
      <c r="N449" s="47" t="s">
        <v>60</v>
      </c>
      <c r="O449" s="47" t="s">
        <v>562</v>
      </c>
      <c r="P449" s="47" t="s">
        <v>61</v>
      </c>
      <c r="Q449" s="47" t="s">
        <v>476</v>
      </c>
      <c r="R449" s="47" t="s">
        <v>571</v>
      </c>
      <c r="S449" s="47" t="s">
        <v>274</v>
      </c>
      <c r="T449" s="47" t="s">
        <v>41</v>
      </c>
      <c r="U449" s="47" t="s">
        <v>572</v>
      </c>
      <c r="V449" s="47" t="s">
        <v>573</v>
      </c>
      <c r="W449" s="47" t="s">
        <v>3298</v>
      </c>
      <c r="X449" s="48">
        <v>6932500</v>
      </c>
      <c r="Y449" s="49"/>
      <c r="Z449" s="50"/>
      <c r="AA449" s="47"/>
      <c r="AB449" s="50"/>
      <c r="AC449" s="47"/>
      <c r="AD449" s="47" t="s">
        <v>2855</v>
      </c>
      <c r="AE449" s="47" t="s">
        <v>2855</v>
      </c>
      <c r="AF449" s="47" t="s">
        <v>3302</v>
      </c>
      <c r="AG449" s="51" t="s">
        <v>3300</v>
      </c>
      <c r="AH449" s="52" t="s">
        <v>3187</v>
      </c>
      <c r="AI449" s="53"/>
      <c r="AJ449" s="47"/>
      <c r="AK449" s="47" t="s">
        <v>2855</v>
      </c>
      <c r="AL449" s="50"/>
      <c r="AM449" s="47" t="s">
        <v>3303</v>
      </c>
      <c r="AN449" s="50">
        <v>45003</v>
      </c>
      <c r="AO449" s="47" t="s">
        <v>3294</v>
      </c>
      <c r="AP449" s="47" t="s">
        <v>483</v>
      </c>
      <c r="AQ449" s="47" t="s">
        <v>39</v>
      </c>
      <c r="AR449" s="47" t="s">
        <v>495</v>
      </c>
      <c r="AS449" s="47" t="s">
        <v>484</v>
      </c>
      <c r="AT449" s="47" t="s">
        <v>379</v>
      </c>
      <c r="AU449" s="47" t="s">
        <v>67</v>
      </c>
      <c r="AV449" s="47" t="s">
        <v>35</v>
      </c>
      <c r="AW449" s="47" t="s">
        <v>65</v>
      </c>
      <c r="AX449" s="47" t="s">
        <v>66</v>
      </c>
      <c r="AY449" s="48">
        <v>0</v>
      </c>
      <c r="AZ449" s="48">
        <v>0</v>
      </c>
      <c r="BA449" s="48">
        <v>0</v>
      </c>
      <c r="BB449" s="48">
        <v>0</v>
      </c>
      <c r="BC449" s="48">
        <v>0</v>
      </c>
    </row>
    <row r="450" spans="1:55" x14ac:dyDescent="0.3">
      <c r="A450" s="47" t="s">
        <v>465</v>
      </c>
      <c r="B450" s="47" t="s">
        <v>466</v>
      </c>
      <c r="C450" s="47" t="s">
        <v>467</v>
      </c>
      <c r="D450" s="47" t="s">
        <v>468</v>
      </c>
      <c r="E450" s="47" t="s">
        <v>469</v>
      </c>
      <c r="F450" s="47" t="s">
        <v>470</v>
      </c>
      <c r="G450" s="47" t="s">
        <v>558</v>
      </c>
      <c r="H450" s="47" t="s">
        <v>57</v>
      </c>
      <c r="I450" s="47" t="s">
        <v>559</v>
      </c>
      <c r="J450" s="47" t="s">
        <v>58</v>
      </c>
      <c r="K450" s="47" t="s">
        <v>560</v>
      </c>
      <c r="L450" s="47" t="s">
        <v>59</v>
      </c>
      <c r="M450" s="47" t="s">
        <v>561</v>
      </c>
      <c r="N450" s="47" t="s">
        <v>60</v>
      </c>
      <c r="O450" s="47" t="s">
        <v>562</v>
      </c>
      <c r="P450" s="47" t="s">
        <v>61</v>
      </c>
      <c r="Q450" s="47" t="s">
        <v>476</v>
      </c>
      <c r="R450" s="47" t="s">
        <v>571</v>
      </c>
      <c r="S450" s="47" t="s">
        <v>274</v>
      </c>
      <c r="T450" s="47" t="s">
        <v>41</v>
      </c>
      <c r="U450" s="47" t="s">
        <v>2013</v>
      </c>
      <c r="V450" s="47" t="s">
        <v>2014</v>
      </c>
      <c r="W450" s="47" t="s">
        <v>3304</v>
      </c>
      <c r="X450" s="48">
        <v>580000</v>
      </c>
      <c r="Y450" s="49"/>
      <c r="Z450" s="50"/>
      <c r="AA450" s="47"/>
      <c r="AB450" s="50"/>
      <c r="AC450" s="47"/>
      <c r="AD450" s="47" t="s">
        <v>2855</v>
      </c>
      <c r="AE450" s="47" t="s">
        <v>2855</v>
      </c>
      <c r="AF450" s="47" t="s">
        <v>3305</v>
      </c>
      <c r="AG450" s="51" t="s">
        <v>3306</v>
      </c>
      <c r="AH450" s="52" t="s">
        <v>3187</v>
      </c>
      <c r="AI450" s="53"/>
      <c r="AJ450" s="47"/>
      <c r="AK450" s="47" t="s">
        <v>2855</v>
      </c>
      <c r="AL450" s="50"/>
      <c r="AM450" s="47" t="s">
        <v>3307</v>
      </c>
      <c r="AN450" s="50">
        <v>45005</v>
      </c>
      <c r="AO450" s="47" t="s">
        <v>3294</v>
      </c>
      <c r="AP450" s="47" t="s">
        <v>483</v>
      </c>
      <c r="AQ450" s="47" t="s">
        <v>39</v>
      </c>
      <c r="AR450" s="47" t="s">
        <v>495</v>
      </c>
      <c r="AS450" s="47" t="s">
        <v>484</v>
      </c>
      <c r="AT450" s="47" t="s">
        <v>379</v>
      </c>
      <c r="AU450" s="47" t="s">
        <v>67</v>
      </c>
      <c r="AV450" s="47" t="s">
        <v>35</v>
      </c>
      <c r="AW450" s="47" t="s">
        <v>65</v>
      </c>
      <c r="AX450" s="47" t="s">
        <v>66</v>
      </c>
      <c r="AY450" s="48">
        <v>0</v>
      </c>
      <c r="AZ450" s="48">
        <v>0</v>
      </c>
      <c r="BA450" s="48">
        <v>0</v>
      </c>
      <c r="BB450" s="48">
        <v>0</v>
      </c>
      <c r="BC450" s="48">
        <v>0</v>
      </c>
    </row>
    <row r="451" spans="1:55" x14ac:dyDescent="0.3">
      <c r="A451" s="47" t="s">
        <v>465</v>
      </c>
      <c r="B451" s="47" t="s">
        <v>466</v>
      </c>
      <c r="C451" s="47" t="s">
        <v>467</v>
      </c>
      <c r="D451" s="47" t="s">
        <v>468</v>
      </c>
      <c r="E451" s="47" t="s">
        <v>469</v>
      </c>
      <c r="F451" s="47" t="s">
        <v>470</v>
      </c>
      <c r="G451" s="47" t="s">
        <v>558</v>
      </c>
      <c r="H451" s="47" t="s">
        <v>57</v>
      </c>
      <c r="I451" s="47" t="s">
        <v>559</v>
      </c>
      <c r="J451" s="47" t="s">
        <v>58</v>
      </c>
      <c r="K451" s="47" t="s">
        <v>560</v>
      </c>
      <c r="L451" s="47" t="s">
        <v>59</v>
      </c>
      <c r="M451" s="47" t="s">
        <v>561</v>
      </c>
      <c r="N451" s="47" t="s">
        <v>60</v>
      </c>
      <c r="O451" s="47" t="s">
        <v>562</v>
      </c>
      <c r="P451" s="47" t="s">
        <v>61</v>
      </c>
      <c r="Q451" s="47" t="s">
        <v>476</v>
      </c>
      <c r="R451" s="47" t="s">
        <v>571</v>
      </c>
      <c r="S451" s="47" t="s">
        <v>274</v>
      </c>
      <c r="T451" s="47" t="s">
        <v>41</v>
      </c>
      <c r="U451" s="47" t="s">
        <v>2013</v>
      </c>
      <c r="V451" s="47" t="s">
        <v>2014</v>
      </c>
      <c r="W451" s="47" t="s">
        <v>3304</v>
      </c>
      <c r="X451" s="48">
        <v>210000</v>
      </c>
      <c r="Y451" s="49"/>
      <c r="Z451" s="50"/>
      <c r="AA451" s="47"/>
      <c r="AB451" s="50"/>
      <c r="AC451" s="47"/>
      <c r="AD451" s="47" t="s">
        <v>2855</v>
      </c>
      <c r="AE451" s="47" t="s">
        <v>2855</v>
      </c>
      <c r="AF451" s="47" t="s">
        <v>3308</v>
      </c>
      <c r="AG451" s="51" t="s">
        <v>3306</v>
      </c>
      <c r="AH451" s="52" t="s">
        <v>3187</v>
      </c>
      <c r="AI451" s="53"/>
      <c r="AJ451" s="47"/>
      <c r="AK451" s="47" t="s">
        <v>2855</v>
      </c>
      <c r="AL451" s="50"/>
      <c r="AM451" s="47" t="s">
        <v>3309</v>
      </c>
      <c r="AN451" s="50">
        <v>45005</v>
      </c>
      <c r="AO451" s="47" t="s">
        <v>3294</v>
      </c>
      <c r="AP451" s="47" t="s">
        <v>483</v>
      </c>
      <c r="AQ451" s="47" t="s">
        <v>39</v>
      </c>
      <c r="AR451" s="47" t="s">
        <v>495</v>
      </c>
      <c r="AS451" s="47" t="s">
        <v>484</v>
      </c>
      <c r="AT451" s="47" t="s">
        <v>379</v>
      </c>
      <c r="AU451" s="47" t="s">
        <v>67</v>
      </c>
      <c r="AV451" s="47" t="s">
        <v>35</v>
      </c>
      <c r="AW451" s="47" t="s">
        <v>65</v>
      </c>
      <c r="AX451" s="47" t="s">
        <v>66</v>
      </c>
      <c r="AY451" s="48">
        <v>0</v>
      </c>
      <c r="AZ451" s="48">
        <v>0</v>
      </c>
      <c r="BA451" s="48">
        <v>0</v>
      </c>
      <c r="BB451" s="48">
        <v>0</v>
      </c>
      <c r="BC451" s="48">
        <v>0</v>
      </c>
    </row>
    <row r="452" spans="1:55" x14ac:dyDescent="0.3">
      <c r="A452" s="47" t="s">
        <v>465</v>
      </c>
      <c r="B452" s="47" t="s">
        <v>466</v>
      </c>
      <c r="C452" s="47" t="s">
        <v>467</v>
      </c>
      <c r="D452" s="47" t="s">
        <v>468</v>
      </c>
      <c r="E452" s="47" t="s">
        <v>469</v>
      </c>
      <c r="F452" s="47" t="s">
        <v>470</v>
      </c>
      <c r="G452" s="47" t="s">
        <v>558</v>
      </c>
      <c r="H452" s="47" t="s">
        <v>57</v>
      </c>
      <c r="I452" s="47" t="s">
        <v>559</v>
      </c>
      <c r="J452" s="47" t="s">
        <v>58</v>
      </c>
      <c r="K452" s="47" t="s">
        <v>560</v>
      </c>
      <c r="L452" s="47" t="s">
        <v>59</v>
      </c>
      <c r="M452" s="47" t="s">
        <v>561</v>
      </c>
      <c r="N452" s="47" t="s">
        <v>60</v>
      </c>
      <c r="O452" s="47" t="s">
        <v>562</v>
      </c>
      <c r="P452" s="47" t="s">
        <v>61</v>
      </c>
      <c r="Q452" s="47" t="s">
        <v>476</v>
      </c>
      <c r="R452" s="47" t="s">
        <v>571</v>
      </c>
      <c r="S452" s="47" t="s">
        <v>274</v>
      </c>
      <c r="T452" s="47" t="s">
        <v>41</v>
      </c>
      <c r="U452" s="47" t="s">
        <v>2013</v>
      </c>
      <c r="V452" s="47" t="s">
        <v>2014</v>
      </c>
      <c r="W452" s="47" t="s">
        <v>3310</v>
      </c>
      <c r="X452" s="48">
        <v>580000</v>
      </c>
      <c r="Y452" s="49"/>
      <c r="Z452" s="50"/>
      <c r="AA452" s="47"/>
      <c r="AB452" s="50"/>
      <c r="AC452" s="47"/>
      <c r="AD452" s="47" t="s">
        <v>2855</v>
      </c>
      <c r="AE452" s="47" t="s">
        <v>2855</v>
      </c>
      <c r="AF452" s="47" t="s">
        <v>3311</v>
      </c>
      <c r="AG452" s="51" t="s">
        <v>3021</v>
      </c>
      <c r="AH452" s="52" t="s">
        <v>3187</v>
      </c>
      <c r="AI452" s="53"/>
      <c r="AJ452" s="47"/>
      <c r="AK452" s="47" t="s">
        <v>2855</v>
      </c>
      <c r="AL452" s="50"/>
      <c r="AM452" s="47" t="s">
        <v>3312</v>
      </c>
      <c r="AN452" s="50">
        <v>45013</v>
      </c>
      <c r="AO452" s="47" t="s">
        <v>3294</v>
      </c>
      <c r="AP452" s="47" t="s">
        <v>483</v>
      </c>
      <c r="AQ452" s="47" t="s">
        <v>39</v>
      </c>
      <c r="AR452" s="47" t="s">
        <v>495</v>
      </c>
      <c r="AS452" s="47" t="s">
        <v>484</v>
      </c>
      <c r="AT452" s="47" t="s">
        <v>379</v>
      </c>
      <c r="AU452" s="47" t="s">
        <v>67</v>
      </c>
      <c r="AV452" s="47" t="s">
        <v>35</v>
      </c>
      <c r="AW452" s="47" t="s">
        <v>65</v>
      </c>
      <c r="AX452" s="47" t="s">
        <v>66</v>
      </c>
      <c r="AY452" s="48">
        <v>0</v>
      </c>
      <c r="AZ452" s="48">
        <v>0</v>
      </c>
      <c r="BA452" s="48">
        <v>0</v>
      </c>
      <c r="BB452" s="48">
        <v>0</v>
      </c>
      <c r="BC452" s="48">
        <v>0</v>
      </c>
    </row>
    <row r="453" spans="1:55" x14ac:dyDescent="0.3">
      <c r="A453" s="47" t="s">
        <v>465</v>
      </c>
      <c r="B453" s="47" t="s">
        <v>466</v>
      </c>
      <c r="C453" s="47" t="s">
        <v>467</v>
      </c>
      <c r="D453" s="47" t="s">
        <v>468</v>
      </c>
      <c r="E453" s="47" t="s">
        <v>469</v>
      </c>
      <c r="F453" s="47" t="s">
        <v>470</v>
      </c>
      <c r="G453" s="47" t="s">
        <v>558</v>
      </c>
      <c r="H453" s="47" t="s">
        <v>57</v>
      </c>
      <c r="I453" s="47" t="s">
        <v>559</v>
      </c>
      <c r="J453" s="47" t="s">
        <v>58</v>
      </c>
      <c r="K453" s="47" t="s">
        <v>560</v>
      </c>
      <c r="L453" s="47" t="s">
        <v>59</v>
      </c>
      <c r="M453" s="47" t="s">
        <v>561</v>
      </c>
      <c r="N453" s="47" t="s">
        <v>60</v>
      </c>
      <c r="O453" s="47" t="s">
        <v>562</v>
      </c>
      <c r="P453" s="47" t="s">
        <v>61</v>
      </c>
      <c r="Q453" s="47" t="s">
        <v>476</v>
      </c>
      <c r="R453" s="47" t="s">
        <v>571</v>
      </c>
      <c r="S453" s="47" t="s">
        <v>274</v>
      </c>
      <c r="T453" s="47" t="s">
        <v>41</v>
      </c>
      <c r="U453" s="47" t="s">
        <v>572</v>
      </c>
      <c r="V453" s="47" t="s">
        <v>573</v>
      </c>
      <c r="W453" s="47" t="s">
        <v>3313</v>
      </c>
      <c r="X453" s="48">
        <v>4566500</v>
      </c>
      <c r="Y453" s="49"/>
      <c r="Z453" s="50"/>
      <c r="AA453" s="47"/>
      <c r="AB453" s="50"/>
      <c r="AC453" s="47"/>
      <c r="AD453" s="47" t="s">
        <v>2855</v>
      </c>
      <c r="AE453" s="47" t="s">
        <v>2855</v>
      </c>
      <c r="AF453" s="47" t="s">
        <v>3314</v>
      </c>
      <c r="AG453" s="51" t="s">
        <v>3056</v>
      </c>
      <c r="AH453" s="52" t="s">
        <v>3187</v>
      </c>
      <c r="AI453" s="53"/>
      <c r="AJ453" s="47"/>
      <c r="AK453" s="47" t="s">
        <v>2855</v>
      </c>
      <c r="AL453" s="50"/>
      <c r="AM453" s="47" t="s">
        <v>3315</v>
      </c>
      <c r="AN453" s="50">
        <v>45017</v>
      </c>
      <c r="AO453" s="47" t="s">
        <v>3294</v>
      </c>
      <c r="AP453" s="47" t="s">
        <v>483</v>
      </c>
      <c r="AQ453" s="47" t="s">
        <v>39</v>
      </c>
      <c r="AR453" s="47" t="s">
        <v>495</v>
      </c>
      <c r="AS453" s="47" t="s">
        <v>484</v>
      </c>
      <c r="AT453" s="47" t="s">
        <v>379</v>
      </c>
      <c r="AU453" s="47" t="s">
        <v>67</v>
      </c>
      <c r="AV453" s="47" t="s">
        <v>35</v>
      </c>
      <c r="AW453" s="47" t="s">
        <v>65</v>
      </c>
      <c r="AX453" s="47" t="s">
        <v>66</v>
      </c>
      <c r="AY453" s="48">
        <v>0</v>
      </c>
      <c r="AZ453" s="48">
        <v>0</v>
      </c>
      <c r="BA453" s="48">
        <v>0</v>
      </c>
      <c r="BB453" s="48">
        <v>0</v>
      </c>
      <c r="BC453" s="48">
        <v>0</v>
      </c>
    </row>
    <row r="454" spans="1:55" x14ac:dyDescent="0.3">
      <c r="A454" s="47" t="s">
        <v>465</v>
      </c>
      <c r="B454" s="47" t="s">
        <v>466</v>
      </c>
      <c r="C454" s="47" t="s">
        <v>467</v>
      </c>
      <c r="D454" s="47" t="s">
        <v>468</v>
      </c>
      <c r="E454" s="47" t="s">
        <v>469</v>
      </c>
      <c r="F454" s="47" t="s">
        <v>470</v>
      </c>
      <c r="G454" s="47" t="s">
        <v>558</v>
      </c>
      <c r="H454" s="47" t="s">
        <v>57</v>
      </c>
      <c r="I454" s="47" t="s">
        <v>559</v>
      </c>
      <c r="J454" s="47" t="s">
        <v>58</v>
      </c>
      <c r="K454" s="47" t="s">
        <v>560</v>
      </c>
      <c r="L454" s="47" t="s">
        <v>59</v>
      </c>
      <c r="M454" s="47" t="s">
        <v>561</v>
      </c>
      <c r="N454" s="47" t="s">
        <v>60</v>
      </c>
      <c r="O454" s="47" t="s">
        <v>562</v>
      </c>
      <c r="P454" s="47" t="s">
        <v>61</v>
      </c>
      <c r="Q454" s="47" t="s">
        <v>476</v>
      </c>
      <c r="R454" s="47" t="s">
        <v>571</v>
      </c>
      <c r="S454" s="47" t="s">
        <v>274</v>
      </c>
      <c r="T454" s="47" t="s">
        <v>41</v>
      </c>
      <c r="U454" s="47" t="s">
        <v>572</v>
      </c>
      <c r="V454" s="47" t="s">
        <v>573</v>
      </c>
      <c r="W454" s="47" t="s">
        <v>3313</v>
      </c>
      <c r="X454" s="48">
        <v>5435500</v>
      </c>
      <c r="Y454" s="49"/>
      <c r="Z454" s="50"/>
      <c r="AA454" s="47"/>
      <c r="AB454" s="50"/>
      <c r="AC454" s="47"/>
      <c r="AD454" s="47" t="s">
        <v>2855</v>
      </c>
      <c r="AE454" s="47" t="s">
        <v>2855</v>
      </c>
      <c r="AF454" s="47" t="s">
        <v>3316</v>
      </c>
      <c r="AG454" s="51" t="s">
        <v>3056</v>
      </c>
      <c r="AH454" s="52" t="s">
        <v>3187</v>
      </c>
      <c r="AI454" s="53"/>
      <c r="AJ454" s="47"/>
      <c r="AK454" s="47" t="s">
        <v>2855</v>
      </c>
      <c r="AL454" s="50"/>
      <c r="AM454" s="47" t="s">
        <v>3317</v>
      </c>
      <c r="AN454" s="50">
        <v>45017</v>
      </c>
      <c r="AO454" s="47" t="s">
        <v>3294</v>
      </c>
      <c r="AP454" s="47" t="s">
        <v>483</v>
      </c>
      <c r="AQ454" s="47" t="s">
        <v>39</v>
      </c>
      <c r="AR454" s="47" t="s">
        <v>495</v>
      </c>
      <c r="AS454" s="47" t="s">
        <v>484</v>
      </c>
      <c r="AT454" s="47" t="s">
        <v>379</v>
      </c>
      <c r="AU454" s="47" t="s">
        <v>67</v>
      </c>
      <c r="AV454" s="47" t="s">
        <v>35</v>
      </c>
      <c r="AW454" s="47" t="s">
        <v>65</v>
      </c>
      <c r="AX454" s="47" t="s">
        <v>66</v>
      </c>
      <c r="AY454" s="48">
        <v>0</v>
      </c>
      <c r="AZ454" s="48">
        <v>0</v>
      </c>
      <c r="BA454" s="48">
        <v>0</v>
      </c>
      <c r="BB454" s="48">
        <v>0</v>
      </c>
      <c r="BC454" s="48">
        <v>0</v>
      </c>
    </row>
    <row r="455" spans="1:55" x14ac:dyDescent="0.3">
      <c r="A455" s="47" t="s">
        <v>465</v>
      </c>
      <c r="B455" s="47" t="s">
        <v>466</v>
      </c>
      <c r="C455" s="47" t="s">
        <v>467</v>
      </c>
      <c r="D455" s="47" t="s">
        <v>468</v>
      </c>
      <c r="E455" s="47" t="s">
        <v>469</v>
      </c>
      <c r="F455" s="47" t="s">
        <v>470</v>
      </c>
      <c r="G455" s="47" t="s">
        <v>558</v>
      </c>
      <c r="H455" s="47" t="s">
        <v>57</v>
      </c>
      <c r="I455" s="47" t="s">
        <v>559</v>
      </c>
      <c r="J455" s="47" t="s">
        <v>58</v>
      </c>
      <c r="K455" s="47" t="s">
        <v>560</v>
      </c>
      <c r="L455" s="47" t="s">
        <v>59</v>
      </c>
      <c r="M455" s="47" t="s">
        <v>561</v>
      </c>
      <c r="N455" s="47" t="s">
        <v>60</v>
      </c>
      <c r="O455" s="47" t="s">
        <v>562</v>
      </c>
      <c r="P455" s="47" t="s">
        <v>61</v>
      </c>
      <c r="Q455" s="47" t="s">
        <v>476</v>
      </c>
      <c r="R455" s="47" t="s">
        <v>571</v>
      </c>
      <c r="S455" s="47" t="s">
        <v>274</v>
      </c>
      <c r="T455" s="47" t="s">
        <v>41</v>
      </c>
      <c r="U455" s="47" t="s">
        <v>572</v>
      </c>
      <c r="V455" s="47" t="s">
        <v>573</v>
      </c>
      <c r="W455" s="47" t="s">
        <v>3318</v>
      </c>
      <c r="X455" s="48">
        <v>105000</v>
      </c>
      <c r="Y455" s="49"/>
      <c r="Z455" s="50"/>
      <c r="AA455" s="47"/>
      <c r="AB455" s="50"/>
      <c r="AC455" s="47"/>
      <c r="AD455" s="47" t="s">
        <v>2855</v>
      </c>
      <c r="AE455" s="47" t="s">
        <v>2855</v>
      </c>
      <c r="AF455" s="47" t="s">
        <v>3319</v>
      </c>
      <c r="AG455" s="51" t="s">
        <v>3021</v>
      </c>
      <c r="AH455" s="52" t="s">
        <v>3187</v>
      </c>
      <c r="AI455" s="53"/>
      <c r="AJ455" s="47"/>
      <c r="AK455" s="47" t="s">
        <v>2855</v>
      </c>
      <c r="AL455" s="50"/>
      <c r="AM455" s="47" t="s">
        <v>3320</v>
      </c>
      <c r="AN455" s="50">
        <v>45013</v>
      </c>
      <c r="AO455" s="47" t="s">
        <v>3294</v>
      </c>
      <c r="AP455" s="47" t="s">
        <v>483</v>
      </c>
      <c r="AQ455" s="47" t="s">
        <v>39</v>
      </c>
      <c r="AR455" s="47" t="s">
        <v>495</v>
      </c>
      <c r="AS455" s="47" t="s">
        <v>484</v>
      </c>
      <c r="AT455" s="47" t="s">
        <v>379</v>
      </c>
      <c r="AU455" s="47" t="s">
        <v>67</v>
      </c>
      <c r="AV455" s="47" t="s">
        <v>35</v>
      </c>
      <c r="AW455" s="47" t="s">
        <v>65</v>
      </c>
      <c r="AX455" s="47" t="s">
        <v>66</v>
      </c>
      <c r="AY455" s="48">
        <v>0</v>
      </c>
      <c r="AZ455" s="48">
        <v>0</v>
      </c>
      <c r="BA455" s="48">
        <v>0</v>
      </c>
      <c r="BB455" s="48">
        <v>0</v>
      </c>
      <c r="BC455" s="48">
        <v>0</v>
      </c>
    </row>
    <row r="456" spans="1:55" x14ac:dyDescent="0.3">
      <c r="A456" s="47" t="s">
        <v>465</v>
      </c>
      <c r="B456" s="47" t="s">
        <v>466</v>
      </c>
      <c r="C456" s="47" t="s">
        <v>467</v>
      </c>
      <c r="D456" s="47" t="s">
        <v>468</v>
      </c>
      <c r="E456" s="47" t="s">
        <v>469</v>
      </c>
      <c r="F456" s="47" t="s">
        <v>470</v>
      </c>
      <c r="G456" s="47" t="s">
        <v>558</v>
      </c>
      <c r="H456" s="47" t="s">
        <v>57</v>
      </c>
      <c r="I456" s="47" t="s">
        <v>559</v>
      </c>
      <c r="J456" s="47" t="s">
        <v>58</v>
      </c>
      <c r="K456" s="47" t="s">
        <v>560</v>
      </c>
      <c r="L456" s="47" t="s">
        <v>59</v>
      </c>
      <c r="M456" s="47" t="s">
        <v>561</v>
      </c>
      <c r="N456" s="47" t="s">
        <v>60</v>
      </c>
      <c r="O456" s="47" t="s">
        <v>562</v>
      </c>
      <c r="P456" s="47" t="s">
        <v>61</v>
      </c>
      <c r="Q456" s="47" t="s">
        <v>476</v>
      </c>
      <c r="R456" s="47" t="s">
        <v>571</v>
      </c>
      <c r="S456" s="47" t="s">
        <v>274</v>
      </c>
      <c r="T456" s="47" t="s">
        <v>41</v>
      </c>
      <c r="U456" s="47" t="s">
        <v>2013</v>
      </c>
      <c r="V456" s="47" t="s">
        <v>2014</v>
      </c>
      <c r="W456" s="47" t="s">
        <v>3321</v>
      </c>
      <c r="X456" s="48">
        <v>860000</v>
      </c>
      <c r="Y456" s="49"/>
      <c r="Z456" s="50"/>
      <c r="AA456" s="47"/>
      <c r="AB456" s="50"/>
      <c r="AC456" s="47"/>
      <c r="AD456" s="47" t="s">
        <v>2855</v>
      </c>
      <c r="AE456" s="47" t="s">
        <v>2855</v>
      </c>
      <c r="AF456" s="47" t="s">
        <v>3322</v>
      </c>
      <c r="AG456" s="51" t="s">
        <v>3067</v>
      </c>
      <c r="AH456" s="52" t="s">
        <v>3187</v>
      </c>
      <c r="AI456" s="53"/>
      <c r="AJ456" s="47"/>
      <c r="AK456" s="47" t="s">
        <v>2855</v>
      </c>
      <c r="AL456" s="50"/>
      <c r="AM456" s="47" t="s">
        <v>3323</v>
      </c>
      <c r="AN456" s="50">
        <v>45019</v>
      </c>
      <c r="AO456" s="47" t="s">
        <v>3294</v>
      </c>
      <c r="AP456" s="47" t="s">
        <v>483</v>
      </c>
      <c r="AQ456" s="47" t="s">
        <v>39</v>
      </c>
      <c r="AR456" s="47" t="s">
        <v>495</v>
      </c>
      <c r="AS456" s="47" t="s">
        <v>484</v>
      </c>
      <c r="AT456" s="47" t="s">
        <v>379</v>
      </c>
      <c r="AU456" s="47" t="s">
        <v>67</v>
      </c>
      <c r="AV456" s="47" t="s">
        <v>35</v>
      </c>
      <c r="AW456" s="47" t="s">
        <v>65</v>
      </c>
      <c r="AX456" s="47" t="s">
        <v>66</v>
      </c>
      <c r="AY456" s="48">
        <v>0</v>
      </c>
      <c r="AZ456" s="48">
        <v>0</v>
      </c>
      <c r="BA456" s="48">
        <v>0</v>
      </c>
      <c r="BB456" s="48">
        <v>0</v>
      </c>
      <c r="BC456" s="48">
        <v>0</v>
      </c>
    </row>
    <row r="457" spans="1:55" x14ac:dyDescent="0.3">
      <c r="A457" s="47" t="s">
        <v>465</v>
      </c>
      <c r="B457" s="47" t="s">
        <v>466</v>
      </c>
      <c r="C457" s="47" t="s">
        <v>467</v>
      </c>
      <c r="D457" s="47" t="s">
        <v>468</v>
      </c>
      <c r="E457" s="47" t="s">
        <v>469</v>
      </c>
      <c r="F457" s="47" t="s">
        <v>470</v>
      </c>
      <c r="G457" s="47" t="s">
        <v>558</v>
      </c>
      <c r="H457" s="47" t="s">
        <v>57</v>
      </c>
      <c r="I457" s="47" t="s">
        <v>559</v>
      </c>
      <c r="J457" s="47" t="s">
        <v>58</v>
      </c>
      <c r="K457" s="47" t="s">
        <v>560</v>
      </c>
      <c r="L457" s="47" t="s">
        <v>59</v>
      </c>
      <c r="M457" s="47" t="s">
        <v>561</v>
      </c>
      <c r="N457" s="47" t="s">
        <v>60</v>
      </c>
      <c r="O457" s="47" t="s">
        <v>562</v>
      </c>
      <c r="P457" s="47" t="s">
        <v>61</v>
      </c>
      <c r="Q457" s="47" t="s">
        <v>476</v>
      </c>
      <c r="R457" s="47" t="s">
        <v>571</v>
      </c>
      <c r="S457" s="47" t="s">
        <v>274</v>
      </c>
      <c r="T457" s="47" t="s">
        <v>41</v>
      </c>
      <c r="U457" s="47" t="s">
        <v>572</v>
      </c>
      <c r="V457" s="47" t="s">
        <v>573</v>
      </c>
      <c r="W457" s="47" t="s">
        <v>3324</v>
      </c>
      <c r="X457" s="48">
        <v>1980000</v>
      </c>
      <c r="Y457" s="49"/>
      <c r="Z457" s="50"/>
      <c r="AA457" s="47"/>
      <c r="AB457" s="50"/>
      <c r="AC457" s="47"/>
      <c r="AD457" s="47" t="s">
        <v>2855</v>
      </c>
      <c r="AE457" s="47" t="s">
        <v>2855</v>
      </c>
      <c r="AF457" s="47" t="s">
        <v>3325</v>
      </c>
      <c r="AG457" s="51" t="s">
        <v>3326</v>
      </c>
      <c r="AH457" s="52" t="s">
        <v>3187</v>
      </c>
      <c r="AI457" s="53"/>
      <c r="AJ457" s="47"/>
      <c r="AK457" s="47" t="s">
        <v>2855</v>
      </c>
      <c r="AL457" s="50"/>
      <c r="AM457" s="47" t="s">
        <v>3327</v>
      </c>
      <c r="AN457" s="50">
        <v>45027</v>
      </c>
      <c r="AO457" s="47" t="s">
        <v>3294</v>
      </c>
      <c r="AP457" s="47" t="s">
        <v>483</v>
      </c>
      <c r="AQ457" s="47" t="s">
        <v>39</v>
      </c>
      <c r="AR457" s="47" t="s">
        <v>495</v>
      </c>
      <c r="AS457" s="47" t="s">
        <v>484</v>
      </c>
      <c r="AT457" s="47" t="s">
        <v>379</v>
      </c>
      <c r="AU457" s="47" t="s">
        <v>67</v>
      </c>
      <c r="AV457" s="47" t="s">
        <v>35</v>
      </c>
      <c r="AW457" s="47" t="s">
        <v>65</v>
      </c>
      <c r="AX457" s="47" t="s">
        <v>66</v>
      </c>
      <c r="AY457" s="48">
        <v>0</v>
      </c>
      <c r="AZ457" s="48">
        <v>0</v>
      </c>
      <c r="BA457" s="48">
        <v>0</v>
      </c>
      <c r="BB457" s="48">
        <v>0</v>
      </c>
      <c r="BC457" s="48">
        <v>0</v>
      </c>
    </row>
    <row r="458" spans="1:55" x14ac:dyDescent="0.3">
      <c r="A458" s="47" t="s">
        <v>465</v>
      </c>
      <c r="B458" s="47" t="s">
        <v>466</v>
      </c>
      <c r="C458" s="47" t="s">
        <v>467</v>
      </c>
      <c r="D458" s="47" t="s">
        <v>468</v>
      </c>
      <c r="E458" s="47" t="s">
        <v>469</v>
      </c>
      <c r="F458" s="47" t="s">
        <v>470</v>
      </c>
      <c r="G458" s="47" t="s">
        <v>558</v>
      </c>
      <c r="H458" s="47" t="s">
        <v>57</v>
      </c>
      <c r="I458" s="47" t="s">
        <v>559</v>
      </c>
      <c r="J458" s="47" t="s">
        <v>58</v>
      </c>
      <c r="K458" s="47" t="s">
        <v>560</v>
      </c>
      <c r="L458" s="47" t="s">
        <v>59</v>
      </c>
      <c r="M458" s="47" t="s">
        <v>561</v>
      </c>
      <c r="N458" s="47" t="s">
        <v>60</v>
      </c>
      <c r="O458" s="47" t="s">
        <v>562</v>
      </c>
      <c r="P458" s="47" t="s">
        <v>61</v>
      </c>
      <c r="Q458" s="47" t="s">
        <v>476</v>
      </c>
      <c r="R458" s="47" t="s">
        <v>571</v>
      </c>
      <c r="S458" s="47" t="s">
        <v>274</v>
      </c>
      <c r="T458" s="47" t="s">
        <v>41</v>
      </c>
      <c r="U458" s="47" t="s">
        <v>572</v>
      </c>
      <c r="V458" s="47" t="s">
        <v>573</v>
      </c>
      <c r="W458" s="47" t="s">
        <v>3328</v>
      </c>
      <c r="X458" s="48">
        <v>986000</v>
      </c>
      <c r="Y458" s="49"/>
      <c r="Z458" s="50"/>
      <c r="AA458" s="47"/>
      <c r="AB458" s="50"/>
      <c r="AC458" s="47"/>
      <c r="AD458" s="47" t="s">
        <v>2855</v>
      </c>
      <c r="AE458" s="47" t="s">
        <v>2855</v>
      </c>
      <c r="AF458" s="47" t="s">
        <v>3329</v>
      </c>
      <c r="AG458" s="51" t="s">
        <v>3067</v>
      </c>
      <c r="AH458" s="52" t="s">
        <v>3187</v>
      </c>
      <c r="AI458" s="53"/>
      <c r="AJ458" s="47"/>
      <c r="AK458" s="47" t="s">
        <v>2855</v>
      </c>
      <c r="AL458" s="50"/>
      <c r="AM458" s="47" t="s">
        <v>3330</v>
      </c>
      <c r="AN458" s="50">
        <v>45019</v>
      </c>
      <c r="AO458" s="47" t="s">
        <v>3294</v>
      </c>
      <c r="AP458" s="47" t="s">
        <v>483</v>
      </c>
      <c r="AQ458" s="47" t="s">
        <v>39</v>
      </c>
      <c r="AR458" s="47" t="s">
        <v>495</v>
      </c>
      <c r="AS458" s="47" t="s">
        <v>484</v>
      </c>
      <c r="AT458" s="47" t="s">
        <v>379</v>
      </c>
      <c r="AU458" s="47" t="s">
        <v>67</v>
      </c>
      <c r="AV458" s="47" t="s">
        <v>35</v>
      </c>
      <c r="AW458" s="47" t="s">
        <v>65</v>
      </c>
      <c r="AX458" s="47" t="s">
        <v>66</v>
      </c>
      <c r="AY458" s="48">
        <v>0</v>
      </c>
      <c r="AZ458" s="48">
        <v>0</v>
      </c>
      <c r="BA458" s="48">
        <v>0</v>
      </c>
      <c r="BB458" s="48">
        <v>0</v>
      </c>
      <c r="BC458" s="48">
        <v>0</v>
      </c>
    </row>
    <row r="459" spans="1:55" x14ac:dyDescent="0.3">
      <c r="A459" s="47" t="s">
        <v>465</v>
      </c>
      <c r="B459" s="47" t="s">
        <v>466</v>
      </c>
      <c r="C459" s="47" t="s">
        <v>467</v>
      </c>
      <c r="D459" s="47" t="s">
        <v>468</v>
      </c>
      <c r="E459" s="47" t="s">
        <v>469</v>
      </c>
      <c r="F459" s="47" t="s">
        <v>470</v>
      </c>
      <c r="G459" s="47" t="s">
        <v>558</v>
      </c>
      <c r="H459" s="47" t="s">
        <v>57</v>
      </c>
      <c r="I459" s="47" t="s">
        <v>559</v>
      </c>
      <c r="J459" s="47" t="s">
        <v>58</v>
      </c>
      <c r="K459" s="47" t="s">
        <v>560</v>
      </c>
      <c r="L459" s="47" t="s">
        <v>59</v>
      </c>
      <c r="M459" s="47" t="s">
        <v>561</v>
      </c>
      <c r="N459" s="47" t="s">
        <v>60</v>
      </c>
      <c r="O459" s="47" t="s">
        <v>562</v>
      </c>
      <c r="P459" s="47" t="s">
        <v>61</v>
      </c>
      <c r="Q459" s="47" t="s">
        <v>476</v>
      </c>
      <c r="R459" s="47" t="s">
        <v>571</v>
      </c>
      <c r="S459" s="47" t="s">
        <v>274</v>
      </c>
      <c r="T459" s="47" t="s">
        <v>41</v>
      </c>
      <c r="U459" s="47" t="s">
        <v>572</v>
      </c>
      <c r="V459" s="47" t="s">
        <v>573</v>
      </c>
      <c r="W459" s="47" t="s">
        <v>3331</v>
      </c>
      <c r="X459" s="48">
        <v>2654060</v>
      </c>
      <c r="Y459" s="49"/>
      <c r="Z459" s="50"/>
      <c r="AA459" s="47"/>
      <c r="AB459" s="50"/>
      <c r="AC459" s="47"/>
      <c r="AD459" s="47" t="s">
        <v>2855</v>
      </c>
      <c r="AE459" s="47" t="s">
        <v>2855</v>
      </c>
      <c r="AF459" s="47" t="s">
        <v>3332</v>
      </c>
      <c r="AG459" s="51" t="s">
        <v>3326</v>
      </c>
      <c r="AH459" s="52" t="s">
        <v>3187</v>
      </c>
      <c r="AI459" s="53"/>
      <c r="AJ459" s="47"/>
      <c r="AK459" s="47" t="s">
        <v>2855</v>
      </c>
      <c r="AL459" s="50"/>
      <c r="AM459" s="47" t="s">
        <v>3333</v>
      </c>
      <c r="AN459" s="50">
        <v>45027</v>
      </c>
      <c r="AO459" s="47" t="s">
        <v>3294</v>
      </c>
      <c r="AP459" s="47" t="s">
        <v>483</v>
      </c>
      <c r="AQ459" s="47" t="s">
        <v>39</v>
      </c>
      <c r="AR459" s="47" t="s">
        <v>495</v>
      </c>
      <c r="AS459" s="47" t="s">
        <v>484</v>
      </c>
      <c r="AT459" s="47" t="s">
        <v>379</v>
      </c>
      <c r="AU459" s="47" t="s">
        <v>67</v>
      </c>
      <c r="AV459" s="47" t="s">
        <v>35</v>
      </c>
      <c r="AW459" s="47" t="s">
        <v>65</v>
      </c>
      <c r="AX459" s="47" t="s">
        <v>66</v>
      </c>
      <c r="AY459" s="48">
        <v>0</v>
      </c>
      <c r="AZ459" s="48">
        <v>0</v>
      </c>
      <c r="BA459" s="48">
        <v>0</v>
      </c>
      <c r="BB459" s="48">
        <v>0</v>
      </c>
      <c r="BC459" s="48">
        <v>0</v>
      </c>
    </row>
    <row r="460" spans="1:55" x14ac:dyDescent="0.3">
      <c r="A460" s="47" t="s">
        <v>465</v>
      </c>
      <c r="B460" s="47" t="s">
        <v>466</v>
      </c>
      <c r="C460" s="47" t="s">
        <v>467</v>
      </c>
      <c r="D460" s="47" t="s">
        <v>468</v>
      </c>
      <c r="E460" s="47" t="s">
        <v>469</v>
      </c>
      <c r="F460" s="47" t="s">
        <v>470</v>
      </c>
      <c r="G460" s="47" t="s">
        <v>558</v>
      </c>
      <c r="H460" s="47" t="s">
        <v>57</v>
      </c>
      <c r="I460" s="47" t="s">
        <v>559</v>
      </c>
      <c r="J460" s="47" t="s">
        <v>58</v>
      </c>
      <c r="K460" s="47" t="s">
        <v>560</v>
      </c>
      <c r="L460" s="47" t="s">
        <v>59</v>
      </c>
      <c r="M460" s="47" t="s">
        <v>561</v>
      </c>
      <c r="N460" s="47" t="s">
        <v>60</v>
      </c>
      <c r="O460" s="47" t="s">
        <v>562</v>
      </c>
      <c r="P460" s="47" t="s">
        <v>61</v>
      </c>
      <c r="Q460" s="47" t="s">
        <v>577</v>
      </c>
      <c r="R460" s="47" t="s">
        <v>68</v>
      </c>
      <c r="S460" s="47" t="s">
        <v>274</v>
      </c>
      <c r="T460" s="47" t="s">
        <v>41</v>
      </c>
      <c r="U460" s="47" t="s">
        <v>70</v>
      </c>
      <c r="V460" s="47" t="s">
        <v>578</v>
      </c>
      <c r="W460" s="47" t="s">
        <v>3334</v>
      </c>
      <c r="X460" s="48">
        <v>1400000</v>
      </c>
      <c r="Y460" s="49"/>
      <c r="Z460" s="50"/>
      <c r="AA460" s="47"/>
      <c r="AB460" s="50"/>
      <c r="AC460" s="47"/>
      <c r="AD460" s="47" t="s">
        <v>2855</v>
      </c>
      <c r="AE460" s="47" t="s">
        <v>2855</v>
      </c>
      <c r="AF460" s="47" t="s">
        <v>3335</v>
      </c>
      <c r="AG460" s="51" t="s">
        <v>3021</v>
      </c>
      <c r="AH460" s="52" t="s">
        <v>3187</v>
      </c>
      <c r="AI460" s="53"/>
      <c r="AJ460" s="47"/>
      <c r="AK460" s="47" t="s">
        <v>2855</v>
      </c>
      <c r="AL460" s="50"/>
      <c r="AM460" s="47" t="s">
        <v>3336</v>
      </c>
      <c r="AN460" s="50">
        <v>45013</v>
      </c>
      <c r="AO460" s="47" t="s">
        <v>3294</v>
      </c>
      <c r="AP460" s="47" t="s">
        <v>483</v>
      </c>
      <c r="AQ460" s="47" t="s">
        <v>39</v>
      </c>
      <c r="AR460" s="47" t="s">
        <v>495</v>
      </c>
      <c r="AS460" s="47" t="s">
        <v>484</v>
      </c>
      <c r="AT460" s="47" t="s">
        <v>380</v>
      </c>
      <c r="AU460" s="47" t="s">
        <v>69</v>
      </c>
      <c r="AV460" s="47" t="s">
        <v>35</v>
      </c>
      <c r="AW460" s="47" t="s">
        <v>65</v>
      </c>
      <c r="AX460" s="47" t="s">
        <v>66</v>
      </c>
      <c r="AY460" s="48">
        <v>0</v>
      </c>
      <c r="AZ460" s="48">
        <v>0</v>
      </c>
      <c r="BA460" s="48">
        <v>0</v>
      </c>
      <c r="BB460" s="48">
        <v>0</v>
      </c>
      <c r="BC460" s="48">
        <v>0</v>
      </c>
    </row>
    <row r="461" spans="1:55" x14ac:dyDescent="0.3">
      <c r="A461" s="47" t="s">
        <v>465</v>
      </c>
      <c r="B461" s="47" t="s">
        <v>466</v>
      </c>
      <c r="C461" s="47" t="s">
        <v>467</v>
      </c>
      <c r="D461" s="47" t="s">
        <v>468</v>
      </c>
      <c r="E461" s="47" t="s">
        <v>469</v>
      </c>
      <c r="F461" s="47" t="s">
        <v>470</v>
      </c>
      <c r="G461" s="47" t="s">
        <v>558</v>
      </c>
      <c r="H461" s="47" t="s">
        <v>57</v>
      </c>
      <c r="I461" s="47" t="s">
        <v>559</v>
      </c>
      <c r="J461" s="47" t="s">
        <v>58</v>
      </c>
      <c r="K461" s="47" t="s">
        <v>560</v>
      </c>
      <c r="L461" s="47" t="s">
        <v>59</v>
      </c>
      <c r="M461" s="47" t="s">
        <v>561</v>
      </c>
      <c r="N461" s="47" t="s">
        <v>60</v>
      </c>
      <c r="O461" s="47" t="s">
        <v>562</v>
      </c>
      <c r="P461" s="47" t="s">
        <v>61</v>
      </c>
      <c r="Q461" s="47" t="s">
        <v>270</v>
      </c>
      <c r="R461" s="47" t="s">
        <v>208</v>
      </c>
      <c r="S461" s="47" t="s">
        <v>274</v>
      </c>
      <c r="T461" s="47" t="s">
        <v>41</v>
      </c>
      <c r="U461" s="47" t="s">
        <v>2872</v>
      </c>
      <c r="V461" s="47" t="s">
        <v>2873</v>
      </c>
      <c r="W461" s="47" t="s">
        <v>2977</v>
      </c>
      <c r="X461" s="48">
        <v>6231005</v>
      </c>
      <c r="Y461" s="49"/>
      <c r="Z461" s="50"/>
      <c r="AA461" s="47"/>
      <c r="AB461" s="50"/>
      <c r="AC461" s="47"/>
      <c r="AD461" s="47" t="s">
        <v>2855</v>
      </c>
      <c r="AE461" s="47" t="s">
        <v>2855</v>
      </c>
      <c r="AF461" s="47" t="s">
        <v>3337</v>
      </c>
      <c r="AG461" s="51" t="s">
        <v>2857</v>
      </c>
      <c r="AH461" s="52" t="s">
        <v>3187</v>
      </c>
      <c r="AI461" s="53"/>
      <c r="AJ461" s="47"/>
      <c r="AK461" s="47" t="s">
        <v>2855</v>
      </c>
      <c r="AL461" s="50"/>
      <c r="AM461" s="47" t="s">
        <v>3338</v>
      </c>
      <c r="AN461" s="50">
        <v>45000</v>
      </c>
      <c r="AO461" s="47" t="s">
        <v>3294</v>
      </c>
      <c r="AP461" s="47" t="s">
        <v>483</v>
      </c>
      <c r="AQ461" s="47" t="s">
        <v>39</v>
      </c>
      <c r="AR461" s="47" t="s">
        <v>495</v>
      </c>
      <c r="AS461" s="47" t="s">
        <v>484</v>
      </c>
      <c r="AT461" s="47" t="s">
        <v>2064</v>
      </c>
      <c r="AU461" s="47" t="s">
        <v>209</v>
      </c>
      <c r="AV461" s="47" t="s">
        <v>35</v>
      </c>
      <c r="AW461" s="47" t="s">
        <v>65</v>
      </c>
      <c r="AX461" s="47" t="s">
        <v>66</v>
      </c>
      <c r="AY461" s="48">
        <v>0</v>
      </c>
      <c r="AZ461" s="48">
        <v>0</v>
      </c>
      <c r="BA461" s="48">
        <v>0</v>
      </c>
      <c r="BB461" s="48">
        <v>0</v>
      </c>
      <c r="BC461" s="48">
        <v>0</v>
      </c>
    </row>
    <row r="462" spans="1:55" x14ac:dyDescent="0.3">
      <c r="A462" s="47" t="s">
        <v>465</v>
      </c>
      <c r="B462" s="47" t="s">
        <v>466</v>
      </c>
      <c r="C462" s="47" t="s">
        <v>467</v>
      </c>
      <c r="D462" s="47" t="s">
        <v>468</v>
      </c>
      <c r="E462" s="47" t="s">
        <v>469</v>
      </c>
      <c r="F462" s="47" t="s">
        <v>470</v>
      </c>
      <c r="G462" s="47" t="s">
        <v>558</v>
      </c>
      <c r="H462" s="47" t="s">
        <v>57</v>
      </c>
      <c r="I462" s="47" t="s">
        <v>559</v>
      </c>
      <c r="J462" s="47" t="s">
        <v>58</v>
      </c>
      <c r="K462" s="47" t="s">
        <v>560</v>
      </c>
      <c r="L462" s="47" t="s">
        <v>59</v>
      </c>
      <c r="M462" s="47" t="s">
        <v>561</v>
      </c>
      <c r="N462" s="47" t="s">
        <v>60</v>
      </c>
      <c r="O462" s="47" t="s">
        <v>562</v>
      </c>
      <c r="P462" s="47" t="s">
        <v>61</v>
      </c>
      <c r="Q462" s="47" t="s">
        <v>270</v>
      </c>
      <c r="R462" s="47" t="s">
        <v>208</v>
      </c>
      <c r="S462" s="47" t="s">
        <v>274</v>
      </c>
      <c r="T462" s="47" t="s">
        <v>41</v>
      </c>
      <c r="U462" s="47" t="s">
        <v>2872</v>
      </c>
      <c r="V462" s="47" t="s">
        <v>2873</v>
      </c>
      <c r="W462" s="47" t="s">
        <v>3339</v>
      </c>
      <c r="X462" s="48">
        <v>364180</v>
      </c>
      <c r="Y462" s="49"/>
      <c r="Z462" s="50"/>
      <c r="AA462" s="47"/>
      <c r="AB462" s="50"/>
      <c r="AC462" s="47"/>
      <c r="AD462" s="47" t="s">
        <v>2855</v>
      </c>
      <c r="AE462" s="47" t="s">
        <v>2855</v>
      </c>
      <c r="AF462" s="47" t="s">
        <v>3340</v>
      </c>
      <c r="AG462" s="51" t="s">
        <v>3084</v>
      </c>
      <c r="AH462" s="52" t="s">
        <v>3187</v>
      </c>
      <c r="AI462" s="53"/>
      <c r="AJ462" s="47"/>
      <c r="AK462" s="47" t="s">
        <v>2855</v>
      </c>
      <c r="AL462" s="50"/>
      <c r="AM462" s="47" t="s">
        <v>3341</v>
      </c>
      <c r="AN462" s="50">
        <v>45016</v>
      </c>
      <c r="AO462" s="47" t="s">
        <v>3294</v>
      </c>
      <c r="AP462" s="47" t="s">
        <v>483</v>
      </c>
      <c r="AQ462" s="47" t="s">
        <v>39</v>
      </c>
      <c r="AR462" s="47" t="s">
        <v>495</v>
      </c>
      <c r="AS462" s="47" t="s">
        <v>484</v>
      </c>
      <c r="AT462" s="47" t="s">
        <v>2064</v>
      </c>
      <c r="AU462" s="47" t="s">
        <v>209</v>
      </c>
      <c r="AV462" s="47" t="s">
        <v>35</v>
      </c>
      <c r="AW462" s="47" t="s">
        <v>65</v>
      </c>
      <c r="AX462" s="47" t="s">
        <v>66</v>
      </c>
      <c r="AY462" s="48">
        <v>0</v>
      </c>
      <c r="AZ462" s="48">
        <v>0</v>
      </c>
      <c r="BA462" s="48">
        <v>0</v>
      </c>
      <c r="BB462" s="48">
        <v>0</v>
      </c>
      <c r="BC462" s="48">
        <v>0</v>
      </c>
    </row>
    <row r="463" spans="1:55" x14ac:dyDescent="0.3">
      <c r="A463" s="47" t="s">
        <v>465</v>
      </c>
      <c r="B463" s="47" t="s">
        <v>466</v>
      </c>
      <c r="C463" s="47" t="s">
        <v>467</v>
      </c>
      <c r="D463" s="47" t="s">
        <v>468</v>
      </c>
      <c r="E463" s="47" t="s">
        <v>469</v>
      </c>
      <c r="F463" s="47" t="s">
        <v>470</v>
      </c>
      <c r="G463" s="47" t="s">
        <v>558</v>
      </c>
      <c r="H463" s="47" t="s">
        <v>57</v>
      </c>
      <c r="I463" s="47" t="s">
        <v>559</v>
      </c>
      <c r="J463" s="47" t="s">
        <v>58</v>
      </c>
      <c r="K463" s="47" t="s">
        <v>560</v>
      </c>
      <c r="L463" s="47" t="s">
        <v>59</v>
      </c>
      <c r="M463" s="47" t="s">
        <v>561</v>
      </c>
      <c r="N463" s="47" t="s">
        <v>60</v>
      </c>
      <c r="O463" s="47" t="s">
        <v>562</v>
      </c>
      <c r="P463" s="47" t="s">
        <v>61</v>
      </c>
      <c r="Q463" s="47" t="s">
        <v>270</v>
      </c>
      <c r="R463" s="47" t="s">
        <v>208</v>
      </c>
      <c r="S463" s="47" t="s">
        <v>278</v>
      </c>
      <c r="T463" s="47" t="s">
        <v>216</v>
      </c>
      <c r="U463" s="47" t="s">
        <v>218</v>
      </c>
      <c r="V463" s="47" t="s">
        <v>2877</v>
      </c>
      <c r="W463" s="47" t="s">
        <v>3342</v>
      </c>
      <c r="X463" s="48">
        <v>600000</v>
      </c>
      <c r="Y463" s="49"/>
      <c r="Z463" s="50"/>
      <c r="AA463" s="47"/>
      <c r="AB463" s="50"/>
      <c r="AC463" s="47"/>
      <c r="AD463" s="47" t="s">
        <v>2855</v>
      </c>
      <c r="AE463" s="47" t="s">
        <v>2855</v>
      </c>
      <c r="AF463" s="47" t="s">
        <v>3343</v>
      </c>
      <c r="AG463" s="51" t="s">
        <v>3241</v>
      </c>
      <c r="AH463" s="52" t="s">
        <v>3187</v>
      </c>
      <c r="AI463" s="53"/>
      <c r="AJ463" s="47"/>
      <c r="AK463" s="47" t="s">
        <v>2855</v>
      </c>
      <c r="AL463" s="50"/>
      <c r="AM463" s="47" t="s">
        <v>3344</v>
      </c>
      <c r="AN463" s="50">
        <v>45021</v>
      </c>
      <c r="AO463" s="47" t="s">
        <v>3294</v>
      </c>
      <c r="AP463" s="47" t="s">
        <v>483</v>
      </c>
      <c r="AQ463" s="47" t="s">
        <v>39</v>
      </c>
      <c r="AR463" s="47" t="s">
        <v>495</v>
      </c>
      <c r="AS463" s="47" t="s">
        <v>484</v>
      </c>
      <c r="AT463" s="47" t="s">
        <v>2064</v>
      </c>
      <c r="AU463" s="47" t="s">
        <v>288</v>
      </c>
      <c r="AV463" s="47" t="s">
        <v>35</v>
      </c>
      <c r="AW463" s="47" t="s">
        <v>65</v>
      </c>
      <c r="AX463" s="47" t="s">
        <v>66</v>
      </c>
      <c r="AY463" s="48">
        <v>0</v>
      </c>
      <c r="AZ463" s="48">
        <v>0</v>
      </c>
      <c r="BA463" s="48">
        <v>0</v>
      </c>
      <c r="BB463" s="48">
        <v>0</v>
      </c>
      <c r="BC463" s="48">
        <v>0</v>
      </c>
    </row>
    <row r="464" spans="1:55" x14ac:dyDescent="0.3">
      <c r="A464" s="47" t="s">
        <v>465</v>
      </c>
      <c r="B464" s="47" t="s">
        <v>466</v>
      </c>
      <c r="C464" s="47" t="s">
        <v>467</v>
      </c>
      <c r="D464" s="47" t="s">
        <v>468</v>
      </c>
      <c r="E464" s="47" t="s">
        <v>469</v>
      </c>
      <c r="F464" s="47" t="s">
        <v>470</v>
      </c>
      <c r="G464" s="47" t="s">
        <v>558</v>
      </c>
      <c r="H464" s="47" t="s">
        <v>57</v>
      </c>
      <c r="I464" s="47" t="s">
        <v>559</v>
      </c>
      <c r="J464" s="47" t="s">
        <v>58</v>
      </c>
      <c r="K464" s="47" t="s">
        <v>560</v>
      </c>
      <c r="L464" s="47" t="s">
        <v>59</v>
      </c>
      <c r="M464" s="47" t="s">
        <v>561</v>
      </c>
      <c r="N464" s="47" t="s">
        <v>60</v>
      </c>
      <c r="O464" s="47" t="s">
        <v>562</v>
      </c>
      <c r="P464" s="47" t="s">
        <v>61</v>
      </c>
      <c r="Q464" s="47" t="s">
        <v>582</v>
      </c>
      <c r="R464" s="47" t="s">
        <v>71</v>
      </c>
      <c r="S464" s="47" t="s">
        <v>274</v>
      </c>
      <c r="T464" s="47" t="s">
        <v>41</v>
      </c>
      <c r="U464" s="47" t="s">
        <v>73</v>
      </c>
      <c r="V464" s="47" t="s">
        <v>583</v>
      </c>
      <c r="W464" s="47" t="s">
        <v>3345</v>
      </c>
      <c r="X464" s="48">
        <v>680000</v>
      </c>
      <c r="Y464" s="49"/>
      <c r="Z464" s="50"/>
      <c r="AA464" s="47"/>
      <c r="AB464" s="50"/>
      <c r="AC464" s="47"/>
      <c r="AD464" s="47" t="s">
        <v>2855</v>
      </c>
      <c r="AE464" s="47" t="s">
        <v>2855</v>
      </c>
      <c r="AF464" s="47" t="s">
        <v>3346</v>
      </c>
      <c r="AG464" s="51" t="s">
        <v>2897</v>
      </c>
      <c r="AH464" s="52" t="s">
        <v>3187</v>
      </c>
      <c r="AI464" s="53"/>
      <c r="AJ464" s="47"/>
      <c r="AK464" s="47" t="s">
        <v>2855</v>
      </c>
      <c r="AL464" s="50"/>
      <c r="AM464" s="47" t="s">
        <v>3347</v>
      </c>
      <c r="AN464" s="50">
        <v>45002</v>
      </c>
      <c r="AO464" s="47" t="s">
        <v>3294</v>
      </c>
      <c r="AP464" s="47" t="s">
        <v>483</v>
      </c>
      <c r="AQ464" s="47" t="s">
        <v>39</v>
      </c>
      <c r="AR464" s="47" t="s">
        <v>495</v>
      </c>
      <c r="AS464" s="47" t="s">
        <v>484</v>
      </c>
      <c r="AT464" s="47" t="s">
        <v>378</v>
      </c>
      <c r="AU464" s="47" t="s">
        <v>72</v>
      </c>
      <c r="AV464" s="47" t="s">
        <v>35</v>
      </c>
      <c r="AW464" s="47" t="s">
        <v>65</v>
      </c>
      <c r="AX464" s="47" t="s">
        <v>66</v>
      </c>
      <c r="AY464" s="48">
        <v>0</v>
      </c>
      <c r="AZ464" s="48">
        <v>0</v>
      </c>
      <c r="BA464" s="48">
        <v>0</v>
      </c>
      <c r="BB464" s="48">
        <v>0</v>
      </c>
      <c r="BC464" s="48">
        <v>0</v>
      </c>
    </row>
    <row r="465" spans="1:55" x14ac:dyDescent="0.3">
      <c r="A465" s="47" t="s">
        <v>465</v>
      </c>
      <c r="B465" s="47" t="s">
        <v>466</v>
      </c>
      <c r="C465" s="47" t="s">
        <v>467</v>
      </c>
      <c r="D465" s="47" t="s">
        <v>468</v>
      </c>
      <c r="E465" s="47" t="s">
        <v>469</v>
      </c>
      <c r="F465" s="47" t="s">
        <v>470</v>
      </c>
      <c r="G465" s="47" t="s">
        <v>558</v>
      </c>
      <c r="H465" s="47" t="s">
        <v>57</v>
      </c>
      <c r="I465" s="47" t="s">
        <v>559</v>
      </c>
      <c r="J465" s="47" t="s">
        <v>58</v>
      </c>
      <c r="K465" s="47" t="s">
        <v>560</v>
      </c>
      <c r="L465" s="47" t="s">
        <v>59</v>
      </c>
      <c r="M465" s="47" t="s">
        <v>561</v>
      </c>
      <c r="N465" s="47" t="s">
        <v>60</v>
      </c>
      <c r="O465" s="47" t="s">
        <v>562</v>
      </c>
      <c r="P465" s="47" t="s">
        <v>61</v>
      </c>
      <c r="Q465" s="47" t="s">
        <v>582</v>
      </c>
      <c r="R465" s="47" t="s">
        <v>71</v>
      </c>
      <c r="S465" s="47" t="s">
        <v>274</v>
      </c>
      <c r="T465" s="47" t="s">
        <v>41</v>
      </c>
      <c r="U465" s="47" t="s">
        <v>73</v>
      </c>
      <c r="V465" s="47" t="s">
        <v>583</v>
      </c>
      <c r="W465" s="47" t="s">
        <v>3348</v>
      </c>
      <c r="X465" s="48">
        <v>840000</v>
      </c>
      <c r="Y465" s="49"/>
      <c r="Z465" s="50"/>
      <c r="AA465" s="47"/>
      <c r="AB465" s="50"/>
      <c r="AC465" s="47"/>
      <c r="AD465" s="47" t="s">
        <v>2855</v>
      </c>
      <c r="AE465" s="47" t="s">
        <v>2855</v>
      </c>
      <c r="AF465" s="47" t="s">
        <v>3349</v>
      </c>
      <c r="AG465" s="51" t="s">
        <v>3306</v>
      </c>
      <c r="AH465" s="52" t="s">
        <v>3187</v>
      </c>
      <c r="AI465" s="53"/>
      <c r="AJ465" s="47"/>
      <c r="AK465" s="47" t="s">
        <v>2855</v>
      </c>
      <c r="AL465" s="50"/>
      <c r="AM465" s="47" t="s">
        <v>3350</v>
      </c>
      <c r="AN465" s="50">
        <v>45005</v>
      </c>
      <c r="AO465" s="47" t="s">
        <v>3294</v>
      </c>
      <c r="AP465" s="47" t="s">
        <v>483</v>
      </c>
      <c r="AQ465" s="47" t="s">
        <v>39</v>
      </c>
      <c r="AR465" s="47" t="s">
        <v>495</v>
      </c>
      <c r="AS465" s="47" t="s">
        <v>484</v>
      </c>
      <c r="AT465" s="47" t="s">
        <v>378</v>
      </c>
      <c r="AU465" s="47" t="s">
        <v>72</v>
      </c>
      <c r="AV465" s="47" t="s">
        <v>35</v>
      </c>
      <c r="AW465" s="47" t="s">
        <v>65</v>
      </c>
      <c r="AX465" s="47" t="s">
        <v>66</v>
      </c>
      <c r="AY465" s="48">
        <v>0</v>
      </c>
      <c r="AZ465" s="48">
        <v>0</v>
      </c>
      <c r="BA465" s="48">
        <v>0</v>
      </c>
      <c r="BB465" s="48">
        <v>0</v>
      </c>
      <c r="BC465" s="48">
        <v>0</v>
      </c>
    </row>
    <row r="466" spans="1:55" x14ac:dyDescent="0.3">
      <c r="A466" s="47" t="s">
        <v>465</v>
      </c>
      <c r="B466" s="47" t="s">
        <v>466</v>
      </c>
      <c r="C466" s="47" t="s">
        <v>467</v>
      </c>
      <c r="D466" s="47" t="s">
        <v>468</v>
      </c>
      <c r="E466" s="47" t="s">
        <v>469</v>
      </c>
      <c r="F466" s="47" t="s">
        <v>470</v>
      </c>
      <c r="G466" s="47" t="s">
        <v>558</v>
      </c>
      <c r="H466" s="47" t="s">
        <v>57</v>
      </c>
      <c r="I466" s="47" t="s">
        <v>559</v>
      </c>
      <c r="J466" s="47" t="s">
        <v>58</v>
      </c>
      <c r="K466" s="47" t="s">
        <v>560</v>
      </c>
      <c r="L466" s="47" t="s">
        <v>59</v>
      </c>
      <c r="M466" s="47" t="s">
        <v>561</v>
      </c>
      <c r="N466" s="47" t="s">
        <v>60</v>
      </c>
      <c r="O466" s="47" t="s">
        <v>562</v>
      </c>
      <c r="P466" s="47" t="s">
        <v>61</v>
      </c>
      <c r="Q466" s="47" t="s">
        <v>582</v>
      </c>
      <c r="R466" s="47" t="s">
        <v>71</v>
      </c>
      <c r="S466" s="47" t="s">
        <v>274</v>
      </c>
      <c r="T466" s="47" t="s">
        <v>41</v>
      </c>
      <c r="U466" s="47" t="s">
        <v>73</v>
      </c>
      <c r="V466" s="47" t="s">
        <v>583</v>
      </c>
      <c r="W466" s="47" t="s">
        <v>3351</v>
      </c>
      <c r="X466" s="48">
        <v>1356500</v>
      </c>
      <c r="Y466" s="49"/>
      <c r="Z466" s="50"/>
      <c r="AA466" s="47"/>
      <c r="AB466" s="50"/>
      <c r="AC466" s="47"/>
      <c r="AD466" s="47" t="s">
        <v>2855</v>
      </c>
      <c r="AE466" s="47" t="s">
        <v>2855</v>
      </c>
      <c r="AF466" s="47" t="s">
        <v>3352</v>
      </c>
      <c r="AG466" s="51" t="s">
        <v>3192</v>
      </c>
      <c r="AH466" s="52" t="s">
        <v>3187</v>
      </c>
      <c r="AI466" s="53"/>
      <c r="AJ466" s="47"/>
      <c r="AK466" s="47" t="s">
        <v>2855</v>
      </c>
      <c r="AL466" s="50"/>
      <c r="AM466" s="47" t="s">
        <v>3353</v>
      </c>
      <c r="AN466" s="50">
        <v>45009</v>
      </c>
      <c r="AO466" s="47" t="s">
        <v>3294</v>
      </c>
      <c r="AP466" s="47" t="s">
        <v>483</v>
      </c>
      <c r="AQ466" s="47" t="s">
        <v>39</v>
      </c>
      <c r="AR466" s="47" t="s">
        <v>495</v>
      </c>
      <c r="AS466" s="47" t="s">
        <v>484</v>
      </c>
      <c r="AT466" s="47" t="s">
        <v>378</v>
      </c>
      <c r="AU466" s="47" t="s">
        <v>72</v>
      </c>
      <c r="AV466" s="47" t="s">
        <v>35</v>
      </c>
      <c r="AW466" s="47" t="s">
        <v>65</v>
      </c>
      <c r="AX466" s="47" t="s">
        <v>66</v>
      </c>
      <c r="AY466" s="48">
        <v>0</v>
      </c>
      <c r="AZ466" s="48">
        <v>0</v>
      </c>
      <c r="BA466" s="48">
        <v>0</v>
      </c>
      <c r="BB466" s="48">
        <v>0</v>
      </c>
      <c r="BC466" s="48">
        <v>0</v>
      </c>
    </row>
    <row r="467" spans="1:55" x14ac:dyDescent="0.3">
      <c r="A467" s="47" t="s">
        <v>465</v>
      </c>
      <c r="B467" s="47" t="s">
        <v>466</v>
      </c>
      <c r="C467" s="47" t="s">
        <v>467</v>
      </c>
      <c r="D467" s="47" t="s">
        <v>468</v>
      </c>
      <c r="E467" s="47" t="s">
        <v>469</v>
      </c>
      <c r="F467" s="47" t="s">
        <v>470</v>
      </c>
      <c r="G467" s="47" t="s">
        <v>558</v>
      </c>
      <c r="H467" s="47" t="s">
        <v>57</v>
      </c>
      <c r="I467" s="47" t="s">
        <v>559</v>
      </c>
      <c r="J467" s="47" t="s">
        <v>58</v>
      </c>
      <c r="K467" s="47" t="s">
        <v>560</v>
      </c>
      <c r="L467" s="47" t="s">
        <v>59</v>
      </c>
      <c r="M467" s="47" t="s">
        <v>561</v>
      </c>
      <c r="N467" s="47" t="s">
        <v>60</v>
      </c>
      <c r="O467" s="47" t="s">
        <v>562</v>
      </c>
      <c r="P467" s="47" t="s">
        <v>61</v>
      </c>
      <c r="Q467" s="47" t="s">
        <v>582</v>
      </c>
      <c r="R467" s="47" t="s">
        <v>71</v>
      </c>
      <c r="S467" s="47" t="s">
        <v>274</v>
      </c>
      <c r="T467" s="47" t="s">
        <v>41</v>
      </c>
      <c r="U467" s="47" t="s">
        <v>73</v>
      </c>
      <c r="V467" s="47" t="s">
        <v>583</v>
      </c>
      <c r="W467" s="47" t="s">
        <v>3354</v>
      </c>
      <c r="X467" s="48">
        <v>803000</v>
      </c>
      <c r="Y467" s="49"/>
      <c r="Z467" s="50"/>
      <c r="AA467" s="47"/>
      <c r="AB467" s="50"/>
      <c r="AC467" s="47"/>
      <c r="AD467" s="47" t="s">
        <v>2855</v>
      </c>
      <c r="AE467" s="47" t="s">
        <v>2855</v>
      </c>
      <c r="AF467" s="47" t="s">
        <v>3355</v>
      </c>
      <c r="AG467" s="51" t="s">
        <v>3067</v>
      </c>
      <c r="AH467" s="52" t="s">
        <v>3187</v>
      </c>
      <c r="AI467" s="53"/>
      <c r="AJ467" s="47"/>
      <c r="AK467" s="47" t="s">
        <v>2855</v>
      </c>
      <c r="AL467" s="50"/>
      <c r="AM467" s="47" t="s">
        <v>3356</v>
      </c>
      <c r="AN467" s="50">
        <v>45019</v>
      </c>
      <c r="AO467" s="47" t="s">
        <v>3294</v>
      </c>
      <c r="AP467" s="47" t="s">
        <v>483</v>
      </c>
      <c r="AQ467" s="47" t="s">
        <v>39</v>
      </c>
      <c r="AR467" s="47" t="s">
        <v>495</v>
      </c>
      <c r="AS467" s="47" t="s">
        <v>484</v>
      </c>
      <c r="AT467" s="47" t="s">
        <v>378</v>
      </c>
      <c r="AU467" s="47" t="s">
        <v>72</v>
      </c>
      <c r="AV467" s="47" t="s">
        <v>35</v>
      </c>
      <c r="AW467" s="47" t="s">
        <v>65</v>
      </c>
      <c r="AX467" s="47" t="s">
        <v>66</v>
      </c>
      <c r="AY467" s="48">
        <v>0</v>
      </c>
      <c r="AZ467" s="48">
        <v>0</v>
      </c>
      <c r="BA467" s="48">
        <v>0</v>
      </c>
      <c r="BB467" s="48">
        <v>0</v>
      </c>
      <c r="BC467" s="48">
        <v>0</v>
      </c>
    </row>
    <row r="468" spans="1:55" x14ac:dyDescent="0.3">
      <c r="A468" s="47" t="s">
        <v>465</v>
      </c>
      <c r="B468" s="47" t="s">
        <v>466</v>
      </c>
      <c r="C468" s="47" t="s">
        <v>467</v>
      </c>
      <c r="D468" s="47" t="s">
        <v>468</v>
      </c>
      <c r="E468" s="47" t="s">
        <v>469</v>
      </c>
      <c r="F468" s="47" t="s">
        <v>470</v>
      </c>
      <c r="G468" s="47" t="s">
        <v>558</v>
      </c>
      <c r="H468" s="47" t="s">
        <v>57</v>
      </c>
      <c r="I468" s="47" t="s">
        <v>559</v>
      </c>
      <c r="J468" s="47" t="s">
        <v>58</v>
      </c>
      <c r="K468" s="47" t="s">
        <v>560</v>
      </c>
      <c r="L468" s="47" t="s">
        <v>59</v>
      </c>
      <c r="M468" s="47" t="s">
        <v>561</v>
      </c>
      <c r="N468" s="47" t="s">
        <v>60</v>
      </c>
      <c r="O468" s="47" t="s">
        <v>562</v>
      </c>
      <c r="P468" s="47" t="s">
        <v>61</v>
      </c>
      <c r="Q468" s="47" t="s">
        <v>582</v>
      </c>
      <c r="R468" s="47" t="s">
        <v>71</v>
      </c>
      <c r="S468" s="47" t="s">
        <v>278</v>
      </c>
      <c r="T468" s="47" t="s">
        <v>216</v>
      </c>
      <c r="U468" s="47" t="s">
        <v>73</v>
      </c>
      <c r="V468" s="47" t="s">
        <v>583</v>
      </c>
      <c r="W468" s="47" t="s">
        <v>3357</v>
      </c>
      <c r="X468" s="48">
        <v>450000</v>
      </c>
      <c r="Y468" s="49"/>
      <c r="Z468" s="50"/>
      <c r="AA468" s="47"/>
      <c r="AB468" s="50"/>
      <c r="AC468" s="47"/>
      <c r="AD468" s="47" t="s">
        <v>2855</v>
      </c>
      <c r="AE468" s="47" t="s">
        <v>2855</v>
      </c>
      <c r="AF468" s="47" t="s">
        <v>3358</v>
      </c>
      <c r="AG468" s="51" t="s">
        <v>2945</v>
      </c>
      <c r="AH468" s="52" t="s">
        <v>3187</v>
      </c>
      <c r="AI468" s="53"/>
      <c r="AJ468" s="47"/>
      <c r="AK468" s="47" t="s">
        <v>2855</v>
      </c>
      <c r="AL468" s="50"/>
      <c r="AM468" s="47" t="s">
        <v>3359</v>
      </c>
      <c r="AN468" s="50">
        <v>45006</v>
      </c>
      <c r="AO468" s="47" t="s">
        <v>3294</v>
      </c>
      <c r="AP468" s="47" t="s">
        <v>483</v>
      </c>
      <c r="AQ468" s="47" t="s">
        <v>39</v>
      </c>
      <c r="AR468" s="47" t="s">
        <v>495</v>
      </c>
      <c r="AS468" s="47" t="s">
        <v>484</v>
      </c>
      <c r="AT468" s="47" t="s">
        <v>378</v>
      </c>
      <c r="AU468" s="52" t="s">
        <v>290</v>
      </c>
      <c r="AV468" s="47" t="s">
        <v>35</v>
      </c>
      <c r="AW468" s="47" t="s">
        <v>65</v>
      </c>
      <c r="AX468" s="47" t="s">
        <v>66</v>
      </c>
      <c r="AY468" s="48">
        <v>0</v>
      </c>
      <c r="AZ468" s="48">
        <v>0</v>
      </c>
      <c r="BA468" s="48">
        <v>0</v>
      </c>
      <c r="BB468" s="48">
        <v>0</v>
      </c>
      <c r="BC468" s="48">
        <v>0</v>
      </c>
    </row>
    <row r="469" spans="1:55" x14ac:dyDescent="0.3">
      <c r="A469" s="47" t="s">
        <v>465</v>
      </c>
      <c r="B469" s="47" t="s">
        <v>466</v>
      </c>
      <c r="C469" s="47" t="s">
        <v>467</v>
      </c>
      <c r="D469" s="47" t="s">
        <v>468</v>
      </c>
      <c r="E469" s="47" t="s">
        <v>469</v>
      </c>
      <c r="F469" s="47" t="s">
        <v>470</v>
      </c>
      <c r="G469" s="47" t="s">
        <v>558</v>
      </c>
      <c r="H469" s="47" t="s">
        <v>57</v>
      </c>
      <c r="I469" s="47" t="s">
        <v>559</v>
      </c>
      <c r="J469" s="47" t="s">
        <v>58</v>
      </c>
      <c r="K469" s="47" t="s">
        <v>560</v>
      </c>
      <c r="L469" s="47" t="s">
        <v>59</v>
      </c>
      <c r="M469" s="47" t="s">
        <v>561</v>
      </c>
      <c r="N469" s="47" t="s">
        <v>60</v>
      </c>
      <c r="O469" s="47" t="s">
        <v>562</v>
      </c>
      <c r="P469" s="47" t="s">
        <v>61</v>
      </c>
      <c r="Q469" s="47" t="s">
        <v>759</v>
      </c>
      <c r="R469" s="47" t="s">
        <v>942</v>
      </c>
      <c r="S469" s="47" t="s">
        <v>271</v>
      </c>
      <c r="T469" s="47" t="s">
        <v>33</v>
      </c>
      <c r="U469" s="47" t="s">
        <v>354</v>
      </c>
      <c r="V469" s="47" t="s">
        <v>3360</v>
      </c>
      <c r="W469" s="47" t="s">
        <v>3361</v>
      </c>
      <c r="X469" s="48">
        <v>442700</v>
      </c>
      <c r="Y469" s="49"/>
      <c r="Z469" s="50"/>
      <c r="AA469" s="47"/>
      <c r="AB469" s="50"/>
      <c r="AC469" s="47"/>
      <c r="AD469" s="47" t="s">
        <v>2855</v>
      </c>
      <c r="AE469" s="47" t="s">
        <v>2855</v>
      </c>
      <c r="AF469" s="47" t="s">
        <v>3362</v>
      </c>
      <c r="AG469" s="51" t="s">
        <v>3084</v>
      </c>
      <c r="AH469" s="52" t="s">
        <v>3187</v>
      </c>
      <c r="AI469" s="53"/>
      <c r="AJ469" s="47"/>
      <c r="AK469" s="47" t="s">
        <v>2855</v>
      </c>
      <c r="AL469" s="50"/>
      <c r="AM469" s="47" t="s">
        <v>3363</v>
      </c>
      <c r="AN469" s="50">
        <v>45016</v>
      </c>
      <c r="AO469" s="47" t="s">
        <v>3194</v>
      </c>
      <c r="AP469" s="47" t="s">
        <v>483</v>
      </c>
      <c r="AQ469" s="47" t="s">
        <v>39</v>
      </c>
      <c r="AR469" s="47" t="s">
        <v>272</v>
      </c>
      <c r="AS469" s="47" t="s">
        <v>484</v>
      </c>
      <c r="AT469" s="47" t="s">
        <v>1629</v>
      </c>
      <c r="AU469" s="47" t="s">
        <v>187</v>
      </c>
      <c r="AV469" s="47" t="s">
        <v>35</v>
      </c>
      <c r="AW469" s="47" t="s">
        <v>53</v>
      </c>
      <c r="AX469" s="47" t="s">
        <v>54</v>
      </c>
      <c r="AY469" s="48">
        <v>0</v>
      </c>
      <c r="AZ469" s="48">
        <v>0</v>
      </c>
      <c r="BA469" s="48">
        <v>0</v>
      </c>
      <c r="BB469" s="48">
        <v>0</v>
      </c>
      <c r="BC469" s="48">
        <v>0</v>
      </c>
    </row>
    <row r="470" spans="1:55" x14ac:dyDescent="0.3">
      <c r="A470" s="47" t="s">
        <v>465</v>
      </c>
      <c r="B470" s="47" t="s">
        <v>466</v>
      </c>
      <c r="C470" s="47" t="s">
        <v>467</v>
      </c>
      <c r="D470" s="47" t="s">
        <v>468</v>
      </c>
      <c r="E470" s="47" t="s">
        <v>469</v>
      </c>
      <c r="F470" s="47" t="s">
        <v>470</v>
      </c>
      <c r="G470" s="47" t="s">
        <v>558</v>
      </c>
      <c r="H470" s="47" t="s">
        <v>57</v>
      </c>
      <c r="I470" s="47" t="s">
        <v>559</v>
      </c>
      <c r="J470" s="47" t="s">
        <v>58</v>
      </c>
      <c r="K470" s="47" t="s">
        <v>560</v>
      </c>
      <c r="L470" s="47" t="s">
        <v>59</v>
      </c>
      <c r="M470" s="47" t="s">
        <v>561</v>
      </c>
      <c r="N470" s="47" t="s">
        <v>60</v>
      </c>
      <c r="O470" s="47" t="s">
        <v>562</v>
      </c>
      <c r="P470" s="47" t="s">
        <v>61</v>
      </c>
      <c r="Q470" s="47" t="s">
        <v>759</v>
      </c>
      <c r="R470" s="47" t="s">
        <v>942</v>
      </c>
      <c r="S470" s="47" t="s">
        <v>271</v>
      </c>
      <c r="T470" s="47" t="s">
        <v>33</v>
      </c>
      <c r="U470" s="47" t="s">
        <v>354</v>
      </c>
      <c r="V470" s="47" t="s">
        <v>3360</v>
      </c>
      <c r="W470" s="47" t="s">
        <v>3364</v>
      </c>
      <c r="X470" s="48">
        <v>322500</v>
      </c>
      <c r="Y470" s="49"/>
      <c r="Z470" s="50"/>
      <c r="AA470" s="47"/>
      <c r="AB470" s="50"/>
      <c r="AC470" s="47"/>
      <c r="AD470" s="47" t="s">
        <v>2855</v>
      </c>
      <c r="AE470" s="47" t="s">
        <v>2855</v>
      </c>
      <c r="AF470" s="47" t="s">
        <v>3365</v>
      </c>
      <c r="AG470" s="51" t="s">
        <v>3208</v>
      </c>
      <c r="AH470" s="52" t="s">
        <v>3187</v>
      </c>
      <c r="AI470" s="53"/>
      <c r="AJ470" s="47"/>
      <c r="AK470" s="47" t="s">
        <v>2855</v>
      </c>
      <c r="AL470" s="50"/>
      <c r="AM470" s="47" t="s">
        <v>3366</v>
      </c>
      <c r="AN470" s="50">
        <v>45022</v>
      </c>
      <c r="AO470" s="47" t="s">
        <v>3194</v>
      </c>
      <c r="AP470" s="47" t="s">
        <v>483</v>
      </c>
      <c r="AQ470" s="47" t="s">
        <v>39</v>
      </c>
      <c r="AR470" s="47" t="s">
        <v>272</v>
      </c>
      <c r="AS470" s="47" t="s">
        <v>484</v>
      </c>
      <c r="AT470" s="47" t="s">
        <v>1629</v>
      </c>
      <c r="AU470" s="47" t="s">
        <v>187</v>
      </c>
      <c r="AV470" s="47" t="s">
        <v>35</v>
      </c>
      <c r="AW470" s="47" t="s">
        <v>53</v>
      </c>
      <c r="AX470" s="47" t="s">
        <v>54</v>
      </c>
      <c r="AY470" s="48">
        <v>0</v>
      </c>
      <c r="AZ470" s="48">
        <v>0</v>
      </c>
      <c r="BA470" s="48">
        <v>0</v>
      </c>
      <c r="BB470" s="48">
        <v>0</v>
      </c>
      <c r="BC470" s="48">
        <v>0</v>
      </c>
    </row>
    <row r="471" spans="1:55" x14ac:dyDescent="0.3">
      <c r="A471" s="47" t="s">
        <v>465</v>
      </c>
      <c r="B471" s="47" t="s">
        <v>466</v>
      </c>
      <c r="C471" s="47" t="s">
        <v>467</v>
      </c>
      <c r="D471" s="47" t="s">
        <v>468</v>
      </c>
      <c r="E471" s="47" t="s">
        <v>469</v>
      </c>
      <c r="F471" s="47" t="s">
        <v>470</v>
      </c>
      <c r="G471" s="47" t="s">
        <v>558</v>
      </c>
      <c r="H471" s="47" t="s">
        <v>57</v>
      </c>
      <c r="I471" s="47" t="s">
        <v>559</v>
      </c>
      <c r="J471" s="47" t="s">
        <v>58</v>
      </c>
      <c r="K471" s="47" t="s">
        <v>560</v>
      </c>
      <c r="L471" s="47" t="s">
        <v>59</v>
      </c>
      <c r="M471" s="47" t="s">
        <v>561</v>
      </c>
      <c r="N471" s="47" t="s">
        <v>60</v>
      </c>
      <c r="O471" s="47" t="s">
        <v>562</v>
      </c>
      <c r="P471" s="47" t="s">
        <v>61</v>
      </c>
      <c r="Q471" s="47" t="s">
        <v>759</v>
      </c>
      <c r="R471" s="47" t="s">
        <v>942</v>
      </c>
      <c r="S471" s="47" t="s">
        <v>271</v>
      </c>
      <c r="T471" s="47" t="s">
        <v>33</v>
      </c>
      <c r="U471" s="47" t="s">
        <v>354</v>
      </c>
      <c r="V471" s="47" t="s">
        <v>3360</v>
      </c>
      <c r="W471" s="47" t="s">
        <v>3367</v>
      </c>
      <c r="X471" s="48">
        <v>322500</v>
      </c>
      <c r="Y471" s="49"/>
      <c r="Z471" s="50"/>
      <c r="AA471" s="47"/>
      <c r="AB471" s="50"/>
      <c r="AC471" s="47"/>
      <c r="AD471" s="47" t="s">
        <v>2855</v>
      </c>
      <c r="AE471" s="47" t="s">
        <v>2855</v>
      </c>
      <c r="AF471" s="47" t="s">
        <v>3368</v>
      </c>
      <c r="AG471" s="51" t="s">
        <v>3208</v>
      </c>
      <c r="AH471" s="52" t="s">
        <v>3187</v>
      </c>
      <c r="AI471" s="53"/>
      <c r="AJ471" s="47"/>
      <c r="AK471" s="47" t="s">
        <v>2855</v>
      </c>
      <c r="AL471" s="50"/>
      <c r="AM471" s="47" t="s">
        <v>3369</v>
      </c>
      <c r="AN471" s="50">
        <v>45022</v>
      </c>
      <c r="AO471" s="47" t="s">
        <v>3194</v>
      </c>
      <c r="AP471" s="47" t="s">
        <v>483</v>
      </c>
      <c r="AQ471" s="47" t="s">
        <v>39</v>
      </c>
      <c r="AR471" s="47" t="s">
        <v>272</v>
      </c>
      <c r="AS471" s="47" t="s">
        <v>484</v>
      </c>
      <c r="AT471" s="47" t="s">
        <v>1629</v>
      </c>
      <c r="AU471" s="47" t="s">
        <v>187</v>
      </c>
      <c r="AV471" s="47" t="s">
        <v>35</v>
      </c>
      <c r="AW471" s="47" t="s">
        <v>53</v>
      </c>
      <c r="AX471" s="47" t="s">
        <v>54</v>
      </c>
      <c r="AY471" s="48">
        <v>0</v>
      </c>
      <c r="AZ471" s="48">
        <v>0</v>
      </c>
      <c r="BA471" s="48">
        <v>0</v>
      </c>
      <c r="BB471" s="48">
        <v>0</v>
      </c>
      <c r="BC471" s="48">
        <v>0</v>
      </c>
    </row>
    <row r="472" spans="1:55" x14ac:dyDescent="0.3">
      <c r="A472" s="47" t="s">
        <v>465</v>
      </c>
      <c r="B472" s="47" t="s">
        <v>466</v>
      </c>
      <c r="C472" s="47" t="s">
        <v>467</v>
      </c>
      <c r="D472" s="47" t="s">
        <v>468</v>
      </c>
      <c r="E472" s="47" t="s">
        <v>469</v>
      </c>
      <c r="F472" s="47" t="s">
        <v>470</v>
      </c>
      <c r="G472" s="47" t="s">
        <v>558</v>
      </c>
      <c r="H472" s="47" t="s">
        <v>57</v>
      </c>
      <c r="I472" s="47" t="s">
        <v>559</v>
      </c>
      <c r="J472" s="47" t="s">
        <v>58</v>
      </c>
      <c r="K472" s="47" t="s">
        <v>560</v>
      </c>
      <c r="L472" s="47" t="s">
        <v>59</v>
      </c>
      <c r="M472" s="47" t="s">
        <v>561</v>
      </c>
      <c r="N472" s="47" t="s">
        <v>60</v>
      </c>
      <c r="O472" s="47" t="s">
        <v>562</v>
      </c>
      <c r="P472" s="47" t="s">
        <v>61</v>
      </c>
      <c r="Q472" s="47" t="s">
        <v>759</v>
      </c>
      <c r="R472" s="47" t="s">
        <v>942</v>
      </c>
      <c r="S472" s="47" t="s">
        <v>275</v>
      </c>
      <c r="T472" s="47" t="s">
        <v>55</v>
      </c>
      <c r="U472" s="47" t="s">
        <v>1623</v>
      </c>
      <c r="V472" s="47" t="s">
        <v>1624</v>
      </c>
      <c r="W472" s="47" t="s">
        <v>3370</v>
      </c>
      <c r="X472" s="48">
        <v>1096638</v>
      </c>
      <c r="Y472" s="49"/>
      <c r="Z472" s="50"/>
      <c r="AA472" s="47"/>
      <c r="AB472" s="50"/>
      <c r="AC472" s="47"/>
      <c r="AD472" s="47" t="s">
        <v>2855</v>
      </c>
      <c r="AE472" s="47" t="s">
        <v>2855</v>
      </c>
      <c r="AF472" s="47" t="s">
        <v>3371</v>
      </c>
      <c r="AG472" s="51" t="s">
        <v>3062</v>
      </c>
      <c r="AH472" s="52" t="s">
        <v>3187</v>
      </c>
      <c r="AI472" s="53"/>
      <c r="AJ472" s="47"/>
      <c r="AK472" s="47" t="s">
        <v>2855</v>
      </c>
      <c r="AL472" s="50"/>
      <c r="AM472" s="47" t="s">
        <v>3372</v>
      </c>
      <c r="AN472" s="50">
        <v>45012</v>
      </c>
      <c r="AO472" s="47" t="s">
        <v>3194</v>
      </c>
      <c r="AP472" s="47" t="s">
        <v>483</v>
      </c>
      <c r="AQ472" s="47" t="s">
        <v>39</v>
      </c>
      <c r="AR472" s="47" t="s">
        <v>644</v>
      </c>
      <c r="AS472" s="47" t="s">
        <v>484</v>
      </c>
      <c r="AT472" s="47" t="s">
        <v>1629</v>
      </c>
      <c r="AU472" s="47" t="s">
        <v>62</v>
      </c>
      <c r="AV472" s="47" t="s">
        <v>35</v>
      </c>
      <c r="AW472" s="47" t="s">
        <v>53</v>
      </c>
      <c r="AX472" s="47" t="s">
        <v>54</v>
      </c>
      <c r="AY472" s="48">
        <v>0</v>
      </c>
      <c r="AZ472" s="48">
        <v>0</v>
      </c>
      <c r="BA472" s="48">
        <v>0</v>
      </c>
      <c r="BB472" s="48">
        <v>0</v>
      </c>
      <c r="BC472" s="48">
        <v>0</v>
      </c>
    </row>
    <row r="473" spans="1:55" x14ac:dyDescent="0.3">
      <c r="A473" s="47" t="s">
        <v>465</v>
      </c>
      <c r="B473" s="47" t="s">
        <v>466</v>
      </c>
      <c r="C473" s="47" t="s">
        <v>467</v>
      </c>
      <c r="D473" s="47" t="s">
        <v>468</v>
      </c>
      <c r="E473" s="47" t="s">
        <v>469</v>
      </c>
      <c r="F473" s="47" t="s">
        <v>470</v>
      </c>
      <c r="G473" s="47" t="s">
        <v>558</v>
      </c>
      <c r="H473" s="47" t="s">
        <v>57</v>
      </c>
      <c r="I473" s="47" t="s">
        <v>559</v>
      </c>
      <c r="J473" s="47" t="s">
        <v>58</v>
      </c>
      <c r="K473" s="47" t="s">
        <v>560</v>
      </c>
      <c r="L473" s="47" t="s">
        <v>59</v>
      </c>
      <c r="M473" s="47" t="s">
        <v>561</v>
      </c>
      <c r="N473" s="47" t="s">
        <v>60</v>
      </c>
      <c r="O473" s="47" t="s">
        <v>562</v>
      </c>
      <c r="P473" s="47" t="s">
        <v>61</v>
      </c>
      <c r="Q473" s="47" t="s">
        <v>759</v>
      </c>
      <c r="R473" s="47" t="s">
        <v>942</v>
      </c>
      <c r="S473" s="47" t="s">
        <v>274</v>
      </c>
      <c r="T473" s="47" t="s">
        <v>41</v>
      </c>
      <c r="U473" s="47" t="s">
        <v>3373</v>
      </c>
      <c r="V473" s="47" t="s">
        <v>3374</v>
      </c>
      <c r="W473" s="47" t="s">
        <v>3375</v>
      </c>
      <c r="X473" s="48">
        <v>2930000</v>
      </c>
      <c r="Y473" s="49"/>
      <c r="Z473" s="50"/>
      <c r="AA473" s="47"/>
      <c r="AB473" s="50"/>
      <c r="AC473" s="47"/>
      <c r="AD473" s="47" t="s">
        <v>2855</v>
      </c>
      <c r="AE473" s="47" t="s">
        <v>2855</v>
      </c>
      <c r="AF473" s="47" t="s">
        <v>3376</v>
      </c>
      <c r="AG473" s="51" t="s">
        <v>3084</v>
      </c>
      <c r="AH473" s="52" t="s">
        <v>3187</v>
      </c>
      <c r="AI473" s="53"/>
      <c r="AJ473" s="47"/>
      <c r="AK473" s="47" t="s">
        <v>2855</v>
      </c>
      <c r="AL473" s="50"/>
      <c r="AM473" s="47" t="s">
        <v>3377</v>
      </c>
      <c r="AN473" s="50">
        <v>45016</v>
      </c>
      <c r="AO473" s="47" t="s">
        <v>3194</v>
      </c>
      <c r="AP473" s="47" t="s">
        <v>483</v>
      </c>
      <c r="AQ473" s="47" t="s">
        <v>39</v>
      </c>
      <c r="AR473" s="47" t="s">
        <v>495</v>
      </c>
      <c r="AS473" s="47" t="s">
        <v>484</v>
      </c>
      <c r="AT473" s="47" t="s">
        <v>1629</v>
      </c>
      <c r="AU473" s="47" t="s">
        <v>292</v>
      </c>
      <c r="AV473" s="47" t="s">
        <v>35</v>
      </c>
      <c r="AW473" s="47" t="s">
        <v>53</v>
      </c>
      <c r="AX473" s="47" t="s">
        <v>54</v>
      </c>
      <c r="AY473" s="48">
        <v>0</v>
      </c>
      <c r="AZ473" s="48">
        <v>0</v>
      </c>
      <c r="BA473" s="48">
        <v>0</v>
      </c>
      <c r="BB473" s="48">
        <v>0</v>
      </c>
      <c r="BC473" s="48">
        <v>0</v>
      </c>
    </row>
    <row r="474" spans="1:55" x14ac:dyDescent="0.3">
      <c r="A474" s="47" t="s">
        <v>465</v>
      </c>
      <c r="B474" s="47" t="s">
        <v>466</v>
      </c>
      <c r="C474" s="47" t="s">
        <v>467</v>
      </c>
      <c r="D474" s="47" t="s">
        <v>468</v>
      </c>
      <c r="E474" s="47" t="s">
        <v>469</v>
      </c>
      <c r="F474" s="47" t="s">
        <v>470</v>
      </c>
      <c r="G474" s="47" t="s">
        <v>558</v>
      </c>
      <c r="H474" s="47" t="s">
        <v>57</v>
      </c>
      <c r="I474" s="47" t="s">
        <v>559</v>
      </c>
      <c r="J474" s="47" t="s">
        <v>58</v>
      </c>
      <c r="K474" s="47" t="s">
        <v>560</v>
      </c>
      <c r="L474" s="47" t="s">
        <v>59</v>
      </c>
      <c r="M474" s="47" t="s">
        <v>561</v>
      </c>
      <c r="N474" s="47" t="s">
        <v>60</v>
      </c>
      <c r="O474" s="47" t="s">
        <v>562</v>
      </c>
      <c r="P474" s="47" t="s">
        <v>61</v>
      </c>
      <c r="Q474" s="47" t="s">
        <v>759</v>
      </c>
      <c r="R474" s="47" t="s">
        <v>942</v>
      </c>
      <c r="S474" s="47" t="s">
        <v>274</v>
      </c>
      <c r="T474" s="47" t="s">
        <v>41</v>
      </c>
      <c r="U474" s="47" t="s">
        <v>3373</v>
      </c>
      <c r="V474" s="47" t="s">
        <v>3374</v>
      </c>
      <c r="W474" s="47" t="s">
        <v>3378</v>
      </c>
      <c r="X474" s="48">
        <v>3210000</v>
      </c>
      <c r="Y474" s="49"/>
      <c r="Z474" s="50"/>
      <c r="AA474" s="47"/>
      <c r="AB474" s="50"/>
      <c r="AC474" s="47"/>
      <c r="AD474" s="47" t="s">
        <v>2855</v>
      </c>
      <c r="AE474" s="47" t="s">
        <v>2855</v>
      </c>
      <c r="AF474" s="47" t="s">
        <v>3379</v>
      </c>
      <c r="AG474" s="51" t="s">
        <v>3208</v>
      </c>
      <c r="AH474" s="52" t="s">
        <v>3187</v>
      </c>
      <c r="AI474" s="53"/>
      <c r="AJ474" s="47"/>
      <c r="AK474" s="47" t="s">
        <v>2855</v>
      </c>
      <c r="AL474" s="50"/>
      <c r="AM474" s="47" t="s">
        <v>3380</v>
      </c>
      <c r="AN474" s="50">
        <v>45022</v>
      </c>
      <c r="AO474" s="47" t="s">
        <v>3194</v>
      </c>
      <c r="AP474" s="47" t="s">
        <v>483</v>
      </c>
      <c r="AQ474" s="47" t="s">
        <v>39</v>
      </c>
      <c r="AR474" s="47" t="s">
        <v>495</v>
      </c>
      <c r="AS474" s="47" t="s">
        <v>484</v>
      </c>
      <c r="AT474" s="47" t="s">
        <v>1629</v>
      </c>
      <c r="AU474" s="47" t="s">
        <v>292</v>
      </c>
      <c r="AV474" s="47" t="s">
        <v>35</v>
      </c>
      <c r="AW474" s="47" t="s">
        <v>53</v>
      </c>
      <c r="AX474" s="47" t="s">
        <v>54</v>
      </c>
      <c r="AY474" s="48">
        <v>0</v>
      </c>
      <c r="AZ474" s="48">
        <v>0</v>
      </c>
      <c r="BA474" s="48">
        <v>0</v>
      </c>
      <c r="BB474" s="48">
        <v>0</v>
      </c>
      <c r="BC474" s="48">
        <v>0</v>
      </c>
    </row>
    <row r="475" spans="1:55" x14ac:dyDescent="0.3">
      <c r="A475" s="47" t="s">
        <v>465</v>
      </c>
      <c r="B475" s="47" t="s">
        <v>466</v>
      </c>
      <c r="C475" s="47" t="s">
        <v>467</v>
      </c>
      <c r="D475" s="47" t="s">
        <v>468</v>
      </c>
      <c r="E475" s="47" t="s">
        <v>469</v>
      </c>
      <c r="F475" s="47" t="s">
        <v>470</v>
      </c>
      <c r="G475" s="47" t="s">
        <v>558</v>
      </c>
      <c r="H475" s="47" t="s">
        <v>57</v>
      </c>
      <c r="I475" s="47" t="s">
        <v>559</v>
      </c>
      <c r="J475" s="47" t="s">
        <v>58</v>
      </c>
      <c r="K475" s="47" t="s">
        <v>560</v>
      </c>
      <c r="L475" s="47" t="s">
        <v>59</v>
      </c>
      <c r="M475" s="47" t="s">
        <v>561</v>
      </c>
      <c r="N475" s="47" t="s">
        <v>60</v>
      </c>
      <c r="O475" s="47" t="s">
        <v>562</v>
      </c>
      <c r="P475" s="47" t="s">
        <v>61</v>
      </c>
      <c r="Q475" s="47" t="s">
        <v>761</v>
      </c>
      <c r="R475" s="47" t="s">
        <v>943</v>
      </c>
      <c r="S475" s="47" t="s">
        <v>271</v>
      </c>
      <c r="T475" s="47" t="s">
        <v>33</v>
      </c>
      <c r="U475" s="47" t="s">
        <v>354</v>
      </c>
      <c r="V475" s="47" t="s">
        <v>3381</v>
      </c>
      <c r="W475" s="47" t="s">
        <v>3382</v>
      </c>
      <c r="X475" s="48">
        <v>1320000</v>
      </c>
      <c r="Y475" s="49"/>
      <c r="Z475" s="50"/>
      <c r="AA475" s="47"/>
      <c r="AB475" s="50"/>
      <c r="AC475" s="47"/>
      <c r="AD475" s="47" t="s">
        <v>2855</v>
      </c>
      <c r="AE475" s="47" t="s">
        <v>2855</v>
      </c>
      <c r="AF475" s="47" t="s">
        <v>3383</v>
      </c>
      <c r="AG475" s="51" t="s">
        <v>3306</v>
      </c>
      <c r="AH475" s="52" t="s">
        <v>3187</v>
      </c>
      <c r="AI475" s="53"/>
      <c r="AJ475" s="47"/>
      <c r="AK475" s="47" t="s">
        <v>2855</v>
      </c>
      <c r="AL475" s="50"/>
      <c r="AM475" s="47" t="s">
        <v>3384</v>
      </c>
      <c r="AN475" s="50">
        <v>45005</v>
      </c>
      <c r="AO475" s="47" t="s">
        <v>3243</v>
      </c>
      <c r="AP475" s="47" t="s">
        <v>483</v>
      </c>
      <c r="AQ475" s="47" t="s">
        <v>39</v>
      </c>
      <c r="AR475" s="47" t="s">
        <v>272</v>
      </c>
      <c r="AS475" s="47" t="s">
        <v>484</v>
      </c>
      <c r="AT475" s="47" t="s">
        <v>2108</v>
      </c>
      <c r="AU475" s="47" t="s">
        <v>75</v>
      </c>
      <c r="AV475" s="47" t="s">
        <v>35</v>
      </c>
      <c r="AW475" s="47" t="s">
        <v>36</v>
      </c>
      <c r="AX475" s="47" t="s">
        <v>37</v>
      </c>
      <c r="AY475" s="48">
        <v>0</v>
      </c>
      <c r="AZ475" s="48">
        <v>0</v>
      </c>
      <c r="BA475" s="48">
        <v>0</v>
      </c>
      <c r="BB475" s="48">
        <v>52800</v>
      </c>
      <c r="BC475" s="48">
        <v>0</v>
      </c>
    </row>
    <row r="476" spans="1:55" x14ac:dyDescent="0.3">
      <c r="A476" s="47" t="s">
        <v>465</v>
      </c>
      <c r="B476" s="47" t="s">
        <v>466</v>
      </c>
      <c r="C476" s="47" t="s">
        <v>467</v>
      </c>
      <c r="D476" s="47" t="s">
        <v>468</v>
      </c>
      <c r="E476" s="47" t="s">
        <v>469</v>
      </c>
      <c r="F476" s="47" t="s">
        <v>470</v>
      </c>
      <c r="G476" s="47" t="s">
        <v>558</v>
      </c>
      <c r="H476" s="47" t="s">
        <v>57</v>
      </c>
      <c r="I476" s="47" t="s">
        <v>559</v>
      </c>
      <c r="J476" s="47" t="s">
        <v>58</v>
      </c>
      <c r="K476" s="47" t="s">
        <v>560</v>
      </c>
      <c r="L476" s="47" t="s">
        <v>59</v>
      </c>
      <c r="M476" s="47" t="s">
        <v>561</v>
      </c>
      <c r="N476" s="47" t="s">
        <v>60</v>
      </c>
      <c r="O476" s="47" t="s">
        <v>562</v>
      </c>
      <c r="P476" s="47" t="s">
        <v>61</v>
      </c>
      <c r="Q476" s="47" t="s">
        <v>761</v>
      </c>
      <c r="R476" s="47" t="s">
        <v>943</v>
      </c>
      <c r="S476" s="47" t="s">
        <v>275</v>
      </c>
      <c r="T476" s="47" t="s">
        <v>55</v>
      </c>
      <c r="U476" s="47" t="s">
        <v>1623</v>
      </c>
      <c r="V476" s="47" t="s">
        <v>2270</v>
      </c>
      <c r="W476" s="47" t="s">
        <v>3385</v>
      </c>
      <c r="X476" s="48">
        <v>250000</v>
      </c>
      <c r="Y476" s="49"/>
      <c r="Z476" s="50"/>
      <c r="AA476" s="47"/>
      <c r="AB476" s="50"/>
      <c r="AC476" s="47"/>
      <c r="AD476" s="47" t="s">
        <v>2855</v>
      </c>
      <c r="AE476" s="47" t="s">
        <v>2855</v>
      </c>
      <c r="AF476" s="47" t="s">
        <v>3386</v>
      </c>
      <c r="AG476" s="51" t="s">
        <v>3387</v>
      </c>
      <c r="AH476" s="52" t="s">
        <v>3187</v>
      </c>
      <c r="AI476" s="53"/>
      <c r="AJ476" s="47"/>
      <c r="AK476" s="47" t="s">
        <v>2855</v>
      </c>
      <c r="AL476" s="50"/>
      <c r="AM476" s="47" t="s">
        <v>3388</v>
      </c>
      <c r="AN476" s="50">
        <v>45004</v>
      </c>
      <c r="AO476" s="47" t="s">
        <v>3243</v>
      </c>
      <c r="AP476" s="47" t="s">
        <v>483</v>
      </c>
      <c r="AQ476" s="47" t="s">
        <v>39</v>
      </c>
      <c r="AR476" s="47" t="s">
        <v>644</v>
      </c>
      <c r="AS476" s="47" t="s">
        <v>484</v>
      </c>
      <c r="AT476" s="47" t="s">
        <v>2108</v>
      </c>
      <c r="AU476" s="47" t="s">
        <v>76</v>
      </c>
      <c r="AV476" s="47" t="s">
        <v>35</v>
      </c>
      <c r="AW476" s="47" t="s">
        <v>36</v>
      </c>
      <c r="AX476" s="47" t="s">
        <v>37</v>
      </c>
      <c r="AY476" s="48">
        <v>0</v>
      </c>
      <c r="AZ476" s="48">
        <v>0</v>
      </c>
      <c r="BA476" s="48">
        <v>0</v>
      </c>
      <c r="BB476" s="48">
        <v>0</v>
      </c>
      <c r="BC476" s="48">
        <v>0</v>
      </c>
    </row>
    <row r="477" spans="1:55" x14ac:dyDescent="0.3">
      <c r="A477" s="47" t="s">
        <v>465</v>
      </c>
      <c r="B477" s="47" t="s">
        <v>466</v>
      </c>
      <c r="C477" s="47" t="s">
        <v>467</v>
      </c>
      <c r="D477" s="47" t="s">
        <v>468</v>
      </c>
      <c r="E477" s="47" t="s">
        <v>469</v>
      </c>
      <c r="F477" s="47" t="s">
        <v>470</v>
      </c>
      <c r="G477" s="47" t="s">
        <v>558</v>
      </c>
      <c r="H477" s="47" t="s">
        <v>57</v>
      </c>
      <c r="I477" s="47" t="s">
        <v>559</v>
      </c>
      <c r="J477" s="47" t="s">
        <v>58</v>
      </c>
      <c r="K477" s="47" t="s">
        <v>560</v>
      </c>
      <c r="L477" s="47" t="s">
        <v>59</v>
      </c>
      <c r="M477" s="47" t="s">
        <v>561</v>
      </c>
      <c r="N477" s="47" t="s">
        <v>60</v>
      </c>
      <c r="O477" s="47" t="s">
        <v>562</v>
      </c>
      <c r="P477" s="47" t="s">
        <v>61</v>
      </c>
      <c r="Q477" s="47" t="s">
        <v>761</v>
      </c>
      <c r="R477" s="47" t="s">
        <v>943</v>
      </c>
      <c r="S477" s="47" t="s">
        <v>274</v>
      </c>
      <c r="T477" s="47" t="s">
        <v>41</v>
      </c>
      <c r="U477" s="47" t="s">
        <v>3389</v>
      </c>
      <c r="V477" s="47" t="s">
        <v>3390</v>
      </c>
      <c r="W477" s="47" t="s">
        <v>3391</v>
      </c>
      <c r="X477" s="48">
        <v>12434705</v>
      </c>
      <c r="Y477" s="49"/>
      <c r="Z477" s="50"/>
      <c r="AA477" s="47"/>
      <c r="AB477" s="50"/>
      <c r="AC477" s="47"/>
      <c r="AD477" s="47" t="s">
        <v>2855</v>
      </c>
      <c r="AE477" s="47" t="s">
        <v>2855</v>
      </c>
      <c r="AF477" s="47" t="s">
        <v>3392</v>
      </c>
      <c r="AG477" s="51" t="s">
        <v>2857</v>
      </c>
      <c r="AH477" s="52" t="s">
        <v>3187</v>
      </c>
      <c r="AI477" s="53"/>
      <c r="AJ477" s="47"/>
      <c r="AK477" s="47" t="s">
        <v>2855</v>
      </c>
      <c r="AL477" s="50"/>
      <c r="AM477" s="47" t="s">
        <v>3393</v>
      </c>
      <c r="AN477" s="50">
        <v>45000</v>
      </c>
      <c r="AO477" s="47" t="s">
        <v>3243</v>
      </c>
      <c r="AP477" s="47" t="s">
        <v>483</v>
      </c>
      <c r="AQ477" s="47" t="s">
        <v>39</v>
      </c>
      <c r="AR477" s="47" t="s">
        <v>495</v>
      </c>
      <c r="AS477" s="47" t="s">
        <v>484</v>
      </c>
      <c r="AT477" s="47" t="s">
        <v>2108</v>
      </c>
      <c r="AU477" s="47" t="s">
        <v>116</v>
      </c>
      <c r="AV477" s="47" t="s">
        <v>35</v>
      </c>
      <c r="AW477" s="47" t="s">
        <v>36</v>
      </c>
      <c r="AX477" s="47" t="s">
        <v>37</v>
      </c>
      <c r="AY477" s="48">
        <v>0</v>
      </c>
      <c r="AZ477" s="48">
        <v>0</v>
      </c>
      <c r="BA477" s="48">
        <v>0</v>
      </c>
      <c r="BB477" s="48">
        <v>0</v>
      </c>
      <c r="BC477" s="48">
        <v>0</v>
      </c>
    </row>
    <row r="478" spans="1:55" x14ac:dyDescent="0.3">
      <c r="A478" s="47" t="s">
        <v>465</v>
      </c>
      <c r="B478" s="47" t="s">
        <v>466</v>
      </c>
      <c r="C478" s="47" t="s">
        <v>467</v>
      </c>
      <c r="D478" s="47" t="s">
        <v>468</v>
      </c>
      <c r="E478" s="47" t="s">
        <v>469</v>
      </c>
      <c r="F478" s="47" t="s">
        <v>470</v>
      </c>
      <c r="G478" s="47" t="s">
        <v>558</v>
      </c>
      <c r="H478" s="47" t="s">
        <v>57</v>
      </c>
      <c r="I478" s="47" t="s">
        <v>559</v>
      </c>
      <c r="J478" s="47" t="s">
        <v>58</v>
      </c>
      <c r="K478" s="47" t="s">
        <v>560</v>
      </c>
      <c r="L478" s="47" t="s">
        <v>59</v>
      </c>
      <c r="M478" s="47" t="s">
        <v>561</v>
      </c>
      <c r="N478" s="47" t="s">
        <v>60</v>
      </c>
      <c r="O478" s="47" t="s">
        <v>562</v>
      </c>
      <c r="P478" s="47" t="s">
        <v>61</v>
      </c>
      <c r="Q478" s="47" t="s">
        <v>761</v>
      </c>
      <c r="R478" s="47" t="s">
        <v>943</v>
      </c>
      <c r="S478" s="47" t="s">
        <v>274</v>
      </c>
      <c r="T478" s="47" t="s">
        <v>41</v>
      </c>
      <c r="U478" s="47" t="s">
        <v>3389</v>
      </c>
      <c r="V478" s="47" t="s">
        <v>3390</v>
      </c>
      <c r="W478" s="47" t="s">
        <v>3394</v>
      </c>
      <c r="X478" s="48">
        <v>1475200</v>
      </c>
      <c r="Y478" s="49"/>
      <c r="Z478" s="50"/>
      <c r="AA478" s="47"/>
      <c r="AB478" s="50"/>
      <c r="AC478" s="47"/>
      <c r="AD478" s="47" t="s">
        <v>2855</v>
      </c>
      <c r="AE478" s="47" t="s">
        <v>2855</v>
      </c>
      <c r="AF478" s="47" t="s">
        <v>3395</v>
      </c>
      <c r="AG478" s="51" t="s">
        <v>2870</v>
      </c>
      <c r="AH478" s="52" t="s">
        <v>3187</v>
      </c>
      <c r="AI478" s="53"/>
      <c r="AJ478" s="47"/>
      <c r="AK478" s="47" t="s">
        <v>2855</v>
      </c>
      <c r="AL478" s="50"/>
      <c r="AM478" s="47" t="s">
        <v>3396</v>
      </c>
      <c r="AN478" s="50">
        <v>45001</v>
      </c>
      <c r="AO478" s="47" t="s">
        <v>3243</v>
      </c>
      <c r="AP478" s="47" t="s">
        <v>483</v>
      </c>
      <c r="AQ478" s="47" t="s">
        <v>39</v>
      </c>
      <c r="AR478" s="47" t="s">
        <v>495</v>
      </c>
      <c r="AS478" s="47" t="s">
        <v>484</v>
      </c>
      <c r="AT478" s="47" t="s">
        <v>2108</v>
      </c>
      <c r="AU478" s="47" t="s">
        <v>116</v>
      </c>
      <c r="AV478" s="47" t="s">
        <v>35</v>
      </c>
      <c r="AW478" s="47" t="s">
        <v>36</v>
      </c>
      <c r="AX478" s="47" t="s">
        <v>37</v>
      </c>
      <c r="AY478" s="48">
        <v>0</v>
      </c>
      <c r="AZ478" s="48">
        <v>0</v>
      </c>
      <c r="BA478" s="48">
        <v>0</v>
      </c>
      <c r="BB478" s="48">
        <v>0</v>
      </c>
      <c r="BC478" s="48">
        <v>0</v>
      </c>
    </row>
    <row r="479" spans="1:55" x14ac:dyDescent="0.3">
      <c r="A479" s="47" t="s">
        <v>465</v>
      </c>
      <c r="B479" s="47" t="s">
        <v>466</v>
      </c>
      <c r="C479" s="47" t="s">
        <v>467</v>
      </c>
      <c r="D479" s="47" t="s">
        <v>468</v>
      </c>
      <c r="E479" s="47" t="s">
        <v>469</v>
      </c>
      <c r="F479" s="47" t="s">
        <v>470</v>
      </c>
      <c r="G479" s="47" t="s">
        <v>558</v>
      </c>
      <c r="H479" s="47" t="s">
        <v>57</v>
      </c>
      <c r="I479" s="47" t="s">
        <v>559</v>
      </c>
      <c r="J479" s="47" t="s">
        <v>58</v>
      </c>
      <c r="K479" s="47" t="s">
        <v>560</v>
      </c>
      <c r="L479" s="47" t="s">
        <v>59</v>
      </c>
      <c r="M479" s="47" t="s">
        <v>561</v>
      </c>
      <c r="N479" s="47" t="s">
        <v>60</v>
      </c>
      <c r="O479" s="47" t="s">
        <v>562</v>
      </c>
      <c r="P479" s="47" t="s">
        <v>61</v>
      </c>
      <c r="Q479" s="47" t="s">
        <v>761</v>
      </c>
      <c r="R479" s="47" t="s">
        <v>943</v>
      </c>
      <c r="S479" s="47" t="s">
        <v>274</v>
      </c>
      <c r="T479" s="47" t="s">
        <v>41</v>
      </c>
      <c r="U479" s="47" t="s">
        <v>3389</v>
      </c>
      <c r="V479" s="47" t="s">
        <v>3390</v>
      </c>
      <c r="W479" s="47" t="s">
        <v>3397</v>
      </c>
      <c r="X479" s="48">
        <v>2220000</v>
      </c>
      <c r="Y479" s="49"/>
      <c r="Z479" s="50"/>
      <c r="AA479" s="47"/>
      <c r="AB479" s="50"/>
      <c r="AC479" s="47"/>
      <c r="AD479" s="47" t="s">
        <v>2855</v>
      </c>
      <c r="AE479" s="47" t="s">
        <v>2855</v>
      </c>
      <c r="AF479" s="47" t="s">
        <v>3398</v>
      </c>
      <c r="AG479" s="51" t="s">
        <v>3306</v>
      </c>
      <c r="AH479" s="52" t="s">
        <v>3187</v>
      </c>
      <c r="AI479" s="53"/>
      <c r="AJ479" s="47"/>
      <c r="AK479" s="47" t="s">
        <v>2855</v>
      </c>
      <c r="AL479" s="50"/>
      <c r="AM479" s="47" t="s">
        <v>3399</v>
      </c>
      <c r="AN479" s="50">
        <v>45005</v>
      </c>
      <c r="AO479" s="47" t="s">
        <v>3243</v>
      </c>
      <c r="AP479" s="47" t="s">
        <v>483</v>
      </c>
      <c r="AQ479" s="47" t="s">
        <v>39</v>
      </c>
      <c r="AR479" s="47" t="s">
        <v>495</v>
      </c>
      <c r="AS479" s="47" t="s">
        <v>484</v>
      </c>
      <c r="AT479" s="47" t="s">
        <v>2108</v>
      </c>
      <c r="AU479" s="47" t="s">
        <v>116</v>
      </c>
      <c r="AV479" s="47" t="s">
        <v>35</v>
      </c>
      <c r="AW479" s="47" t="s">
        <v>36</v>
      </c>
      <c r="AX479" s="47" t="s">
        <v>37</v>
      </c>
      <c r="AY479" s="48">
        <v>0</v>
      </c>
      <c r="AZ479" s="48">
        <v>0</v>
      </c>
      <c r="BA479" s="48">
        <v>0</v>
      </c>
      <c r="BB479" s="48">
        <v>0</v>
      </c>
      <c r="BC479" s="48">
        <v>0</v>
      </c>
    </row>
    <row r="480" spans="1:55" x14ac:dyDescent="0.3">
      <c r="A480" s="47" t="s">
        <v>465</v>
      </c>
      <c r="B480" s="47" t="s">
        <v>466</v>
      </c>
      <c r="C480" s="47" t="s">
        <v>467</v>
      </c>
      <c r="D480" s="47" t="s">
        <v>468</v>
      </c>
      <c r="E480" s="47" t="s">
        <v>469</v>
      </c>
      <c r="F480" s="47" t="s">
        <v>470</v>
      </c>
      <c r="G480" s="47" t="s">
        <v>558</v>
      </c>
      <c r="H480" s="47" t="s">
        <v>57</v>
      </c>
      <c r="I480" s="47" t="s">
        <v>559</v>
      </c>
      <c r="J480" s="47" t="s">
        <v>58</v>
      </c>
      <c r="K480" s="47" t="s">
        <v>560</v>
      </c>
      <c r="L480" s="47" t="s">
        <v>59</v>
      </c>
      <c r="M480" s="47" t="s">
        <v>561</v>
      </c>
      <c r="N480" s="47" t="s">
        <v>60</v>
      </c>
      <c r="O480" s="47" t="s">
        <v>562</v>
      </c>
      <c r="P480" s="47" t="s">
        <v>61</v>
      </c>
      <c r="Q480" s="47" t="s">
        <v>587</v>
      </c>
      <c r="R480" s="47" t="s">
        <v>588</v>
      </c>
      <c r="S480" s="47" t="s">
        <v>271</v>
      </c>
      <c r="T480" s="47" t="s">
        <v>33</v>
      </c>
      <c r="U480" s="47" t="s">
        <v>354</v>
      </c>
      <c r="V480" s="47" t="s">
        <v>3053</v>
      </c>
      <c r="W480" s="47" t="s">
        <v>3400</v>
      </c>
      <c r="X480" s="48">
        <v>154000</v>
      </c>
      <c r="Y480" s="49"/>
      <c r="Z480" s="50"/>
      <c r="AA480" s="47"/>
      <c r="AB480" s="50"/>
      <c r="AC480" s="47"/>
      <c r="AD480" s="47" t="s">
        <v>2855</v>
      </c>
      <c r="AE480" s="47" t="s">
        <v>2855</v>
      </c>
      <c r="AF480" s="47" t="s">
        <v>3401</v>
      </c>
      <c r="AG480" s="51" t="s">
        <v>3306</v>
      </c>
      <c r="AH480" s="52" t="s">
        <v>3187</v>
      </c>
      <c r="AI480" s="53"/>
      <c r="AJ480" s="47"/>
      <c r="AK480" s="47" t="s">
        <v>2855</v>
      </c>
      <c r="AL480" s="50"/>
      <c r="AM480" s="47" t="s">
        <v>3402</v>
      </c>
      <c r="AN480" s="50">
        <v>45005</v>
      </c>
      <c r="AO480" s="47" t="s">
        <v>3243</v>
      </c>
      <c r="AP480" s="47" t="s">
        <v>483</v>
      </c>
      <c r="AQ480" s="47" t="s">
        <v>39</v>
      </c>
      <c r="AR480" s="47" t="s">
        <v>272</v>
      </c>
      <c r="AS480" s="47" t="s">
        <v>484</v>
      </c>
      <c r="AT480" s="47" t="s">
        <v>592</v>
      </c>
      <c r="AU480" s="47" t="s">
        <v>293</v>
      </c>
      <c r="AV480" s="47" t="s">
        <v>35</v>
      </c>
      <c r="AW480" s="47" t="s">
        <v>36</v>
      </c>
      <c r="AX480" s="47" t="s">
        <v>47</v>
      </c>
      <c r="AY480" s="48">
        <v>0</v>
      </c>
      <c r="AZ480" s="48">
        <v>0</v>
      </c>
      <c r="BA480" s="48">
        <v>0</v>
      </c>
      <c r="BB480" s="48">
        <v>0</v>
      </c>
      <c r="BC480" s="48">
        <v>0</v>
      </c>
    </row>
    <row r="481" spans="1:55" x14ac:dyDescent="0.3">
      <c r="A481" s="47" t="s">
        <v>465</v>
      </c>
      <c r="B481" s="47" t="s">
        <v>466</v>
      </c>
      <c r="C481" s="47" t="s">
        <v>467</v>
      </c>
      <c r="D481" s="47" t="s">
        <v>468</v>
      </c>
      <c r="E481" s="47" t="s">
        <v>469</v>
      </c>
      <c r="F481" s="47" t="s">
        <v>470</v>
      </c>
      <c r="G481" s="47" t="s">
        <v>558</v>
      </c>
      <c r="H481" s="47" t="s">
        <v>57</v>
      </c>
      <c r="I481" s="47" t="s">
        <v>559</v>
      </c>
      <c r="J481" s="47" t="s">
        <v>58</v>
      </c>
      <c r="K481" s="47" t="s">
        <v>560</v>
      </c>
      <c r="L481" s="47" t="s">
        <v>59</v>
      </c>
      <c r="M481" s="47" t="s">
        <v>561</v>
      </c>
      <c r="N481" s="47" t="s">
        <v>60</v>
      </c>
      <c r="O481" s="47" t="s">
        <v>562</v>
      </c>
      <c r="P481" s="47" t="s">
        <v>61</v>
      </c>
      <c r="Q481" s="47" t="s">
        <v>587</v>
      </c>
      <c r="R481" s="47" t="s">
        <v>588</v>
      </c>
      <c r="S481" s="47" t="s">
        <v>271</v>
      </c>
      <c r="T481" s="47" t="s">
        <v>33</v>
      </c>
      <c r="U481" s="47" t="s">
        <v>354</v>
      </c>
      <c r="V481" s="47" t="s">
        <v>3053</v>
      </c>
      <c r="W481" s="47" t="s">
        <v>3403</v>
      </c>
      <c r="X481" s="48">
        <v>371000</v>
      </c>
      <c r="Y481" s="49"/>
      <c r="Z481" s="50"/>
      <c r="AA481" s="47"/>
      <c r="AB481" s="50"/>
      <c r="AC481" s="47"/>
      <c r="AD481" s="47" t="s">
        <v>2855</v>
      </c>
      <c r="AE481" s="47" t="s">
        <v>2855</v>
      </c>
      <c r="AF481" s="47" t="s">
        <v>3404</v>
      </c>
      <c r="AG481" s="51" t="s">
        <v>3306</v>
      </c>
      <c r="AH481" s="52" t="s">
        <v>3187</v>
      </c>
      <c r="AI481" s="53"/>
      <c r="AJ481" s="47"/>
      <c r="AK481" s="47" t="s">
        <v>2855</v>
      </c>
      <c r="AL481" s="50"/>
      <c r="AM481" s="47" t="s">
        <v>3405</v>
      </c>
      <c r="AN481" s="50">
        <v>45005</v>
      </c>
      <c r="AO481" s="47" t="s">
        <v>3243</v>
      </c>
      <c r="AP481" s="47" t="s">
        <v>483</v>
      </c>
      <c r="AQ481" s="47" t="s">
        <v>39</v>
      </c>
      <c r="AR481" s="47" t="s">
        <v>272</v>
      </c>
      <c r="AS481" s="47" t="s">
        <v>484</v>
      </c>
      <c r="AT481" s="47" t="s">
        <v>592</v>
      </c>
      <c r="AU481" s="47" t="s">
        <v>293</v>
      </c>
      <c r="AV481" s="47" t="s">
        <v>35</v>
      </c>
      <c r="AW481" s="47" t="s">
        <v>36</v>
      </c>
      <c r="AX481" s="47" t="s">
        <v>47</v>
      </c>
      <c r="AY481" s="48">
        <v>0</v>
      </c>
      <c r="AZ481" s="48">
        <v>0</v>
      </c>
      <c r="BA481" s="48">
        <v>0</v>
      </c>
      <c r="BB481" s="48">
        <v>0</v>
      </c>
      <c r="BC481" s="48">
        <v>0</v>
      </c>
    </row>
    <row r="482" spans="1:55" x14ac:dyDescent="0.3">
      <c r="A482" s="47" t="s">
        <v>465</v>
      </c>
      <c r="B482" s="47" t="s">
        <v>466</v>
      </c>
      <c r="C482" s="47" t="s">
        <v>467</v>
      </c>
      <c r="D482" s="47" t="s">
        <v>468</v>
      </c>
      <c r="E482" s="47" t="s">
        <v>469</v>
      </c>
      <c r="F482" s="47" t="s">
        <v>470</v>
      </c>
      <c r="G482" s="47" t="s">
        <v>558</v>
      </c>
      <c r="H482" s="47" t="s">
        <v>57</v>
      </c>
      <c r="I482" s="47" t="s">
        <v>559</v>
      </c>
      <c r="J482" s="47" t="s">
        <v>58</v>
      </c>
      <c r="K482" s="47" t="s">
        <v>560</v>
      </c>
      <c r="L482" s="47" t="s">
        <v>59</v>
      </c>
      <c r="M482" s="47" t="s">
        <v>561</v>
      </c>
      <c r="N482" s="47" t="s">
        <v>60</v>
      </c>
      <c r="O482" s="47" t="s">
        <v>562</v>
      </c>
      <c r="P482" s="47" t="s">
        <v>61</v>
      </c>
      <c r="Q482" s="47" t="s">
        <v>587</v>
      </c>
      <c r="R482" s="47" t="s">
        <v>588</v>
      </c>
      <c r="S482" s="47" t="s">
        <v>274</v>
      </c>
      <c r="T482" s="47" t="s">
        <v>41</v>
      </c>
      <c r="U482" s="47" t="s">
        <v>589</v>
      </c>
      <c r="V482" s="47" t="s">
        <v>110</v>
      </c>
      <c r="W482" s="47" t="s">
        <v>3391</v>
      </c>
      <c r="X482" s="48">
        <v>9018835</v>
      </c>
      <c r="Y482" s="49"/>
      <c r="Z482" s="50"/>
      <c r="AA482" s="47"/>
      <c r="AB482" s="50"/>
      <c r="AC482" s="47"/>
      <c r="AD482" s="47" t="s">
        <v>2855</v>
      </c>
      <c r="AE482" s="47" t="s">
        <v>2855</v>
      </c>
      <c r="AF482" s="47" t="s">
        <v>3406</v>
      </c>
      <c r="AG482" s="51" t="s">
        <v>2857</v>
      </c>
      <c r="AH482" s="52" t="s">
        <v>3187</v>
      </c>
      <c r="AI482" s="53"/>
      <c r="AJ482" s="47"/>
      <c r="AK482" s="47" t="s">
        <v>2855</v>
      </c>
      <c r="AL482" s="50"/>
      <c r="AM482" s="47" t="s">
        <v>3407</v>
      </c>
      <c r="AN482" s="50">
        <v>45000</v>
      </c>
      <c r="AO482" s="47" t="s">
        <v>3243</v>
      </c>
      <c r="AP482" s="47" t="s">
        <v>483</v>
      </c>
      <c r="AQ482" s="47" t="s">
        <v>39</v>
      </c>
      <c r="AR482" s="47" t="s">
        <v>495</v>
      </c>
      <c r="AS482" s="47" t="s">
        <v>484</v>
      </c>
      <c r="AT482" s="47" t="s">
        <v>592</v>
      </c>
      <c r="AU482" s="47" t="s">
        <v>294</v>
      </c>
      <c r="AV482" s="47" t="s">
        <v>35</v>
      </c>
      <c r="AW482" s="47" t="s">
        <v>36</v>
      </c>
      <c r="AX482" s="47" t="s">
        <v>47</v>
      </c>
      <c r="AY482" s="48">
        <v>0</v>
      </c>
      <c r="AZ482" s="48">
        <v>0</v>
      </c>
      <c r="BA482" s="48">
        <v>0</v>
      </c>
      <c r="BB482" s="48">
        <v>0</v>
      </c>
      <c r="BC482" s="48">
        <v>0</v>
      </c>
    </row>
    <row r="483" spans="1:55" x14ac:dyDescent="0.3">
      <c r="A483" s="47" t="s">
        <v>465</v>
      </c>
      <c r="B483" s="47" t="s">
        <v>466</v>
      </c>
      <c r="C483" s="47" t="s">
        <v>467</v>
      </c>
      <c r="D483" s="47" t="s">
        <v>468</v>
      </c>
      <c r="E483" s="47" t="s">
        <v>469</v>
      </c>
      <c r="F483" s="47" t="s">
        <v>470</v>
      </c>
      <c r="G483" s="47" t="s">
        <v>558</v>
      </c>
      <c r="H483" s="47" t="s">
        <v>57</v>
      </c>
      <c r="I483" s="47" t="s">
        <v>559</v>
      </c>
      <c r="J483" s="47" t="s">
        <v>58</v>
      </c>
      <c r="K483" s="47" t="s">
        <v>560</v>
      </c>
      <c r="L483" s="47" t="s">
        <v>59</v>
      </c>
      <c r="M483" s="47" t="s">
        <v>561</v>
      </c>
      <c r="N483" s="47" t="s">
        <v>60</v>
      </c>
      <c r="O483" s="47" t="s">
        <v>562</v>
      </c>
      <c r="P483" s="47" t="s">
        <v>61</v>
      </c>
      <c r="Q483" s="47" t="s">
        <v>587</v>
      </c>
      <c r="R483" s="47" t="s">
        <v>588</v>
      </c>
      <c r="S483" s="47" t="s">
        <v>274</v>
      </c>
      <c r="T483" s="47" t="s">
        <v>41</v>
      </c>
      <c r="U483" s="47" t="s">
        <v>589</v>
      </c>
      <c r="V483" s="47" t="s">
        <v>110</v>
      </c>
      <c r="W483" s="47" t="s">
        <v>3408</v>
      </c>
      <c r="X483" s="48">
        <v>1073500</v>
      </c>
      <c r="Y483" s="49"/>
      <c r="Z483" s="50"/>
      <c r="AA483" s="47"/>
      <c r="AB483" s="50"/>
      <c r="AC483" s="47"/>
      <c r="AD483" s="47" t="s">
        <v>2855</v>
      </c>
      <c r="AE483" s="47" t="s">
        <v>2855</v>
      </c>
      <c r="AF483" s="47" t="s">
        <v>3409</v>
      </c>
      <c r="AG483" s="51" t="s">
        <v>3208</v>
      </c>
      <c r="AH483" s="52" t="s">
        <v>3187</v>
      </c>
      <c r="AI483" s="53"/>
      <c r="AJ483" s="47"/>
      <c r="AK483" s="47" t="s">
        <v>2855</v>
      </c>
      <c r="AL483" s="50"/>
      <c r="AM483" s="47" t="s">
        <v>3410</v>
      </c>
      <c r="AN483" s="50">
        <v>45022</v>
      </c>
      <c r="AO483" s="47" t="s">
        <v>3243</v>
      </c>
      <c r="AP483" s="47" t="s">
        <v>483</v>
      </c>
      <c r="AQ483" s="47" t="s">
        <v>39</v>
      </c>
      <c r="AR483" s="47" t="s">
        <v>495</v>
      </c>
      <c r="AS483" s="47" t="s">
        <v>484</v>
      </c>
      <c r="AT483" s="47" t="s">
        <v>592</v>
      </c>
      <c r="AU483" s="47" t="s">
        <v>294</v>
      </c>
      <c r="AV483" s="47" t="s">
        <v>35</v>
      </c>
      <c r="AW483" s="47" t="s">
        <v>36</v>
      </c>
      <c r="AX483" s="47" t="s">
        <v>47</v>
      </c>
      <c r="AY483" s="48">
        <v>0</v>
      </c>
      <c r="AZ483" s="48">
        <v>0</v>
      </c>
      <c r="BA483" s="48">
        <v>0</v>
      </c>
      <c r="BB483" s="48">
        <v>0</v>
      </c>
      <c r="BC483" s="48">
        <v>0</v>
      </c>
    </row>
    <row r="484" spans="1:55" x14ac:dyDescent="0.3">
      <c r="A484" s="47" t="s">
        <v>465</v>
      </c>
      <c r="B484" s="47" t="s">
        <v>466</v>
      </c>
      <c r="C484" s="47" t="s">
        <v>467</v>
      </c>
      <c r="D484" s="47" t="s">
        <v>468</v>
      </c>
      <c r="E484" s="47" t="s">
        <v>469</v>
      </c>
      <c r="F484" s="47" t="s">
        <v>470</v>
      </c>
      <c r="G484" s="47" t="s">
        <v>558</v>
      </c>
      <c r="H484" s="47" t="s">
        <v>57</v>
      </c>
      <c r="I484" s="47" t="s">
        <v>559</v>
      </c>
      <c r="J484" s="47" t="s">
        <v>58</v>
      </c>
      <c r="K484" s="47" t="s">
        <v>560</v>
      </c>
      <c r="L484" s="47" t="s">
        <v>59</v>
      </c>
      <c r="M484" s="47" t="s">
        <v>561</v>
      </c>
      <c r="N484" s="47" t="s">
        <v>60</v>
      </c>
      <c r="O484" s="47" t="s">
        <v>562</v>
      </c>
      <c r="P484" s="47" t="s">
        <v>61</v>
      </c>
      <c r="Q484" s="47" t="s">
        <v>587</v>
      </c>
      <c r="R484" s="47" t="s">
        <v>588</v>
      </c>
      <c r="S484" s="47" t="s">
        <v>274</v>
      </c>
      <c r="T484" s="47" t="s">
        <v>41</v>
      </c>
      <c r="U484" s="47" t="s">
        <v>589</v>
      </c>
      <c r="V484" s="47" t="s">
        <v>110</v>
      </c>
      <c r="W484" s="47" t="s">
        <v>3411</v>
      </c>
      <c r="X484" s="48">
        <v>1920000</v>
      </c>
      <c r="Y484" s="49"/>
      <c r="Z484" s="50"/>
      <c r="AA484" s="47"/>
      <c r="AB484" s="50"/>
      <c r="AC484" s="47"/>
      <c r="AD484" s="47" t="s">
        <v>2855</v>
      </c>
      <c r="AE484" s="47" t="s">
        <v>2855</v>
      </c>
      <c r="AF484" s="47" t="s">
        <v>3412</v>
      </c>
      <c r="AG484" s="51" t="s">
        <v>3208</v>
      </c>
      <c r="AH484" s="52" t="s">
        <v>3187</v>
      </c>
      <c r="AI484" s="53"/>
      <c r="AJ484" s="47"/>
      <c r="AK484" s="47" t="s">
        <v>2855</v>
      </c>
      <c r="AL484" s="50"/>
      <c r="AM484" s="47" t="s">
        <v>3413</v>
      </c>
      <c r="AN484" s="50">
        <v>45022</v>
      </c>
      <c r="AO484" s="47" t="s">
        <v>3243</v>
      </c>
      <c r="AP484" s="47" t="s">
        <v>483</v>
      </c>
      <c r="AQ484" s="47" t="s">
        <v>39</v>
      </c>
      <c r="AR484" s="47" t="s">
        <v>495</v>
      </c>
      <c r="AS484" s="47" t="s">
        <v>484</v>
      </c>
      <c r="AT484" s="47" t="s">
        <v>592</v>
      </c>
      <c r="AU484" s="47" t="s">
        <v>294</v>
      </c>
      <c r="AV484" s="47" t="s">
        <v>35</v>
      </c>
      <c r="AW484" s="47" t="s">
        <v>36</v>
      </c>
      <c r="AX484" s="47" t="s">
        <v>47</v>
      </c>
      <c r="AY484" s="48">
        <v>0</v>
      </c>
      <c r="AZ484" s="48">
        <v>0</v>
      </c>
      <c r="BA484" s="48">
        <v>0</v>
      </c>
      <c r="BB484" s="48">
        <v>0</v>
      </c>
      <c r="BC484" s="48">
        <v>0</v>
      </c>
    </row>
    <row r="485" spans="1:55" x14ac:dyDescent="0.3">
      <c r="A485" s="47" t="s">
        <v>465</v>
      </c>
      <c r="B485" s="47" t="s">
        <v>466</v>
      </c>
      <c r="C485" s="47" t="s">
        <v>467</v>
      </c>
      <c r="D485" s="47" t="s">
        <v>468</v>
      </c>
      <c r="E485" s="47" t="s">
        <v>469</v>
      </c>
      <c r="F485" s="47" t="s">
        <v>470</v>
      </c>
      <c r="G485" s="47" t="s">
        <v>558</v>
      </c>
      <c r="H485" s="47" t="s">
        <v>57</v>
      </c>
      <c r="I485" s="47" t="s">
        <v>559</v>
      </c>
      <c r="J485" s="47" t="s">
        <v>58</v>
      </c>
      <c r="K485" s="47" t="s">
        <v>637</v>
      </c>
      <c r="L485" s="47" t="s">
        <v>78</v>
      </c>
      <c r="M485" s="47" t="s">
        <v>836</v>
      </c>
      <c r="N485" s="47" t="s">
        <v>102</v>
      </c>
      <c r="O485" s="47" t="s">
        <v>562</v>
      </c>
      <c r="P485" s="47" t="s">
        <v>103</v>
      </c>
      <c r="Q485" s="47" t="s">
        <v>503</v>
      </c>
      <c r="R485" s="47" t="s">
        <v>952</v>
      </c>
      <c r="S485" s="47" t="s">
        <v>271</v>
      </c>
      <c r="T485" s="47" t="s">
        <v>33</v>
      </c>
      <c r="U485" s="47" t="s">
        <v>90</v>
      </c>
      <c r="V485" s="47" t="s">
        <v>1745</v>
      </c>
      <c r="W485" s="47" t="s">
        <v>3414</v>
      </c>
      <c r="X485" s="48">
        <v>1415000</v>
      </c>
      <c r="Y485" s="49"/>
      <c r="Z485" s="50"/>
      <c r="AA485" s="47"/>
      <c r="AB485" s="50"/>
      <c r="AC485" s="47"/>
      <c r="AD485" s="47" t="s">
        <v>2855</v>
      </c>
      <c r="AE485" s="47" t="s">
        <v>2855</v>
      </c>
      <c r="AF485" s="47" t="s">
        <v>3415</v>
      </c>
      <c r="AG485" s="51" t="s">
        <v>2870</v>
      </c>
      <c r="AH485" s="52" t="s">
        <v>3187</v>
      </c>
      <c r="AI485" s="53"/>
      <c r="AJ485" s="47"/>
      <c r="AK485" s="47" t="s">
        <v>2855</v>
      </c>
      <c r="AL485" s="50"/>
      <c r="AM485" s="47" t="s">
        <v>3416</v>
      </c>
      <c r="AN485" s="50">
        <v>45001</v>
      </c>
      <c r="AO485" s="47" t="s">
        <v>3268</v>
      </c>
      <c r="AP485" s="47" t="s">
        <v>483</v>
      </c>
      <c r="AQ485" s="47" t="s">
        <v>39</v>
      </c>
      <c r="AR485" s="47" t="s">
        <v>272</v>
      </c>
      <c r="AS485" s="47" t="s">
        <v>484</v>
      </c>
      <c r="AT485" s="47" t="s">
        <v>1744</v>
      </c>
      <c r="AU485" s="47" t="s">
        <v>264</v>
      </c>
      <c r="AV485" s="47" t="s">
        <v>35</v>
      </c>
      <c r="AW485" s="47" t="s">
        <v>82</v>
      </c>
      <c r="AX485" s="47" t="s">
        <v>96</v>
      </c>
      <c r="AY485" s="48">
        <v>0</v>
      </c>
      <c r="AZ485" s="48">
        <v>0</v>
      </c>
      <c r="BA485" s="48">
        <v>0</v>
      </c>
      <c r="BB485" s="48">
        <v>0</v>
      </c>
      <c r="BC485" s="48">
        <v>0</v>
      </c>
    </row>
    <row r="486" spans="1:55" x14ac:dyDescent="0.3">
      <c r="A486" s="47" t="s">
        <v>465</v>
      </c>
      <c r="B486" s="47" t="s">
        <v>466</v>
      </c>
      <c r="C486" s="47" t="s">
        <v>467</v>
      </c>
      <c r="D486" s="47" t="s">
        <v>468</v>
      </c>
      <c r="E486" s="47" t="s">
        <v>469</v>
      </c>
      <c r="F486" s="47" t="s">
        <v>470</v>
      </c>
      <c r="G486" s="47" t="s">
        <v>558</v>
      </c>
      <c r="H486" s="47" t="s">
        <v>57</v>
      </c>
      <c r="I486" s="47" t="s">
        <v>559</v>
      </c>
      <c r="J486" s="47" t="s">
        <v>58</v>
      </c>
      <c r="K486" s="47" t="s">
        <v>637</v>
      </c>
      <c r="L486" s="47" t="s">
        <v>78</v>
      </c>
      <c r="M486" s="47" t="s">
        <v>836</v>
      </c>
      <c r="N486" s="47" t="s">
        <v>102</v>
      </c>
      <c r="O486" s="47" t="s">
        <v>562</v>
      </c>
      <c r="P486" s="47" t="s">
        <v>103</v>
      </c>
      <c r="Q486" s="47" t="s">
        <v>503</v>
      </c>
      <c r="R486" s="47" t="s">
        <v>952</v>
      </c>
      <c r="S486" s="47" t="s">
        <v>271</v>
      </c>
      <c r="T486" s="47" t="s">
        <v>33</v>
      </c>
      <c r="U486" s="47" t="s">
        <v>89</v>
      </c>
      <c r="V486" s="47" t="s">
        <v>1749</v>
      </c>
      <c r="W486" s="47" t="s">
        <v>3417</v>
      </c>
      <c r="X486" s="48">
        <v>965000</v>
      </c>
      <c r="Y486" s="49"/>
      <c r="Z486" s="50"/>
      <c r="AA486" s="47"/>
      <c r="AB486" s="50"/>
      <c r="AC486" s="47"/>
      <c r="AD486" s="47" t="s">
        <v>2855</v>
      </c>
      <c r="AE486" s="47" t="s">
        <v>2855</v>
      </c>
      <c r="AF486" s="47" t="s">
        <v>3418</v>
      </c>
      <c r="AG486" s="51" t="s">
        <v>3131</v>
      </c>
      <c r="AH486" s="52" t="s">
        <v>3187</v>
      </c>
      <c r="AI486" s="53"/>
      <c r="AJ486" s="47"/>
      <c r="AK486" s="47" t="s">
        <v>2855</v>
      </c>
      <c r="AL486" s="50"/>
      <c r="AM486" s="47" t="s">
        <v>3419</v>
      </c>
      <c r="AN486" s="50">
        <v>45014</v>
      </c>
      <c r="AO486" s="47" t="s">
        <v>3268</v>
      </c>
      <c r="AP486" s="47" t="s">
        <v>483</v>
      </c>
      <c r="AQ486" s="47" t="s">
        <v>39</v>
      </c>
      <c r="AR486" s="47" t="s">
        <v>272</v>
      </c>
      <c r="AS486" s="47" t="s">
        <v>484</v>
      </c>
      <c r="AT486" s="47" t="s">
        <v>1744</v>
      </c>
      <c r="AU486" s="47" t="s">
        <v>264</v>
      </c>
      <c r="AV486" s="47" t="s">
        <v>35</v>
      </c>
      <c r="AW486" s="47" t="s">
        <v>82</v>
      </c>
      <c r="AX486" s="47" t="s">
        <v>96</v>
      </c>
      <c r="AY486" s="48">
        <v>0</v>
      </c>
      <c r="AZ486" s="48">
        <v>0</v>
      </c>
      <c r="BA486" s="48">
        <v>0</v>
      </c>
      <c r="BB486" s="48">
        <v>0</v>
      </c>
      <c r="BC486" s="48">
        <v>0</v>
      </c>
    </row>
    <row r="487" spans="1:55" x14ac:dyDescent="0.3">
      <c r="A487" s="47" t="s">
        <v>465</v>
      </c>
      <c r="B487" s="47" t="s">
        <v>466</v>
      </c>
      <c r="C487" s="47" t="s">
        <v>467</v>
      </c>
      <c r="D487" s="47" t="s">
        <v>468</v>
      </c>
      <c r="E487" s="47" t="s">
        <v>469</v>
      </c>
      <c r="F487" s="47" t="s">
        <v>470</v>
      </c>
      <c r="G487" s="47" t="s">
        <v>558</v>
      </c>
      <c r="H487" s="47" t="s">
        <v>57</v>
      </c>
      <c r="I487" s="47" t="s">
        <v>559</v>
      </c>
      <c r="J487" s="47" t="s">
        <v>58</v>
      </c>
      <c r="K487" s="47" t="s">
        <v>637</v>
      </c>
      <c r="L487" s="47" t="s">
        <v>78</v>
      </c>
      <c r="M487" s="47" t="s">
        <v>836</v>
      </c>
      <c r="N487" s="47" t="s">
        <v>102</v>
      </c>
      <c r="O487" s="47" t="s">
        <v>562</v>
      </c>
      <c r="P487" s="47" t="s">
        <v>103</v>
      </c>
      <c r="Q487" s="47" t="s">
        <v>476</v>
      </c>
      <c r="R487" s="47" t="s">
        <v>106</v>
      </c>
      <c r="S487" s="47" t="s">
        <v>271</v>
      </c>
      <c r="T487" s="47" t="s">
        <v>33</v>
      </c>
      <c r="U487" s="47" t="s">
        <v>90</v>
      </c>
      <c r="V487" s="47" t="s">
        <v>2142</v>
      </c>
      <c r="W487" s="47" t="s">
        <v>3420</v>
      </c>
      <c r="X487" s="48">
        <v>1460000</v>
      </c>
      <c r="Y487" s="49"/>
      <c r="Z487" s="50"/>
      <c r="AA487" s="47"/>
      <c r="AB487" s="50"/>
      <c r="AC487" s="47"/>
      <c r="AD487" s="47" t="s">
        <v>2855</v>
      </c>
      <c r="AE487" s="47" t="s">
        <v>2855</v>
      </c>
      <c r="AF487" s="47" t="s">
        <v>3421</v>
      </c>
      <c r="AG487" s="51" t="s">
        <v>3306</v>
      </c>
      <c r="AH487" s="52" t="s">
        <v>3187</v>
      </c>
      <c r="AI487" s="53"/>
      <c r="AJ487" s="47"/>
      <c r="AK487" s="47" t="s">
        <v>2855</v>
      </c>
      <c r="AL487" s="50"/>
      <c r="AM487" s="47" t="s">
        <v>3422</v>
      </c>
      <c r="AN487" s="50">
        <v>45005</v>
      </c>
      <c r="AO487" s="47" t="s">
        <v>3268</v>
      </c>
      <c r="AP487" s="47" t="s">
        <v>483</v>
      </c>
      <c r="AQ487" s="47" t="s">
        <v>39</v>
      </c>
      <c r="AR487" s="47" t="s">
        <v>272</v>
      </c>
      <c r="AS487" s="47" t="s">
        <v>484</v>
      </c>
      <c r="AT487" s="47" t="s">
        <v>2141</v>
      </c>
      <c r="AU487" s="47" t="s">
        <v>263</v>
      </c>
      <c r="AV487" s="47" t="s">
        <v>35</v>
      </c>
      <c r="AW487" s="47" t="s">
        <v>82</v>
      </c>
      <c r="AX487" s="47" t="s">
        <v>96</v>
      </c>
      <c r="AY487" s="48">
        <v>0</v>
      </c>
      <c r="AZ487" s="48">
        <v>0</v>
      </c>
      <c r="BA487" s="48">
        <v>0</v>
      </c>
      <c r="BB487" s="48">
        <v>0</v>
      </c>
      <c r="BC487" s="48">
        <v>0</v>
      </c>
    </row>
    <row r="488" spans="1:55" x14ac:dyDescent="0.3">
      <c r="A488" s="47" t="s">
        <v>465</v>
      </c>
      <c r="B488" s="47" t="s">
        <v>466</v>
      </c>
      <c r="C488" s="47" t="s">
        <v>467</v>
      </c>
      <c r="D488" s="47" t="s">
        <v>468</v>
      </c>
      <c r="E488" s="47" t="s">
        <v>469</v>
      </c>
      <c r="F488" s="47" t="s">
        <v>470</v>
      </c>
      <c r="G488" s="47" t="s">
        <v>558</v>
      </c>
      <c r="H488" s="47" t="s">
        <v>57</v>
      </c>
      <c r="I488" s="47" t="s">
        <v>559</v>
      </c>
      <c r="J488" s="47" t="s">
        <v>58</v>
      </c>
      <c r="K488" s="47" t="s">
        <v>637</v>
      </c>
      <c r="L488" s="47" t="s">
        <v>78</v>
      </c>
      <c r="M488" s="47" t="s">
        <v>836</v>
      </c>
      <c r="N488" s="47" t="s">
        <v>102</v>
      </c>
      <c r="O488" s="47" t="s">
        <v>562</v>
      </c>
      <c r="P488" s="47" t="s">
        <v>103</v>
      </c>
      <c r="Q488" s="47" t="s">
        <v>476</v>
      </c>
      <c r="R488" s="47" t="s">
        <v>106</v>
      </c>
      <c r="S488" s="47" t="s">
        <v>271</v>
      </c>
      <c r="T488" s="47" t="s">
        <v>33</v>
      </c>
      <c r="U488" s="47" t="s">
        <v>89</v>
      </c>
      <c r="V488" s="47" t="s">
        <v>2146</v>
      </c>
      <c r="W488" s="47" t="s">
        <v>3423</v>
      </c>
      <c r="X488" s="48">
        <v>994000</v>
      </c>
      <c r="Y488" s="49"/>
      <c r="Z488" s="50"/>
      <c r="AA488" s="47"/>
      <c r="AB488" s="50"/>
      <c r="AC488" s="47"/>
      <c r="AD488" s="47" t="s">
        <v>2855</v>
      </c>
      <c r="AE488" s="47" t="s">
        <v>2855</v>
      </c>
      <c r="AF488" s="47" t="s">
        <v>3424</v>
      </c>
      <c r="AG488" s="51" t="s">
        <v>2897</v>
      </c>
      <c r="AH488" s="52" t="s">
        <v>3187</v>
      </c>
      <c r="AI488" s="53"/>
      <c r="AJ488" s="47"/>
      <c r="AK488" s="47" t="s">
        <v>2855</v>
      </c>
      <c r="AL488" s="50"/>
      <c r="AM488" s="47" t="s">
        <v>3425</v>
      </c>
      <c r="AN488" s="50">
        <v>45002</v>
      </c>
      <c r="AO488" s="47" t="s">
        <v>3268</v>
      </c>
      <c r="AP488" s="47" t="s">
        <v>483</v>
      </c>
      <c r="AQ488" s="47" t="s">
        <v>39</v>
      </c>
      <c r="AR488" s="47" t="s">
        <v>272</v>
      </c>
      <c r="AS488" s="47" t="s">
        <v>484</v>
      </c>
      <c r="AT488" s="47" t="s">
        <v>2141</v>
      </c>
      <c r="AU488" s="47" t="s">
        <v>263</v>
      </c>
      <c r="AV488" s="47" t="s">
        <v>35</v>
      </c>
      <c r="AW488" s="47" t="s">
        <v>82</v>
      </c>
      <c r="AX488" s="47" t="s">
        <v>96</v>
      </c>
      <c r="AY488" s="48">
        <v>0</v>
      </c>
      <c r="AZ488" s="48">
        <v>0</v>
      </c>
      <c r="BA488" s="48">
        <v>0</v>
      </c>
      <c r="BB488" s="48">
        <v>0</v>
      </c>
      <c r="BC488" s="48">
        <v>0</v>
      </c>
    </row>
    <row r="489" spans="1:55" x14ac:dyDescent="0.3">
      <c r="A489" s="47" t="s">
        <v>465</v>
      </c>
      <c r="B489" s="47" t="s">
        <v>466</v>
      </c>
      <c r="C489" s="47" t="s">
        <v>467</v>
      </c>
      <c r="D489" s="47" t="s">
        <v>468</v>
      </c>
      <c r="E489" s="47" t="s">
        <v>469</v>
      </c>
      <c r="F489" s="47" t="s">
        <v>470</v>
      </c>
      <c r="G489" s="47" t="s">
        <v>558</v>
      </c>
      <c r="H489" s="47" t="s">
        <v>57</v>
      </c>
      <c r="I489" s="47" t="s">
        <v>559</v>
      </c>
      <c r="J489" s="47" t="s">
        <v>58</v>
      </c>
      <c r="K489" s="47" t="s">
        <v>637</v>
      </c>
      <c r="L489" s="47" t="s">
        <v>78</v>
      </c>
      <c r="M489" s="47" t="s">
        <v>836</v>
      </c>
      <c r="N489" s="47" t="s">
        <v>102</v>
      </c>
      <c r="O489" s="47" t="s">
        <v>562</v>
      </c>
      <c r="P489" s="47" t="s">
        <v>103</v>
      </c>
      <c r="Q489" s="47" t="s">
        <v>476</v>
      </c>
      <c r="R489" s="47" t="s">
        <v>106</v>
      </c>
      <c r="S489" s="47" t="s">
        <v>274</v>
      </c>
      <c r="T489" s="47" t="s">
        <v>41</v>
      </c>
      <c r="U489" s="47" t="s">
        <v>3426</v>
      </c>
      <c r="V489" s="47" t="s">
        <v>3427</v>
      </c>
      <c r="W489" s="47" t="s">
        <v>3282</v>
      </c>
      <c r="X489" s="48">
        <v>15236490</v>
      </c>
      <c r="Y489" s="49"/>
      <c r="Z489" s="50"/>
      <c r="AA489" s="47"/>
      <c r="AB489" s="50"/>
      <c r="AC489" s="47"/>
      <c r="AD489" s="47" t="s">
        <v>2855</v>
      </c>
      <c r="AE489" s="47" t="s">
        <v>2855</v>
      </c>
      <c r="AF489" s="47" t="s">
        <v>3428</v>
      </c>
      <c r="AG489" s="51" t="s">
        <v>2870</v>
      </c>
      <c r="AH489" s="52" t="s">
        <v>3187</v>
      </c>
      <c r="AI489" s="53"/>
      <c r="AJ489" s="47"/>
      <c r="AK489" s="47" t="s">
        <v>2855</v>
      </c>
      <c r="AL489" s="50"/>
      <c r="AM489" s="47" t="s">
        <v>3429</v>
      </c>
      <c r="AN489" s="50">
        <v>45001</v>
      </c>
      <c r="AO489" s="47" t="s">
        <v>3268</v>
      </c>
      <c r="AP489" s="47" t="s">
        <v>483</v>
      </c>
      <c r="AQ489" s="47" t="s">
        <v>39</v>
      </c>
      <c r="AR489" s="47" t="s">
        <v>495</v>
      </c>
      <c r="AS489" s="47" t="s">
        <v>484</v>
      </c>
      <c r="AT489" s="47" t="s">
        <v>2141</v>
      </c>
      <c r="AU489" s="47" t="s">
        <v>325</v>
      </c>
      <c r="AV489" s="47" t="s">
        <v>35</v>
      </c>
      <c r="AW489" s="47" t="s">
        <v>82</v>
      </c>
      <c r="AX489" s="47" t="s">
        <v>96</v>
      </c>
      <c r="AY489" s="48">
        <v>0</v>
      </c>
      <c r="AZ489" s="48">
        <v>0</v>
      </c>
      <c r="BA489" s="48">
        <v>0</v>
      </c>
      <c r="BB489" s="48">
        <v>0</v>
      </c>
      <c r="BC489" s="48">
        <v>0</v>
      </c>
    </row>
    <row r="490" spans="1:55" x14ac:dyDescent="0.3">
      <c r="A490" s="47" t="s">
        <v>465</v>
      </c>
      <c r="B490" s="47" t="s">
        <v>466</v>
      </c>
      <c r="C490" s="47" t="s">
        <v>467</v>
      </c>
      <c r="D490" s="47" t="s">
        <v>468</v>
      </c>
      <c r="E490" s="47" t="s">
        <v>469</v>
      </c>
      <c r="F490" s="47" t="s">
        <v>470</v>
      </c>
      <c r="G490" s="47" t="s">
        <v>558</v>
      </c>
      <c r="H490" s="47" t="s">
        <v>57</v>
      </c>
      <c r="I490" s="47" t="s">
        <v>559</v>
      </c>
      <c r="J490" s="47" t="s">
        <v>58</v>
      </c>
      <c r="K490" s="47" t="s">
        <v>637</v>
      </c>
      <c r="L490" s="47" t="s">
        <v>78</v>
      </c>
      <c r="M490" s="47" t="s">
        <v>836</v>
      </c>
      <c r="N490" s="47" t="s">
        <v>102</v>
      </c>
      <c r="O490" s="47" t="s">
        <v>562</v>
      </c>
      <c r="P490" s="47" t="s">
        <v>103</v>
      </c>
      <c r="Q490" s="47" t="s">
        <v>476</v>
      </c>
      <c r="R490" s="47" t="s">
        <v>106</v>
      </c>
      <c r="S490" s="47" t="s">
        <v>274</v>
      </c>
      <c r="T490" s="47" t="s">
        <v>41</v>
      </c>
      <c r="U490" s="47" t="s">
        <v>3426</v>
      </c>
      <c r="V490" s="47" t="s">
        <v>3427</v>
      </c>
      <c r="W490" s="47" t="s">
        <v>3430</v>
      </c>
      <c r="X490" s="48">
        <v>3718500</v>
      </c>
      <c r="Y490" s="49"/>
      <c r="Z490" s="50"/>
      <c r="AA490" s="47"/>
      <c r="AB490" s="50"/>
      <c r="AC490" s="47"/>
      <c r="AD490" s="47" t="s">
        <v>2855</v>
      </c>
      <c r="AE490" s="47" t="s">
        <v>2855</v>
      </c>
      <c r="AF490" s="47" t="s">
        <v>3431</v>
      </c>
      <c r="AG490" s="51" t="s">
        <v>3067</v>
      </c>
      <c r="AH490" s="52" t="s">
        <v>3187</v>
      </c>
      <c r="AI490" s="53"/>
      <c r="AJ490" s="47"/>
      <c r="AK490" s="47" t="s">
        <v>2855</v>
      </c>
      <c r="AL490" s="50"/>
      <c r="AM490" s="47" t="s">
        <v>3432</v>
      </c>
      <c r="AN490" s="50">
        <v>45019</v>
      </c>
      <c r="AO490" s="47" t="s">
        <v>3433</v>
      </c>
      <c r="AP490" s="47" t="s">
        <v>483</v>
      </c>
      <c r="AQ490" s="47" t="s">
        <v>39</v>
      </c>
      <c r="AR490" s="47" t="s">
        <v>495</v>
      </c>
      <c r="AS490" s="47" t="s">
        <v>484</v>
      </c>
      <c r="AT490" s="47" t="s">
        <v>2141</v>
      </c>
      <c r="AU490" s="47" t="s">
        <v>325</v>
      </c>
      <c r="AV490" s="47" t="s">
        <v>35</v>
      </c>
      <c r="AW490" s="47" t="s">
        <v>82</v>
      </c>
      <c r="AX490" s="47" t="s">
        <v>96</v>
      </c>
      <c r="AY490" s="48">
        <v>0</v>
      </c>
      <c r="AZ490" s="48">
        <v>0</v>
      </c>
      <c r="BA490" s="48">
        <v>0</v>
      </c>
      <c r="BB490" s="48">
        <v>0</v>
      </c>
      <c r="BC490" s="48">
        <v>0</v>
      </c>
    </row>
    <row r="491" spans="1:55" x14ac:dyDescent="0.3">
      <c r="A491" s="47" t="s">
        <v>465</v>
      </c>
      <c r="B491" s="47" t="s">
        <v>466</v>
      </c>
      <c r="C491" s="47" t="s">
        <v>467</v>
      </c>
      <c r="D491" s="47" t="s">
        <v>468</v>
      </c>
      <c r="E491" s="47" t="s">
        <v>469</v>
      </c>
      <c r="F491" s="47" t="s">
        <v>470</v>
      </c>
      <c r="G491" s="47" t="s">
        <v>558</v>
      </c>
      <c r="H491" s="47" t="s">
        <v>57</v>
      </c>
      <c r="I491" s="47" t="s">
        <v>559</v>
      </c>
      <c r="J491" s="47" t="s">
        <v>58</v>
      </c>
      <c r="K491" s="47" t="s">
        <v>637</v>
      </c>
      <c r="L491" s="47" t="s">
        <v>78</v>
      </c>
      <c r="M491" s="47" t="s">
        <v>836</v>
      </c>
      <c r="N491" s="47" t="s">
        <v>102</v>
      </c>
      <c r="O491" s="47" t="s">
        <v>562</v>
      </c>
      <c r="P491" s="47" t="s">
        <v>103</v>
      </c>
      <c r="Q491" s="47" t="s">
        <v>476</v>
      </c>
      <c r="R491" s="47" t="s">
        <v>106</v>
      </c>
      <c r="S491" s="47" t="s">
        <v>274</v>
      </c>
      <c r="T491" s="47" t="s">
        <v>41</v>
      </c>
      <c r="U491" s="47" t="s">
        <v>3426</v>
      </c>
      <c r="V491" s="47" t="s">
        <v>3427</v>
      </c>
      <c r="W491" s="47" t="s">
        <v>3282</v>
      </c>
      <c r="X491" s="48">
        <v>8876330</v>
      </c>
      <c r="Y491" s="49"/>
      <c r="Z491" s="50"/>
      <c r="AA491" s="47"/>
      <c r="AB491" s="50"/>
      <c r="AC491" s="47"/>
      <c r="AD491" s="47" t="s">
        <v>2855</v>
      </c>
      <c r="AE491" s="47" t="s">
        <v>2855</v>
      </c>
      <c r="AF491" s="47" t="s">
        <v>3434</v>
      </c>
      <c r="AG491" s="51" t="s">
        <v>2870</v>
      </c>
      <c r="AH491" s="52" t="s">
        <v>3187</v>
      </c>
      <c r="AI491" s="53"/>
      <c r="AJ491" s="47"/>
      <c r="AK491" s="47" t="s">
        <v>2855</v>
      </c>
      <c r="AL491" s="50"/>
      <c r="AM491" s="47" t="s">
        <v>3435</v>
      </c>
      <c r="AN491" s="50">
        <v>45001</v>
      </c>
      <c r="AO491" s="47" t="s">
        <v>3433</v>
      </c>
      <c r="AP491" s="47" t="s">
        <v>483</v>
      </c>
      <c r="AQ491" s="47" t="s">
        <v>39</v>
      </c>
      <c r="AR491" s="47" t="s">
        <v>495</v>
      </c>
      <c r="AS491" s="47" t="s">
        <v>484</v>
      </c>
      <c r="AT491" s="47" t="s">
        <v>2141</v>
      </c>
      <c r="AU491" s="47" t="s">
        <v>325</v>
      </c>
      <c r="AV491" s="47" t="s">
        <v>35</v>
      </c>
      <c r="AW491" s="47" t="s">
        <v>82</v>
      </c>
      <c r="AX491" s="47" t="s">
        <v>96</v>
      </c>
      <c r="AY491" s="48">
        <v>0</v>
      </c>
      <c r="AZ491" s="48">
        <v>0</v>
      </c>
      <c r="BA491" s="48">
        <v>0</v>
      </c>
      <c r="BB491" s="48">
        <v>0</v>
      </c>
      <c r="BC491" s="48">
        <v>0</v>
      </c>
    </row>
    <row r="492" spans="1:55" x14ac:dyDescent="0.3">
      <c r="A492" s="47" t="s">
        <v>465</v>
      </c>
      <c r="B492" s="47" t="s">
        <v>466</v>
      </c>
      <c r="C492" s="47" t="s">
        <v>467</v>
      </c>
      <c r="D492" s="47" t="s">
        <v>468</v>
      </c>
      <c r="E492" s="47" t="s">
        <v>469</v>
      </c>
      <c r="F492" s="47" t="s">
        <v>470</v>
      </c>
      <c r="G492" s="47" t="s">
        <v>558</v>
      </c>
      <c r="H492" s="47" t="s">
        <v>57</v>
      </c>
      <c r="I492" s="47" t="s">
        <v>559</v>
      </c>
      <c r="J492" s="47" t="s">
        <v>58</v>
      </c>
      <c r="K492" s="47" t="s">
        <v>637</v>
      </c>
      <c r="L492" s="47" t="s">
        <v>78</v>
      </c>
      <c r="M492" s="47" t="s">
        <v>836</v>
      </c>
      <c r="N492" s="47" t="s">
        <v>102</v>
      </c>
      <c r="O492" s="47" t="s">
        <v>562</v>
      </c>
      <c r="P492" s="47" t="s">
        <v>103</v>
      </c>
      <c r="Q492" s="47" t="s">
        <v>577</v>
      </c>
      <c r="R492" s="47" t="s">
        <v>953</v>
      </c>
      <c r="S492" s="47" t="s">
        <v>271</v>
      </c>
      <c r="T492" s="47" t="s">
        <v>33</v>
      </c>
      <c r="U492" s="47" t="s">
        <v>1964</v>
      </c>
      <c r="V492" s="47" t="s">
        <v>2150</v>
      </c>
      <c r="W492" s="47" t="s">
        <v>3436</v>
      </c>
      <c r="X492" s="48">
        <v>1492300</v>
      </c>
      <c r="Y492" s="49"/>
      <c r="Z492" s="50"/>
      <c r="AA492" s="47"/>
      <c r="AB492" s="50"/>
      <c r="AC492" s="47"/>
      <c r="AD492" s="47" t="s">
        <v>2855</v>
      </c>
      <c r="AE492" s="47" t="s">
        <v>2855</v>
      </c>
      <c r="AF492" s="47" t="s">
        <v>3437</v>
      </c>
      <c r="AG492" s="51" t="s">
        <v>2857</v>
      </c>
      <c r="AH492" s="52" t="s">
        <v>3187</v>
      </c>
      <c r="AI492" s="53"/>
      <c r="AJ492" s="47"/>
      <c r="AK492" s="47" t="s">
        <v>2855</v>
      </c>
      <c r="AL492" s="50"/>
      <c r="AM492" s="47" t="s">
        <v>3438</v>
      </c>
      <c r="AN492" s="50">
        <v>45000</v>
      </c>
      <c r="AO492" s="47" t="s">
        <v>3433</v>
      </c>
      <c r="AP492" s="47" t="s">
        <v>483</v>
      </c>
      <c r="AQ492" s="47" t="s">
        <v>39</v>
      </c>
      <c r="AR492" s="47" t="s">
        <v>272</v>
      </c>
      <c r="AS492" s="47" t="s">
        <v>484</v>
      </c>
      <c r="AT492" s="47" t="s">
        <v>2154</v>
      </c>
      <c r="AU492" s="47" t="s">
        <v>262</v>
      </c>
      <c r="AV492" s="47" t="s">
        <v>35</v>
      </c>
      <c r="AW492" s="47" t="s">
        <v>82</v>
      </c>
      <c r="AX492" s="47" t="s">
        <v>96</v>
      </c>
      <c r="AY492" s="48">
        <v>0</v>
      </c>
      <c r="AZ492" s="48">
        <v>0</v>
      </c>
      <c r="BA492" s="48">
        <v>0</v>
      </c>
      <c r="BB492" s="48">
        <v>29846</v>
      </c>
      <c r="BC492" s="48">
        <v>0</v>
      </c>
    </row>
    <row r="493" spans="1:55" x14ac:dyDescent="0.3">
      <c r="A493" s="47" t="s">
        <v>465</v>
      </c>
      <c r="B493" s="47" t="s">
        <v>466</v>
      </c>
      <c r="C493" s="47" t="s">
        <v>467</v>
      </c>
      <c r="D493" s="47" t="s">
        <v>468</v>
      </c>
      <c r="E493" s="47" t="s">
        <v>469</v>
      </c>
      <c r="F493" s="47" t="s">
        <v>470</v>
      </c>
      <c r="G493" s="47" t="s">
        <v>558</v>
      </c>
      <c r="H493" s="47" t="s">
        <v>57</v>
      </c>
      <c r="I493" s="47" t="s">
        <v>559</v>
      </c>
      <c r="J493" s="47" t="s">
        <v>58</v>
      </c>
      <c r="K493" s="47" t="s">
        <v>637</v>
      </c>
      <c r="L493" s="47" t="s">
        <v>78</v>
      </c>
      <c r="M493" s="47" t="s">
        <v>836</v>
      </c>
      <c r="N493" s="47" t="s">
        <v>102</v>
      </c>
      <c r="O493" s="47" t="s">
        <v>562</v>
      </c>
      <c r="P493" s="47" t="s">
        <v>103</v>
      </c>
      <c r="Q493" s="47" t="s">
        <v>577</v>
      </c>
      <c r="R493" s="47" t="s">
        <v>953</v>
      </c>
      <c r="S493" s="47" t="s">
        <v>271</v>
      </c>
      <c r="T493" s="47" t="s">
        <v>33</v>
      </c>
      <c r="U493" s="47" t="s">
        <v>90</v>
      </c>
      <c r="V493" s="47" t="s">
        <v>2155</v>
      </c>
      <c r="W493" s="47" t="s">
        <v>3439</v>
      </c>
      <c r="X493" s="48">
        <v>1340000</v>
      </c>
      <c r="Y493" s="49"/>
      <c r="Z493" s="50"/>
      <c r="AA493" s="47"/>
      <c r="AB493" s="50"/>
      <c r="AC493" s="47"/>
      <c r="AD493" s="47" t="s">
        <v>2855</v>
      </c>
      <c r="AE493" s="47" t="s">
        <v>2855</v>
      </c>
      <c r="AF493" s="47" t="s">
        <v>3440</v>
      </c>
      <c r="AG493" s="51" t="s">
        <v>2897</v>
      </c>
      <c r="AH493" s="52" t="s">
        <v>3187</v>
      </c>
      <c r="AI493" s="53"/>
      <c r="AJ493" s="47"/>
      <c r="AK493" s="47" t="s">
        <v>2855</v>
      </c>
      <c r="AL493" s="50"/>
      <c r="AM493" s="47" t="s">
        <v>3441</v>
      </c>
      <c r="AN493" s="50">
        <v>45002</v>
      </c>
      <c r="AO493" s="47" t="s">
        <v>3433</v>
      </c>
      <c r="AP493" s="47" t="s">
        <v>483</v>
      </c>
      <c r="AQ493" s="47" t="s">
        <v>39</v>
      </c>
      <c r="AR493" s="47" t="s">
        <v>272</v>
      </c>
      <c r="AS493" s="47" t="s">
        <v>484</v>
      </c>
      <c r="AT493" s="47" t="s">
        <v>2154</v>
      </c>
      <c r="AU493" s="47" t="s">
        <v>262</v>
      </c>
      <c r="AV493" s="47" t="s">
        <v>35</v>
      </c>
      <c r="AW493" s="47" t="s">
        <v>82</v>
      </c>
      <c r="AX493" s="47" t="s">
        <v>96</v>
      </c>
      <c r="AY493" s="48">
        <v>0</v>
      </c>
      <c r="AZ493" s="48">
        <v>0</v>
      </c>
      <c r="BA493" s="48">
        <v>0</v>
      </c>
      <c r="BB493" s="48">
        <v>0</v>
      </c>
      <c r="BC493" s="48">
        <v>0</v>
      </c>
    </row>
    <row r="494" spans="1:55" x14ac:dyDescent="0.3">
      <c r="A494" s="47" t="s">
        <v>465</v>
      </c>
      <c r="B494" s="47" t="s">
        <v>466</v>
      </c>
      <c r="C494" s="47" t="s">
        <v>467</v>
      </c>
      <c r="D494" s="47" t="s">
        <v>468</v>
      </c>
      <c r="E494" s="47" t="s">
        <v>469</v>
      </c>
      <c r="F494" s="47" t="s">
        <v>470</v>
      </c>
      <c r="G494" s="47" t="s">
        <v>558</v>
      </c>
      <c r="H494" s="47" t="s">
        <v>57</v>
      </c>
      <c r="I494" s="47" t="s">
        <v>559</v>
      </c>
      <c r="J494" s="47" t="s">
        <v>58</v>
      </c>
      <c r="K494" s="47" t="s">
        <v>637</v>
      </c>
      <c r="L494" s="47" t="s">
        <v>78</v>
      </c>
      <c r="M494" s="47" t="s">
        <v>836</v>
      </c>
      <c r="N494" s="47" t="s">
        <v>102</v>
      </c>
      <c r="O494" s="47" t="s">
        <v>562</v>
      </c>
      <c r="P494" s="47" t="s">
        <v>103</v>
      </c>
      <c r="Q494" s="47" t="s">
        <v>270</v>
      </c>
      <c r="R494" s="47" t="s">
        <v>954</v>
      </c>
      <c r="S494" s="47" t="s">
        <v>271</v>
      </c>
      <c r="T494" s="47" t="s">
        <v>33</v>
      </c>
      <c r="U494" s="47" t="s">
        <v>90</v>
      </c>
      <c r="V494" s="47" t="s">
        <v>2169</v>
      </c>
      <c r="W494" s="47" t="s">
        <v>3442</v>
      </c>
      <c r="X494" s="48">
        <v>1410000</v>
      </c>
      <c r="Y494" s="49"/>
      <c r="Z494" s="50"/>
      <c r="AA494" s="47"/>
      <c r="AB494" s="50"/>
      <c r="AC494" s="47"/>
      <c r="AD494" s="47" t="s">
        <v>2855</v>
      </c>
      <c r="AE494" s="47" t="s">
        <v>2855</v>
      </c>
      <c r="AF494" s="47" t="s">
        <v>3443</v>
      </c>
      <c r="AG494" s="51" t="s">
        <v>3444</v>
      </c>
      <c r="AH494" s="52" t="s">
        <v>3187</v>
      </c>
      <c r="AI494" s="53"/>
      <c r="AJ494" s="47"/>
      <c r="AK494" s="47" t="s">
        <v>2855</v>
      </c>
      <c r="AL494" s="50"/>
      <c r="AM494" s="47" t="s">
        <v>3445</v>
      </c>
      <c r="AN494" s="50">
        <v>45008</v>
      </c>
      <c r="AO494" s="47" t="s">
        <v>3433</v>
      </c>
      <c r="AP494" s="47" t="s">
        <v>483</v>
      </c>
      <c r="AQ494" s="47" t="s">
        <v>39</v>
      </c>
      <c r="AR494" s="47" t="s">
        <v>272</v>
      </c>
      <c r="AS494" s="47" t="s">
        <v>484</v>
      </c>
      <c r="AT494" s="47" t="s">
        <v>2168</v>
      </c>
      <c r="AU494" s="47" t="s">
        <v>1472</v>
      </c>
      <c r="AV494" s="47" t="s">
        <v>35</v>
      </c>
      <c r="AW494" s="47" t="s">
        <v>82</v>
      </c>
      <c r="AX494" s="47" t="s">
        <v>96</v>
      </c>
      <c r="AY494" s="48">
        <v>0</v>
      </c>
      <c r="AZ494" s="48">
        <v>0</v>
      </c>
      <c r="BA494" s="48">
        <v>0</v>
      </c>
      <c r="BB494" s="48">
        <v>0</v>
      </c>
      <c r="BC494" s="48">
        <v>0</v>
      </c>
    </row>
    <row r="495" spans="1:55" x14ac:dyDescent="0.3">
      <c r="A495" s="47" t="s">
        <v>465</v>
      </c>
      <c r="B495" s="47" t="s">
        <v>466</v>
      </c>
      <c r="C495" s="47" t="s">
        <v>467</v>
      </c>
      <c r="D495" s="47" t="s">
        <v>468</v>
      </c>
      <c r="E495" s="47" t="s">
        <v>469</v>
      </c>
      <c r="F495" s="47" t="s">
        <v>470</v>
      </c>
      <c r="G495" s="47" t="s">
        <v>558</v>
      </c>
      <c r="H495" s="47" t="s">
        <v>57</v>
      </c>
      <c r="I495" s="47" t="s">
        <v>559</v>
      </c>
      <c r="J495" s="47" t="s">
        <v>58</v>
      </c>
      <c r="K495" s="47" t="s">
        <v>637</v>
      </c>
      <c r="L495" s="47" t="s">
        <v>78</v>
      </c>
      <c r="M495" s="47" t="s">
        <v>836</v>
      </c>
      <c r="N495" s="47" t="s">
        <v>102</v>
      </c>
      <c r="O495" s="47" t="s">
        <v>562</v>
      </c>
      <c r="P495" s="47" t="s">
        <v>103</v>
      </c>
      <c r="Q495" s="47" t="s">
        <v>270</v>
      </c>
      <c r="R495" s="47" t="s">
        <v>954</v>
      </c>
      <c r="S495" s="47" t="s">
        <v>271</v>
      </c>
      <c r="T495" s="47" t="s">
        <v>33</v>
      </c>
      <c r="U495" s="47" t="s">
        <v>89</v>
      </c>
      <c r="V495" s="47" t="s">
        <v>2173</v>
      </c>
      <c r="W495" s="47" t="s">
        <v>3446</v>
      </c>
      <c r="X495" s="48">
        <v>978000</v>
      </c>
      <c r="Y495" s="49"/>
      <c r="Z495" s="50"/>
      <c r="AA495" s="47"/>
      <c r="AB495" s="50"/>
      <c r="AC495" s="47"/>
      <c r="AD495" s="47" t="s">
        <v>2855</v>
      </c>
      <c r="AE495" s="47" t="s">
        <v>2855</v>
      </c>
      <c r="AF495" s="47" t="s">
        <v>3447</v>
      </c>
      <c r="AG495" s="51" t="s">
        <v>3241</v>
      </c>
      <c r="AH495" s="52" t="s">
        <v>3187</v>
      </c>
      <c r="AI495" s="53"/>
      <c r="AJ495" s="47"/>
      <c r="AK495" s="47" t="s">
        <v>2855</v>
      </c>
      <c r="AL495" s="50"/>
      <c r="AM495" s="47" t="s">
        <v>3448</v>
      </c>
      <c r="AN495" s="50">
        <v>45021</v>
      </c>
      <c r="AO495" s="47" t="s">
        <v>3433</v>
      </c>
      <c r="AP495" s="47" t="s">
        <v>483</v>
      </c>
      <c r="AQ495" s="47" t="s">
        <v>39</v>
      </c>
      <c r="AR495" s="47" t="s">
        <v>272</v>
      </c>
      <c r="AS495" s="47" t="s">
        <v>484</v>
      </c>
      <c r="AT495" s="47" t="s">
        <v>2168</v>
      </c>
      <c r="AU495" s="47" t="s">
        <v>1472</v>
      </c>
      <c r="AV495" s="47" t="s">
        <v>35</v>
      </c>
      <c r="AW495" s="47" t="s">
        <v>82</v>
      </c>
      <c r="AX495" s="47" t="s">
        <v>96</v>
      </c>
      <c r="AY495" s="48">
        <v>0</v>
      </c>
      <c r="AZ495" s="48">
        <v>0</v>
      </c>
      <c r="BA495" s="48">
        <v>0</v>
      </c>
      <c r="BB495" s="48">
        <v>0</v>
      </c>
      <c r="BC495" s="48">
        <v>0</v>
      </c>
    </row>
    <row r="496" spans="1:55" x14ac:dyDescent="0.3">
      <c r="A496" s="47" t="s">
        <v>465</v>
      </c>
      <c r="B496" s="47" t="s">
        <v>466</v>
      </c>
      <c r="C496" s="47" t="s">
        <v>467</v>
      </c>
      <c r="D496" s="47" t="s">
        <v>468</v>
      </c>
      <c r="E496" s="47" t="s">
        <v>469</v>
      </c>
      <c r="F496" s="47" t="s">
        <v>470</v>
      </c>
      <c r="G496" s="47" t="s">
        <v>558</v>
      </c>
      <c r="H496" s="47" t="s">
        <v>57</v>
      </c>
      <c r="I496" s="47" t="s">
        <v>559</v>
      </c>
      <c r="J496" s="47" t="s">
        <v>58</v>
      </c>
      <c r="K496" s="47" t="s">
        <v>637</v>
      </c>
      <c r="L496" s="47" t="s">
        <v>78</v>
      </c>
      <c r="M496" s="47" t="s">
        <v>836</v>
      </c>
      <c r="N496" s="47" t="s">
        <v>102</v>
      </c>
      <c r="O496" s="47" t="s">
        <v>562</v>
      </c>
      <c r="P496" s="47" t="s">
        <v>103</v>
      </c>
      <c r="Q496" s="47" t="s">
        <v>582</v>
      </c>
      <c r="R496" s="47" t="s">
        <v>955</v>
      </c>
      <c r="S496" s="47" t="s">
        <v>271</v>
      </c>
      <c r="T496" s="47" t="s">
        <v>33</v>
      </c>
      <c r="U496" s="47" t="s">
        <v>90</v>
      </c>
      <c r="V496" s="47" t="s">
        <v>2181</v>
      </c>
      <c r="W496" s="47" t="s">
        <v>3449</v>
      </c>
      <c r="X496" s="48">
        <v>1400000</v>
      </c>
      <c r="Y496" s="49"/>
      <c r="Z496" s="50"/>
      <c r="AA496" s="47"/>
      <c r="AB496" s="50"/>
      <c r="AC496" s="47"/>
      <c r="AD496" s="47" t="s">
        <v>2855</v>
      </c>
      <c r="AE496" s="47" t="s">
        <v>2855</v>
      </c>
      <c r="AF496" s="47" t="s">
        <v>3450</v>
      </c>
      <c r="AG496" s="51" t="s">
        <v>3062</v>
      </c>
      <c r="AH496" s="52" t="s">
        <v>3187</v>
      </c>
      <c r="AI496" s="53"/>
      <c r="AJ496" s="47"/>
      <c r="AK496" s="47" t="s">
        <v>2855</v>
      </c>
      <c r="AL496" s="50"/>
      <c r="AM496" s="47" t="s">
        <v>3451</v>
      </c>
      <c r="AN496" s="50">
        <v>45012</v>
      </c>
      <c r="AO496" s="47" t="s">
        <v>3433</v>
      </c>
      <c r="AP496" s="47" t="s">
        <v>483</v>
      </c>
      <c r="AQ496" s="47" t="s">
        <v>39</v>
      </c>
      <c r="AR496" s="47" t="s">
        <v>272</v>
      </c>
      <c r="AS496" s="47" t="s">
        <v>484</v>
      </c>
      <c r="AT496" s="47" t="s">
        <v>2180</v>
      </c>
      <c r="AU496" s="47" t="s">
        <v>1474</v>
      </c>
      <c r="AV496" s="47" t="s">
        <v>35</v>
      </c>
      <c r="AW496" s="47" t="s">
        <v>82</v>
      </c>
      <c r="AX496" s="47" t="s">
        <v>96</v>
      </c>
      <c r="AY496" s="48">
        <v>0</v>
      </c>
      <c r="AZ496" s="48">
        <v>0</v>
      </c>
      <c r="BA496" s="48">
        <v>0</v>
      </c>
      <c r="BB496" s="48">
        <v>0</v>
      </c>
      <c r="BC496" s="48">
        <v>0</v>
      </c>
    </row>
    <row r="497" spans="1:55" x14ac:dyDescent="0.3">
      <c r="A497" s="47" t="s">
        <v>465</v>
      </c>
      <c r="B497" s="47" t="s">
        <v>466</v>
      </c>
      <c r="C497" s="47" t="s">
        <v>467</v>
      </c>
      <c r="D497" s="47" t="s">
        <v>468</v>
      </c>
      <c r="E497" s="47" t="s">
        <v>469</v>
      </c>
      <c r="F497" s="47" t="s">
        <v>470</v>
      </c>
      <c r="G497" s="47" t="s">
        <v>558</v>
      </c>
      <c r="H497" s="47" t="s">
        <v>57</v>
      </c>
      <c r="I497" s="47" t="s">
        <v>559</v>
      </c>
      <c r="J497" s="47" t="s">
        <v>58</v>
      </c>
      <c r="K497" s="47" t="s">
        <v>637</v>
      </c>
      <c r="L497" s="47" t="s">
        <v>78</v>
      </c>
      <c r="M497" s="47" t="s">
        <v>836</v>
      </c>
      <c r="N497" s="47" t="s">
        <v>102</v>
      </c>
      <c r="O497" s="47" t="s">
        <v>562</v>
      </c>
      <c r="P497" s="47" t="s">
        <v>103</v>
      </c>
      <c r="Q497" s="47" t="s">
        <v>582</v>
      </c>
      <c r="R497" s="47" t="s">
        <v>955</v>
      </c>
      <c r="S497" s="47" t="s">
        <v>271</v>
      </c>
      <c r="T497" s="47" t="s">
        <v>33</v>
      </c>
      <c r="U497" s="47" t="s">
        <v>89</v>
      </c>
      <c r="V497" s="47" t="s">
        <v>2185</v>
      </c>
      <c r="W497" s="47" t="s">
        <v>3452</v>
      </c>
      <c r="X497" s="48">
        <v>951000</v>
      </c>
      <c r="Y497" s="49"/>
      <c r="Z497" s="50"/>
      <c r="AA497" s="47"/>
      <c r="AB497" s="50"/>
      <c r="AC497" s="47"/>
      <c r="AD497" s="47" t="s">
        <v>2855</v>
      </c>
      <c r="AE497" s="47" t="s">
        <v>2855</v>
      </c>
      <c r="AF497" s="47" t="s">
        <v>3453</v>
      </c>
      <c r="AG497" s="51" t="s">
        <v>3192</v>
      </c>
      <c r="AH497" s="52" t="s">
        <v>3187</v>
      </c>
      <c r="AI497" s="53"/>
      <c r="AJ497" s="47"/>
      <c r="AK497" s="47" t="s">
        <v>2855</v>
      </c>
      <c r="AL497" s="50"/>
      <c r="AM497" s="47" t="s">
        <v>3454</v>
      </c>
      <c r="AN497" s="50">
        <v>45009</v>
      </c>
      <c r="AO497" s="47" t="s">
        <v>3433</v>
      </c>
      <c r="AP497" s="47" t="s">
        <v>483</v>
      </c>
      <c r="AQ497" s="47" t="s">
        <v>39</v>
      </c>
      <c r="AR497" s="47" t="s">
        <v>272</v>
      </c>
      <c r="AS497" s="47" t="s">
        <v>484</v>
      </c>
      <c r="AT497" s="47" t="s">
        <v>2180</v>
      </c>
      <c r="AU497" s="47" t="s">
        <v>1474</v>
      </c>
      <c r="AV497" s="47" t="s">
        <v>35</v>
      </c>
      <c r="AW497" s="47" t="s">
        <v>82</v>
      </c>
      <c r="AX497" s="47" t="s">
        <v>96</v>
      </c>
      <c r="AY497" s="48">
        <v>0</v>
      </c>
      <c r="AZ497" s="48">
        <v>0</v>
      </c>
      <c r="BA497" s="48">
        <v>0</v>
      </c>
      <c r="BB497" s="48">
        <v>0</v>
      </c>
      <c r="BC497" s="48">
        <v>0</v>
      </c>
    </row>
    <row r="498" spans="1:55" x14ac:dyDescent="0.3">
      <c r="A498" s="47" t="s">
        <v>465</v>
      </c>
      <c r="B498" s="47" t="s">
        <v>466</v>
      </c>
      <c r="C498" s="47" t="s">
        <v>467</v>
      </c>
      <c r="D498" s="47" t="s">
        <v>468</v>
      </c>
      <c r="E498" s="47" t="s">
        <v>469</v>
      </c>
      <c r="F498" s="47" t="s">
        <v>470</v>
      </c>
      <c r="G498" s="47" t="s">
        <v>558</v>
      </c>
      <c r="H498" s="47" t="s">
        <v>57</v>
      </c>
      <c r="I498" s="47" t="s">
        <v>559</v>
      </c>
      <c r="J498" s="47" t="s">
        <v>58</v>
      </c>
      <c r="K498" s="47" t="s">
        <v>637</v>
      </c>
      <c r="L498" s="47" t="s">
        <v>78</v>
      </c>
      <c r="M498" s="47" t="s">
        <v>638</v>
      </c>
      <c r="N498" s="47" t="s">
        <v>79</v>
      </c>
      <c r="O498" s="47" t="s">
        <v>562</v>
      </c>
      <c r="P498" s="47" t="s">
        <v>80</v>
      </c>
      <c r="Q498" s="47" t="s">
        <v>503</v>
      </c>
      <c r="R498" s="47" t="s">
        <v>639</v>
      </c>
      <c r="S498" s="47" t="s">
        <v>271</v>
      </c>
      <c r="T498" s="47" t="s">
        <v>33</v>
      </c>
      <c r="U498" s="47" t="s">
        <v>1964</v>
      </c>
      <c r="V498" s="47" t="s">
        <v>3455</v>
      </c>
      <c r="W498" s="47" t="s">
        <v>3456</v>
      </c>
      <c r="X498" s="48">
        <v>1487100</v>
      </c>
      <c r="Y498" s="49"/>
      <c r="Z498" s="50"/>
      <c r="AA498" s="47"/>
      <c r="AB498" s="50"/>
      <c r="AC498" s="47"/>
      <c r="AD498" s="47" t="s">
        <v>2855</v>
      </c>
      <c r="AE498" s="47" t="s">
        <v>2855</v>
      </c>
      <c r="AF498" s="47" t="s">
        <v>3457</v>
      </c>
      <c r="AG498" s="51" t="s">
        <v>3444</v>
      </c>
      <c r="AH498" s="52" t="s">
        <v>3187</v>
      </c>
      <c r="AI498" s="53"/>
      <c r="AJ498" s="47"/>
      <c r="AK498" s="47" t="s">
        <v>2855</v>
      </c>
      <c r="AL498" s="50"/>
      <c r="AM498" s="47" t="s">
        <v>3458</v>
      </c>
      <c r="AN498" s="50">
        <v>45008</v>
      </c>
      <c r="AO498" s="47" t="s">
        <v>3268</v>
      </c>
      <c r="AP498" s="47" t="s">
        <v>483</v>
      </c>
      <c r="AQ498" s="47" t="s">
        <v>39</v>
      </c>
      <c r="AR498" s="47" t="s">
        <v>272</v>
      </c>
      <c r="AS498" s="47" t="s">
        <v>484</v>
      </c>
      <c r="AT498" s="47" t="s">
        <v>371</v>
      </c>
      <c r="AU498" s="47" t="s">
        <v>111</v>
      </c>
      <c r="AV498" s="47" t="s">
        <v>35</v>
      </c>
      <c r="AW498" s="47" t="s">
        <v>82</v>
      </c>
      <c r="AX498" s="47" t="s">
        <v>83</v>
      </c>
      <c r="AY498" s="48">
        <v>0</v>
      </c>
      <c r="AZ498" s="48">
        <v>0</v>
      </c>
      <c r="BA498" s="48">
        <v>0</v>
      </c>
      <c r="BB498" s="48">
        <v>29742</v>
      </c>
      <c r="BC498" s="48">
        <v>0</v>
      </c>
    </row>
    <row r="499" spans="1:55" x14ac:dyDescent="0.3">
      <c r="A499" s="47" t="s">
        <v>465</v>
      </c>
      <c r="B499" s="47" t="s">
        <v>466</v>
      </c>
      <c r="C499" s="47" t="s">
        <v>467</v>
      </c>
      <c r="D499" s="47" t="s">
        <v>468</v>
      </c>
      <c r="E499" s="47" t="s">
        <v>469</v>
      </c>
      <c r="F499" s="47" t="s">
        <v>470</v>
      </c>
      <c r="G499" s="47" t="s">
        <v>558</v>
      </c>
      <c r="H499" s="47" t="s">
        <v>57</v>
      </c>
      <c r="I499" s="47" t="s">
        <v>559</v>
      </c>
      <c r="J499" s="47" t="s">
        <v>58</v>
      </c>
      <c r="K499" s="47" t="s">
        <v>637</v>
      </c>
      <c r="L499" s="47" t="s">
        <v>78</v>
      </c>
      <c r="M499" s="47" t="s">
        <v>638</v>
      </c>
      <c r="N499" s="47" t="s">
        <v>79</v>
      </c>
      <c r="O499" s="47" t="s">
        <v>562</v>
      </c>
      <c r="P499" s="47" t="s">
        <v>80</v>
      </c>
      <c r="Q499" s="47" t="s">
        <v>503</v>
      </c>
      <c r="R499" s="47" t="s">
        <v>639</v>
      </c>
      <c r="S499" s="47" t="s">
        <v>271</v>
      </c>
      <c r="T499" s="47" t="s">
        <v>33</v>
      </c>
      <c r="U499" s="47" t="s">
        <v>90</v>
      </c>
      <c r="V499" s="47" t="s">
        <v>3459</v>
      </c>
      <c r="W499" s="47" t="s">
        <v>3460</v>
      </c>
      <c r="X499" s="48">
        <v>1500000</v>
      </c>
      <c r="Y499" s="49"/>
      <c r="Z499" s="50"/>
      <c r="AA499" s="47"/>
      <c r="AB499" s="50"/>
      <c r="AC499" s="47"/>
      <c r="AD499" s="47" t="s">
        <v>2855</v>
      </c>
      <c r="AE499" s="47" t="s">
        <v>2855</v>
      </c>
      <c r="AF499" s="47" t="s">
        <v>3461</v>
      </c>
      <c r="AG499" s="51" t="s">
        <v>3062</v>
      </c>
      <c r="AH499" s="52" t="s">
        <v>3187</v>
      </c>
      <c r="AI499" s="53"/>
      <c r="AJ499" s="47"/>
      <c r="AK499" s="47" t="s">
        <v>2855</v>
      </c>
      <c r="AL499" s="50"/>
      <c r="AM499" s="47" t="s">
        <v>3462</v>
      </c>
      <c r="AN499" s="50">
        <v>45012</v>
      </c>
      <c r="AO499" s="47" t="s">
        <v>3268</v>
      </c>
      <c r="AP499" s="47" t="s">
        <v>483</v>
      </c>
      <c r="AQ499" s="47" t="s">
        <v>39</v>
      </c>
      <c r="AR499" s="47" t="s">
        <v>272</v>
      </c>
      <c r="AS499" s="47" t="s">
        <v>484</v>
      </c>
      <c r="AT499" s="47" t="s">
        <v>371</v>
      </c>
      <c r="AU499" s="47" t="s">
        <v>111</v>
      </c>
      <c r="AV499" s="47" t="s">
        <v>35</v>
      </c>
      <c r="AW499" s="47" t="s">
        <v>82</v>
      </c>
      <c r="AX499" s="47" t="s">
        <v>83</v>
      </c>
      <c r="AY499" s="48">
        <v>0</v>
      </c>
      <c r="AZ499" s="48">
        <v>0</v>
      </c>
      <c r="BA499" s="48">
        <v>0</v>
      </c>
      <c r="BB499" s="48">
        <v>0</v>
      </c>
      <c r="BC499" s="48">
        <v>0</v>
      </c>
    </row>
    <row r="500" spans="1:55" x14ac:dyDescent="0.3">
      <c r="A500" s="47" t="s">
        <v>465</v>
      </c>
      <c r="B500" s="47" t="s">
        <v>466</v>
      </c>
      <c r="C500" s="47" t="s">
        <v>467</v>
      </c>
      <c r="D500" s="47" t="s">
        <v>468</v>
      </c>
      <c r="E500" s="47" t="s">
        <v>469</v>
      </c>
      <c r="F500" s="47" t="s">
        <v>470</v>
      </c>
      <c r="G500" s="47" t="s">
        <v>558</v>
      </c>
      <c r="H500" s="47" t="s">
        <v>57</v>
      </c>
      <c r="I500" s="47" t="s">
        <v>559</v>
      </c>
      <c r="J500" s="47" t="s">
        <v>58</v>
      </c>
      <c r="K500" s="47" t="s">
        <v>637</v>
      </c>
      <c r="L500" s="47" t="s">
        <v>78</v>
      </c>
      <c r="M500" s="47" t="s">
        <v>638</v>
      </c>
      <c r="N500" s="47" t="s">
        <v>79</v>
      </c>
      <c r="O500" s="47" t="s">
        <v>562</v>
      </c>
      <c r="P500" s="47" t="s">
        <v>80</v>
      </c>
      <c r="Q500" s="47" t="s">
        <v>503</v>
      </c>
      <c r="R500" s="47" t="s">
        <v>639</v>
      </c>
      <c r="S500" s="47" t="s">
        <v>271</v>
      </c>
      <c r="T500" s="47" t="s">
        <v>33</v>
      </c>
      <c r="U500" s="47" t="s">
        <v>89</v>
      </c>
      <c r="V500" s="47" t="s">
        <v>3463</v>
      </c>
      <c r="W500" s="47" t="s">
        <v>3464</v>
      </c>
      <c r="X500" s="48">
        <v>980000</v>
      </c>
      <c r="Y500" s="49"/>
      <c r="Z500" s="50"/>
      <c r="AA500" s="47"/>
      <c r="AB500" s="50"/>
      <c r="AC500" s="47"/>
      <c r="AD500" s="47" t="s">
        <v>2855</v>
      </c>
      <c r="AE500" s="47" t="s">
        <v>2855</v>
      </c>
      <c r="AF500" s="47" t="s">
        <v>3465</v>
      </c>
      <c r="AG500" s="51" t="s">
        <v>3062</v>
      </c>
      <c r="AH500" s="52" t="s">
        <v>3187</v>
      </c>
      <c r="AI500" s="53"/>
      <c r="AJ500" s="47"/>
      <c r="AK500" s="47" t="s">
        <v>2855</v>
      </c>
      <c r="AL500" s="50"/>
      <c r="AM500" s="47" t="s">
        <v>3466</v>
      </c>
      <c r="AN500" s="50">
        <v>45012</v>
      </c>
      <c r="AO500" s="47" t="s">
        <v>3268</v>
      </c>
      <c r="AP500" s="47" t="s">
        <v>483</v>
      </c>
      <c r="AQ500" s="47" t="s">
        <v>39</v>
      </c>
      <c r="AR500" s="47" t="s">
        <v>272</v>
      </c>
      <c r="AS500" s="47" t="s">
        <v>484</v>
      </c>
      <c r="AT500" s="47" t="s">
        <v>371</v>
      </c>
      <c r="AU500" s="47" t="s">
        <v>111</v>
      </c>
      <c r="AV500" s="47" t="s">
        <v>35</v>
      </c>
      <c r="AW500" s="47" t="s">
        <v>82</v>
      </c>
      <c r="AX500" s="47" t="s">
        <v>83</v>
      </c>
      <c r="AY500" s="48">
        <v>0</v>
      </c>
      <c r="AZ500" s="48">
        <v>0</v>
      </c>
      <c r="BA500" s="48">
        <v>0</v>
      </c>
      <c r="BB500" s="48">
        <v>0</v>
      </c>
      <c r="BC500" s="48">
        <v>0</v>
      </c>
    </row>
    <row r="501" spans="1:55" x14ac:dyDescent="0.3">
      <c r="A501" s="47" t="s">
        <v>465</v>
      </c>
      <c r="B501" s="47" t="s">
        <v>466</v>
      </c>
      <c r="C501" s="47" t="s">
        <v>467</v>
      </c>
      <c r="D501" s="47" t="s">
        <v>468</v>
      </c>
      <c r="E501" s="47" t="s">
        <v>469</v>
      </c>
      <c r="F501" s="47" t="s">
        <v>470</v>
      </c>
      <c r="G501" s="47" t="s">
        <v>558</v>
      </c>
      <c r="H501" s="47" t="s">
        <v>57</v>
      </c>
      <c r="I501" s="47" t="s">
        <v>559</v>
      </c>
      <c r="J501" s="47" t="s">
        <v>58</v>
      </c>
      <c r="K501" s="47" t="s">
        <v>637</v>
      </c>
      <c r="L501" s="47" t="s">
        <v>78</v>
      </c>
      <c r="M501" s="47" t="s">
        <v>638</v>
      </c>
      <c r="N501" s="47" t="s">
        <v>79</v>
      </c>
      <c r="O501" s="47" t="s">
        <v>562</v>
      </c>
      <c r="P501" s="47" t="s">
        <v>80</v>
      </c>
      <c r="Q501" s="47" t="s">
        <v>503</v>
      </c>
      <c r="R501" s="47" t="s">
        <v>639</v>
      </c>
      <c r="S501" s="47" t="s">
        <v>275</v>
      </c>
      <c r="T501" s="47" t="s">
        <v>55</v>
      </c>
      <c r="U501" s="47" t="s">
        <v>84</v>
      </c>
      <c r="V501" s="47" t="s">
        <v>640</v>
      </c>
      <c r="W501" s="47" t="s">
        <v>3467</v>
      </c>
      <c r="X501" s="48">
        <v>47730</v>
      </c>
      <c r="Y501" s="49"/>
      <c r="Z501" s="50"/>
      <c r="AA501" s="47"/>
      <c r="AB501" s="50"/>
      <c r="AC501" s="47"/>
      <c r="AD501" s="47" t="s">
        <v>2855</v>
      </c>
      <c r="AE501" s="47" t="s">
        <v>2855</v>
      </c>
      <c r="AF501" s="47" t="s">
        <v>3468</v>
      </c>
      <c r="AG501" s="51" t="s">
        <v>3192</v>
      </c>
      <c r="AH501" s="52" t="s">
        <v>3187</v>
      </c>
      <c r="AI501" s="53"/>
      <c r="AJ501" s="47"/>
      <c r="AK501" s="47" t="s">
        <v>2855</v>
      </c>
      <c r="AL501" s="50"/>
      <c r="AM501" s="47" t="s">
        <v>3469</v>
      </c>
      <c r="AN501" s="50">
        <v>45009</v>
      </c>
      <c r="AO501" s="47" t="s">
        <v>3268</v>
      </c>
      <c r="AP501" s="47" t="s">
        <v>483</v>
      </c>
      <c r="AQ501" s="47" t="s">
        <v>39</v>
      </c>
      <c r="AR501" s="47" t="s">
        <v>644</v>
      </c>
      <c r="AS501" s="47" t="s">
        <v>484</v>
      </c>
      <c r="AT501" s="47" t="s">
        <v>371</v>
      </c>
      <c r="AU501" s="47" t="s">
        <v>185</v>
      </c>
      <c r="AV501" s="47" t="s">
        <v>35</v>
      </c>
      <c r="AW501" s="47" t="s">
        <v>82</v>
      </c>
      <c r="AX501" s="47" t="s">
        <v>83</v>
      </c>
      <c r="AY501" s="48">
        <v>0</v>
      </c>
      <c r="AZ501" s="48">
        <v>0</v>
      </c>
      <c r="BA501" s="48">
        <v>0</v>
      </c>
      <c r="BB501" s="48">
        <v>0</v>
      </c>
      <c r="BC501" s="48">
        <v>0</v>
      </c>
    </row>
    <row r="502" spans="1:55" x14ac:dyDescent="0.3">
      <c r="A502" s="47" t="s">
        <v>465</v>
      </c>
      <c r="B502" s="47" t="s">
        <v>466</v>
      </c>
      <c r="C502" s="47" t="s">
        <v>467</v>
      </c>
      <c r="D502" s="47" t="s">
        <v>468</v>
      </c>
      <c r="E502" s="47" t="s">
        <v>469</v>
      </c>
      <c r="F502" s="47" t="s">
        <v>470</v>
      </c>
      <c r="G502" s="47" t="s">
        <v>558</v>
      </c>
      <c r="H502" s="47" t="s">
        <v>57</v>
      </c>
      <c r="I502" s="47" t="s">
        <v>559</v>
      </c>
      <c r="J502" s="47" t="s">
        <v>58</v>
      </c>
      <c r="K502" s="47" t="s">
        <v>637</v>
      </c>
      <c r="L502" s="47" t="s">
        <v>78</v>
      </c>
      <c r="M502" s="47" t="s">
        <v>638</v>
      </c>
      <c r="N502" s="47" t="s">
        <v>79</v>
      </c>
      <c r="O502" s="47" t="s">
        <v>562</v>
      </c>
      <c r="P502" s="47" t="s">
        <v>80</v>
      </c>
      <c r="Q502" s="47" t="s">
        <v>476</v>
      </c>
      <c r="R502" s="47" t="s">
        <v>957</v>
      </c>
      <c r="S502" s="47" t="s">
        <v>271</v>
      </c>
      <c r="T502" s="47" t="s">
        <v>33</v>
      </c>
      <c r="U502" s="47" t="s">
        <v>1964</v>
      </c>
      <c r="V502" s="47" t="s">
        <v>3470</v>
      </c>
      <c r="W502" s="47" t="s">
        <v>3471</v>
      </c>
      <c r="X502" s="48">
        <v>1485800</v>
      </c>
      <c r="Y502" s="49"/>
      <c r="Z502" s="50"/>
      <c r="AA502" s="47"/>
      <c r="AB502" s="50"/>
      <c r="AC502" s="47"/>
      <c r="AD502" s="47" t="s">
        <v>2855</v>
      </c>
      <c r="AE502" s="47" t="s">
        <v>2855</v>
      </c>
      <c r="AF502" s="47" t="s">
        <v>3472</v>
      </c>
      <c r="AG502" s="51" t="s">
        <v>2897</v>
      </c>
      <c r="AH502" s="52" t="s">
        <v>3187</v>
      </c>
      <c r="AI502" s="53"/>
      <c r="AJ502" s="47"/>
      <c r="AK502" s="47" t="s">
        <v>2855</v>
      </c>
      <c r="AL502" s="50"/>
      <c r="AM502" s="47" t="s">
        <v>3473</v>
      </c>
      <c r="AN502" s="50">
        <v>45002</v>
      </c>
      <c r="AO502" s="47" t="s">
        <v>3268</v>
      </c>
      <c r="AP502" s="47" t="s">
        <v>483</v>
      </c>
      <c r="AQ502" s="47" t="s">
        <v>39</v>
      </c>
      <c r="AR502" s="47" t="s">
        <v>272</v>
      </c>
      <c r="AS502" s="47" t="s">
        <v>484</v>
      </c>
      <c r="AT502" s="47" t="s">
        <v>1770</v>
      </c>
      <c r="AU502" s="47" t="s">
        <v>160</v>
      </c>
      <c r="AV502" s="47" t="s">
        <v>35</v>
      </c>
      <c r="AW502" s="47" t="s">
        <v>82</v>
      </c>
      <c r="AX502" s="47" t="s">
        <v>83</v>
      </c>
      <c r="AY502" s="48">
        <v>0</v>
      </c>
      <c r="AZ502" s="48">
        <v>0</v>
      </c>
      <c r="BA502" s="48">
        <v>0</v>
      </c>
      <c r="BB502" s="48">
        <v>29716</v>
      </c>
      <c r="BC502" s="48">
        <v>0</v>
      </c>
    </row>
    <row r="503" spans="1:55" x14ac:dyDescent="0.3">
      <c r="A503" s="47" t="s">
        <v>465</v>
      </c>
      <c r="B503" s="47" t="s">
        <v>466</v>
      </c>
      <c r="C503" s="47" t="s">
        <v>467</v>
      </c>
      <c r="D503" s="47" t="s">
        <v>468</v>
      </c>
      <c r="E503" s="47" t="s">
        <v>469</v>
      </c>
      <c r="F503" s="47" t="s">
        <v>470</v>
      </c>
      <c r="G503" s="47" t="s">
        <v>558</v>
      </c>
      <c r="H503" s="47" t="s">
        <v>57</v>
      </c>
      <c r="I503" s="47" t="s">
        <v>559</v>
      </c>
      <c r="J503" s="47" t="s">
        <v>58</v>
      </c>
      <c r="K503" s="47" t="s">
        <v>637</v>
      </c>
      <c r="L503" s="47" t="s">
        <v>78</v>
      </c>
      <c r="M503" s="47" t="s">
        <v>638</v>
      </c>
      <c r="N503" s="47" t="s">
        <v>79</v>
      </c>
      <c r="O503" s="47" t="s">
        <v>562</v>
      </c>
      <c r="P503" s="47" t="s">
        <v>80</v>
      </c>
      <c r="Q503" s="47" t="s">
        <v>476</v>
      </c>
      <c r="R503" s="47" t="s">
        <v>957</v>
      </c>
      <c r="S503" s="47" t="s">
        <v>275</v>
      </c>
      <c r="T503" s="47" t="s">
        <v>55</v>
      </c>
      <c r="U503" s="47" t="s">
        <v>84</v>
      </c>
      <c r="V503" s="47" t="s">
        <v>3151</v>
      </c>
      <c r="W503" s="47" t="s">
        <v>3474</v>
      </c>
      <c r="X503" s="48">
        <v>318184</v>
      </c>
      <c r="Y503" s="49"/>
      <c r="Z503" s="50"/>
      <c r="AA503" s="47"/>
      <c r="AB503" s="50"/>
      <c r="AC503" s="47"/>
      <c r="AD503" s="47" t="s">
        <v>2855</v>
      </c>
      <c r="AE503" s="47" t="s">
        <v>2855</v>
      </c>
      <c r="AF503" s="47" t="s">
        <v>3475</v>
      </c>
      <c r="AG503" s="51" t="s">
        <v>3067</v>
      </c>
      <c r="AH503" s="52" t="s">
        <v>3187</v>
      </c>
      <c r="AI503" s="53"/>
      <c r="AJ503" s="47"/>
      <c r="AK503" s="47" t="s">
        <v>2855</v>
      </c>
      <c r="AL503" s="50"/>
      <c r="AM503" s="47" t="s">
        <v>3476</v>
      </c>
      <c r="AN503" s="50">
        <v>45019</v>
      </c>
      <c r="AO503" s="47" t="s">
        <v>3268</v>
      </c>
      <c r="AP503" s="47" t="s">
        <v>483</v>
      </c>
      <c r="AQ503" s="47" t="s">
        <v>39</v>
      </c>
      <c r="AR503" s="47" t="s">
        <v>644</v>
      </c>
      <c r="AS503" s="47" t="s">
        <v>484</v>
      </c>
      <c r="AT503" s="47" t="s">
        <v>1770</v>
      </c>
      <c r="AU503" s="47" t="s">
        <v>81</v>
      </c>
      <c r="AV503" s="47" t="s">
        <v>35</v>
      </c>
      <c r="AW503" s="47" t="s">
        <v>82</v>
      </c>
      <c r="AX503" s="47" t="s">
        <v>83</v>
      </c>
      <c r="AY503" s="48">
        <v>0</v>
      </c>
      <c r="AZ503" s="48">
        <v>0</v>
      </c>
      <c r="BA503" s="48">
        <v>0</v>
      </c>
      <c r="BB503" s="48">
        <v>0</v>
      </c>
      <c r="BC503" s="48">
        <v>0</v>
      </c>
    </row>
    <row r="504" spans="1:55" x14ac:dyDescent="0.3">
      <c r="A504" s="47" t="s">
        <v>465</v>
      </c>
      <c r="B504" s="47" t="s">
        <v>466</v>
      </c>
      <c r="C504" s="47" t="s">
        <v>467</v>
      </c>
      <c r="D504" s="47" t="s">
        <v>468</v>
      </c>
      <c r="E504" s="47" t="s">
        <v>469</v>
      </c>
      <c r="F504" s="47" t="s">
        <v>470</v>
      </c>
      <c r="G504" s="47" t="s">
        <v>558</v>
      </c>
      <c r="H504" s="47" t="s">
        <v>57</v>
      </c>
      <c r="I504" s="47" t="s">
        <v>559</v>
      </c>
      <c r="J504" s="47" t="s">
        <v>58</v>
      </c>
      <c r="K504" s="47" t="s">
        <v>637</v>
      </c>
      <c r="L504" s="47" t="s">
        <v>78</v>
      </c>
      <c r="M504" s="47" t="s">
        <v>638</v>
      </c>
      <c r="N504" s="47" t="s">
        <v>79</v>
      </c>
      <c r="O504" s="47" t="s">
        <v>562</v>
      </c>
      <c r="P504" s="47" t="s">
        <v>80</v>
      </c>
      <c r="Q504" s="47" t="s">
        <v>476</v>
      </c>
      <c r="R504" s="47" t="s">
        <v>957</v>
      </c>
      <c r="S504" s="47" t="s">
        <v>274</v>
      </c>
      <c r="T504" s="47" t="s">
        <v>41</v>
      </c>
      <c r="U504" s="47" t="s">
        <v>1774</v>
      </c>
      <c r="V504" s="47" t="s">
        <v>1775</v>
      </c>
      <c r="W504" s="47" t="s">
        <v>3477</v>
      </c>
      <c r="X504" s="48">
        <v>22536260</v>
      </c>
      <c r="Y504" s="49"/>
      <c r="Z504" s="50"/>
      <c r="AA504" s="47"/>
      <c r="AB504" s="50"/>
      <c r="AC504" s="47"/>
      <c r="AD504" s="47" t="s">
        <v>2855</v>
      </c>
      <c r="AE504" s="47" t="s">
        <v>2855</v>
      </c>
      <c r="AF504" s="47" t="s">
        <v>3478</v>
      </c>
      <c r="AG504" s="51" t="s">
        <v>3208</v>
      </c>
      <c r="AH504" s="52" t="s">
        <v>3187</v>
      </c>
      <c r="AI504" s="53"/>
      <c r="AJ504" s="47"/>
      <c r="AK504" s="47" t="s">
        <v>2855</v>
      </c>
      <c r="AL504" s="50"/>
      <c r="AM504" s="47" t="s">
        <v>3479</v>
      </c>
      <c r="AN504" s="50">
        <v>45022</v>
      </c>
      <c r="AO504" s="47" t="s">
        <v>3268</v>
      </c>
      <c r="AP504" s="47" t="s">
        <v>483</v>
      </c>
      <c r="AQ504" s="47" t="s">
        <v>39</v>
      </c>
      <c r="AR504" s="47" t="s">
        <v>495</v>
      </c>
      <c r="AS504" s="47" t="s">
        <v>484</v>
      </c>
      <c r="AT504" s="47" t="s">
        <v>1770</v>
      </c>
      <c r="AU504" s="47" t="s">
        <v>113</v>
      </c>
      <c r="AV504" s="47" t="s">
        <v>35</v>
      </c>
      <c r="AW504" s="47" t="s">
        <v>82</v>
      </c>
      <c r="AX504" s="47" t="s">
        <v>83</v>
      </c>
      <c r="AY504" s="48">
        <v>0</v>
      </c>
      <c r="AZ504" s="48">
        <v>0</v>
      </c>
      <c r="BA504" s="48">
        <v>0</v>
      </c>
      <c r="BB504" s="48">
        <v>0</v>
      </c>
      <c r="BC504" s="48">
        <v>0</v>
      </c>
    </row>
    <row r="505" spans="1:55" x14ac:dyDescent="0.3">
      <c r="A505" s="47" t="s">
        <v>465</v>
      </c>
      <c r="B505" s="47" t="s">
        <v>466</v>
      </c>
      <c r="C505" s="47" t="s">
        <v>467</v>
      </c>
      <c r="D505" s="47" t="s">
        <v>468</v>
      </c>
      <c r="E505" s="47" t="s">
        <v>469</v>
      </c>
      <c r="F505" s="47" t="s">
        <v>470</v>
      </c>
      <c r="G505" s="47" t="s">
        <v>558</v>
      </c>
      <c r="H505" s="47" t="s">
        <v>57</v>
      </c>
      <c r="I505" s="47" t="s">
        <v>559</v>
      </c>
      <c r="J505" s="47" t="s">
        <v>58</v>
      </c>
      <c r="K505" s="47" t="s">
        <v>637</v>
      </c>
      <c r="L505" s="47" t="s">
        <v>78</v>
      </c>
      <c r="M505" s="47" t="s">
        <v>638</v>
      </c>
      <c r="N505" s="47" t="s">
        <v>79</v>
      </c>
      <c r="O505" s="47" t="s">
        <v>647</v>
      </c>
      <c r="P505" s="47" t="s">
        <v>114</v>
      </c>
      <c r="Q505" s="47" t="s">
        <v>503</v>
      </c>
      <c r="R505" s="47" t="s">
        <v>648</v>
      </c>
      <c r="S505" s="47" t="s">
        <v>274</v>
      </c>
      <c r="T505" s="47" t="s">
        <v>41</v>
      </c>
      <c r="U505" s="47" t="s">
        <v>654</v>
      </c>
      <c r="V505" s="47" t="s">
        <v>655</v>
      </c>
      <c r="W505" s="47" t="s">
        <v>3480</v>
      </c>
      <c r="X505" s="48">
        <v>9070200</v>
      </c>
      <c r="Y505" s="49"/>
      <c r="Z505" s="50"/>
      <c r="AA505" s="47"/>
      <c r="AB505" s="50"/>
      <c r="AC505" s="47"/>
      <c r="AD505" s="47" t="s">
        <v>2855</v>
      </c>
      <c r="AE505" s="47" t="s">
        <v>2855</v>
      </c>
      <c r="AF505" s="47" t="s">
        <v>3481</v>
      </c>
      <c r="AG505" s="51" t="s">
        <v>3208</v>
      </c>
      <c r="AH505" s="52" t="s">
        <v>3187</v>
      </c>
      <c r="AI505" s="53"/>
      <c r="AJ505" s="47"/>
      <c r="AK505" s="47" t="s">
        <v>2855</v>
      </c>
      <c r="AL505" s="50"/>
      <c r="AM505" s="47" t="s">
        <v>3482</v>
      </c>
      <c r="AN505" s="50">
        <v>45022</v>
      </c>
      <c r="AO505" s="47" t="s">
        <v>3433</v>
      </c>
      <c r="AP505" s="47" t="s">
        <v>483</v>
      </c>
      <c r="AQ505" s="47" t="s">
        <v>39</v>
      </c>
      <c r="AR505" s="47" t="s">
        <v>495</v>
      </c>
      <c r="AS505" s="47" t="s">
        <v>484</v>
      </c>
      <c r="AT505" s="47" t="s">
        <v>374</v>
      </c>
      <c r="AU505" s="47" t="s">
        <v>158</v>
      </c>
      <c r="AV505" s="47" t="s">
        <v>35</v>
      </c>
      <c r="AW505" s="47" t="s">
        <v>82</v>
      </c>
      <c r="AX505" s="47" t="s">
        <v>83</v>
      </c>
      <c r="AY505" s="48">
        <v>0</v>
      </c>
      <c r="AZ505" s="48">
        <v>0</v>
      </c>
      <c r="BA505" s="48">
        <v>0</v>
      </c>
      <c r="BB505" s="48">
        <v>0</v>
      </c>
      <c r="BC505" s="48">
        <v>0</v>
      </c>
    </row>
    <row r="506" spans="1:55" x14ac:dyDescent="0.3">
      <c r="A506" s="47" t="s">
        <v>465</v>
      </c>
      <c r="B506" s="47" t="s">
        <v>466</v>
      </c>
      <c r="C506" s="47" t="s">
        <v>467</v>
      </c>
      <c r="D506" s="47" t="s">
        <v>468</v>
      </c>
      <c r="E506" s="47" t="s">
        <v>469</v>
      </c>
      <c r="F506" s="47" t="s">
        <v>470</v>
      </c>
      <c r="G506" s="47" t="s">
        <v>558</v>
      </c>
      <c r="H506" s="47" t="s">
        <v>57</v>
      </c>
      <c r="I506" s="47" t="s">
        <v>559</v>
      </c>
      <c r="J506" s="47" t="s">
        <v>58</v>
      </c>
      <c r="K506" s="47" t="s">
        <v>637</v>
      </c>
      <c r="L506" s="47" t="s">
        <v>78</v>
      </c>
      <c r="M506" s="47" t="s">
        <v>660</v>
      </c>
      <c r="N506" s="47" t="s">
        <v>85</v>
      </c>
      <c r="O506" s="47" t="s">
        <v>562</v>
      </c>
      <c r="P506" s="47" t="s">
        <v>86</v>
      </c>
      <c r="Q506" s="47" t="s">
        <v>476</v>
      </c>
      <c r="R506" s="47" t="s">
        <v>668</v>
      </c>
      <c r="S506" s="47" t="s">
        <v>271</v>
      </c>
      <c r="T506" s="47" t="s">
        <v>33</v>
      </c>
      <c r="U506" s="47" t="s">
        <v>354</v>
      </c>
      <c r="V506" s="47" t="s">
        <v>3483</v>
      </c>
      <c r="W506" s="47" t="s">
        <v>3484</v>
      </c>
      <c r="X506" s="48">
        <v>525100</v>
      </c>
      <c r="Y506" s="49"/>
      <c r="Z506" s="50"/>
      <c r="AA506" s="47"/>
      <c r="AB506" s="50"/>
      <c r="AC506" s="47"/>
      <c r="AD506" s="47" t="s">
        <v>2855</v>
      </c>
      <c r="AE506" s="47" t="s">
        <v>2855</v>
      </c>
      <c r="AF506" s="47" t="s">
        <v>3485</v>
      </c>
      <c r="AG506" s="51" t="s">
        <v>3208</v>
      </c>
      <c r="AH506" s="52" t="s">
        <v>3187</v>
      </c>
      <c r="AI506" s="53"/>
      <c r="AJ506" s="47"/>
      <c r="AK506" s="47" t="s">
        <v>2855</v>
      </c>
      <c r="AL506" s="50"/>
      <c r="AM506" s="47" t="s">
        <v>3486</v>
      </c>
      <c r="AN506" s="50">
        <v>45022</v>
      </c>
      <c r="AO506" s="47" t="s">
        <v>3294</v>
      </c>
      <c r="AP506" s="47" t="s">
        <v>483</v>
      </c>
      <c r="AQ506" s="47" t="s">
        <v>39</v>
      </c>
      <c r="AR506" s="47" t="s">
        <v>272</v>
      </c>
      <c r="AS506" s="47" t="s">
        <v>484</v>
      </c>
      <c r="AT506" s="47" t="s">
        <v>386</v>
      </c>
      <c r="AU506" s="47" t="s">
        <v>87</v>
      </c>
      <c r="AV506" s="47" t="s">
        <v>35</v>
      </c>
      <c r="AW506" s="47" t="s">
        <v>65</v>
      </c>
      <c r="AX506" s="47" t="s">
        <v>88</v>
      </c>
      <c r="AY506" s="48">
        <v>0</v>
      </c>
      <c r="AZ506" s="48">
        <v>0</v>
      </c>
      <c r="BA506" s="48">
        <v>0</v>
      </c>
      <c r="BB506" s="48">
        <v>0</v>
      </c>
      <c r="BC506" s="48">
        <v>0</v>
      </c>
    </row>
    <row r="507" spans="1:55" x14ac:dyDescent="0.3">
      <c r="A507" s="47" t="s">
        <v>465</v>
      </c>
      <c r="B507" s="47" t="s">
        <v>466</v>
      </c>
      <c r="C507" s="47" t="s">
        <v>467</v>
      </c>
      <c r="D507" s="47" t="s">
        <v>468</v>
      </c>
      <c r="E507" s="47" t="s">
        <v>469</v>
      </c>
      <c r="F507" s="47" t="s">
        <v>470</v>
      </c>
      <c r="G507" s="47" t="s">
        <v>558</v>
      </c>
      <c r="H507" s="47" t="s">
        <v>57</v>
      </c>
      <c r="I507" s="47" t="s">
        <v>559</v>
      </c>
      <c r="J507" s="47" t="s">
        <v>58</v>
      </c>
      <c r="K507" s="47" t="s">
        <v>637</v>
      </c>
      <c r="L507" s="47" t="s">
        <v>78</v>
      </c>
      <c r="M507" s="47" t="s">
        <v>660</v>
      </c>
      <c r="N507" s="47" t="s">
        <v>85</v>
      </c>
      <c r="O507" s="47" t="s">
        <v>562</v>
      </c>
      <c r="P507" s="47" t="s">
        <v>86</v>
      </c>
      <c r="Q507" s="47" t="s">
        <v>476</v>
      </c>
      <c r="R507" s="47" t="s">
        <v>668</v>
      </c>
      <c r="S507" s="47" t="s">
        <v>271</v>
      </c>
      <c r="T507" s="47" t="s">
        <v>33</v>
      </c>
      <c r="U507" s="47" t="s">
        <v>354</v>
      </c>
      <c r="V507" s="47" t="s">
        <v>3483</v>
      </c>
      <c r="W507" s="47" t="s">
        <v>3487</v>
      </c>
      <c r="X507" s="48">
        <v>410000</v>
      </c>
      <c r="Y507" s="49"/>
      <c r="Z507" s="50"/>
      <c r="AA507" s="47"/>
      <c r="AB507" s="50"/>
      <c r="AC507" s="47"/>
      <c r="AD507" s="47" t="s">
        <v>2855</v>
      </c>
      <c r="AE507" s="47" t="s">
        <v>2855</v>
      </c>
      <c r="AF507" s="47" t="s">
        <v>3488</v>
      </c>
      <c r="AG507" s="51" t="s">
        <v>3208</v>
      </c>
      <c r="AH507" s="52" t="s">
        <v>3187</v>
      </c>
      <c r="AI507" s="53"/>
      <c r="AJ507" s="47"/>
      <c r="AK507" s="47" t="s">
        <v>2855</v>
      </c>
      <c r="AL507" s="50"/>
      <c r="AM507" s="47" t="s">
        <v>3489</v>
      </c>
      <c r="AN507" s="50">
        <v>45022</v>
      </c>
      <c r="AO507" s="47" t="s">
        <v>3243</v>
      </c>
      <c r="AP507" s="47" t="s">
        <v>483</v>
      </c>
      <c r="AQ507" s="47" t="s">
        <v>39</v>
      </c>
      <c r="AR507" s="47" t="s">
        <v>272</v>
      </c>
      <c r="AS507" s="47" t="s">
        <v>484</v>
      </c>
      <c r="AT507" s="47" t="s">
        <v>386</v>
      </c>
      <c r="AU507" s="47" t="s">
        <v>87</v>
      </c>
      <c r="AV507" s="47" t="s">
        <v>35</v>
      </c>
      <c r="AW507" s="47" t="s">
        <v>65</v>
      </c>
      <c r="AX507" s="47" t="s">
        <v>88</v>
      </c>
      <c r="AY507" s="48">
        <v>0</v>
      </c>
      <c r="AZ507" s="48">
        <v>0</v>
      </c>
      <c r="BA507" s="48">
        <v>0</v>
      </c>
      <c r="BB507" s="48">
        <v>0</v>
      </c>
      <c r="BC507" s="48">
        <v>0</v>
      </c>
    </row>
    <row r="508" spans="1:55" x14ac:dyDescent="0.3">
      <c r="A508" s="47" t="s">
        <v>465</v>
      </c>
      <c r="B508" s="47" t="s">
        <v>466</v>
      </c>
      <c r="C508" s="47" t="s">
        <v>467</v>
      </c>
      <c r="D508" s="47" t="s">
        <v>468</v>
      </c>
      <c r="E508" s="47" t="s">
        <v>469</v>
      </c>
      <c r="F508" s="47" t="s">
        <v>470</v>
      </c>
      <c r="G508" s="47" t="s">
        <v>558</v>
      </c>
      <c r="H508" s="47" t="s">
        <v>57</v>
      </c>
      <c r="I508" s="47" t="s">
        <v>559</v>
      </c>
      <c r="J508" s="47" t="s">
        <v>58</v>
      </c>
      <c r="K508" s="47" t="s">
        <v>637</v>
      </c>
      <c r="L508" s="47" t="s">
        <v>78</v>
      </c>
      <c r="M508" s="47" t="s">
        <v>660</v>
      </c>
      <c r="N508" s="47" t="s">
        <v>85</v>
      </c>
      <c r="O508" s="47" t="s">
        <v>562</v>
      </c>
      <c r="P508" s="47" t="s">
        <v>86</v>
      </c>
      <c r="Q508" s="47" t="s">
        <v>476</v>
      </c>
      <c r="R508" s="47" t="s">
        <v>668</v>
      </c>
      <c r="S508" s="47" t="s">
        <v>274</v>
      </c>
      <c r="T508" s="47" t="s">
        <v>41</v>
      </c>
      <c r="U508" s="47" t="s">
        <v>3490</v>
      </c>
      <c r="V508" s="47" t="s">
        <v>3491</v>
      </c>
      <c r="W508" s="47" t="s">
        <v>3492</v>
      </c>
      <c r="X508" s="48">
        <v>560000</v>
      </c>
      <c r="Y508" s="49"/>
      <c r="Z508" s="50"/>
      <c r="AA508" s="47"/>
      <c r="AB508" s="50"/>
      <c r="AC508" s="47"/>
      <c r="AD508" s="47" t="s">
        <v>2855</v>
      </c>
      <c r="AE508" s="47" t="s">
        <v>2855</v>
      </c>
      <c r="AF508" s="47" t="s">
        <v>3493</v>
      </c>
      <c r="AG508" s="51" t="s">
        <v>3131</v>
      </c>
      <c r="AH508" s="52" t="s">
        <v>3187</v>
      </c>
      <c r="AI508" s="53"/>
      <c r="AJ508" s="47"/>
      <c r="AK508" s="47" t="s">
        <v>2855</v>
      </c>
      <c r="AL508" s="50"/>
      <c r="AM508" s="47" t="s">
        <v>3494</v>
      </c>
      <c r="AN508" s="50">
        <v>45014</v>
      </c>
      <c r="AO508" s="47" t="s">
        <v>3243</v>
      </c>
      <c r="AP508" s="47" t="s">
        <v>483</v>
      </c>
      <c r="AQ508" s="47" t="s">
        <v>39</v>
      </c>
      <c r="AR508" s="47" t="s">
        <v>495</v>
      </c>
      <c r="AS508" s="47" t="s">
        <v>484</v>
      </c>
      <c r="AT508" s="47" t="s">
        <v>386</v>
      </c>
      <c r="AU508" s="47" t="s">
        <v>191</v>
      </c>
      <c r="AV508" s="47" t="s">
        <v>35</v>
      </c>
      <c r="AW508" s="47" t="s">
        <v>65</v>
      </c>
      <c r="AX508" s="47" t="s">
        <v>88</v>
      </c>
      <c r="AY508" s="48">
        <v>0</v>
      </c>
      <c r="AZ508" s="48">
        <v>0</v>
      </c>
      <c r="BA508" s="48">
        <v>0</v>
      </c>
      <c r="BB508" s="48">
        <v>0</v>
      </c>
      <c r="BC508" s="48">
        <v>0</v>
      </c>
    </row>
    <row r="509" spans="1:55" x14ac:dyDescent="0.3">
      <c r="A509" s="47" t="s">
        <v>465</v>
      </c>
      <c r="B509" s="47" t="s">
        <v>466</v>
      </c>
      <c r="C509" s="47" t="s">
        <v>467</v>
      </c>
      <c r="D509" s="47" t="s">
        <v>468</v>
      </c>
      <c r="E509" s="47" t="s">
        <v>469</v>
      </c>
      <c r="F509" s="47" t="s">
        <v>470</v>
      </c>
      <c r="G509" s="47" t="s">
        <v>558</v>
      </c>
      <c r="H509" s="47" t="s">
        <v>57</v>
      </c>
      <c r="I509" s="47" t="s">
        <v>559</v>
      </c>
      <c r="J509" s="47" t="s">
        <v>58</v>
      </c>
      <c r="K509" s="47" t="s">
        <v>637</v>
      </c>
      <c r="L509" s="47" t="s">
        <v>78</v>
      </c>
      <c r="M509" s="47" t="s">
        <v>660</v>
      </c>
      <c r="N509" s="47" t="s">
        <v>85</v>
      </c>
      <c r="O509" s="47" t="s">
        <v>562</v>
      </c>
      <c r="P509" s="47" t="s">
        <v>86</v>
      </c>
      <c r="Q509" s="47" t="s">
        <v>476</v>
      </c>
      <c r="R509" s="47" t="s">
        <v>668</v>
      </c>
      <c r="S509" s="47" t="s">
        <v>274</v>
      </c>
      <c r="T509" s="47" t="s">
        <v>41</v>
      </c>
      <c r="U509" s="47" t="s">
        <v>3490</v>
      </c>
      <c r="V509" s="47" t="s">
        <v>3491</v>
      </c>
      <c r="W509" s="47" t="s">
        <v>3495</v>
      </c>
      <c r="X509" s="48">
        <v>5860000</v>
      </c>
      <c r="Y509" s="49"/>
      <c r="Z509" s="50"/>
      <c r="AA509" s="47"/>
      <c r="AB509" s="50"/>
      <c r="AC509" s="47"/>
      <c r="AD509" s="47" t="s">
        <v>2855</v>
      </c>
      <c r="AE509" s="47" t="s">
        <v>2855</v>
      </c>
      <c r="AF509" s="47" t="s">
        <v>3496</v>
      </c>
      <c r="AG509" s="51" t="s">
        <v>3208</v>
      </c>
      <c r="AH509" s="52" t="s">
        <v>3187</v>
      </c>
      <c r="AI509" s="53"/>
      <c r="AJ509" s="47"/>
      <c r="AK509" s="47" t="s">
        <v>2855</v>
      </c>
      <c r="AL509" s="50"/>
      <c r="AM509" s="47" t="s">
        <v>3497</v>
      </c>
      <c r="AN509" s="50">
        <v>45022</v>
      </c>
      <c r="AO509" s="47" t="s">
        <v>3294</v>
      </c>
      <c r="AP509" s="47" t="s">
        <v>483</v>
      </c>
      <c r="AQ509" s="47" t="s">
        <v>39</v>
      </c>
      <c r="AR509" s="47" t="s">
        <v>495</v>
      </c>
      <c r="AS509" s="47" t="s">
        <v>484</v>
      </c>
      <c r="AT509" s="47" t="s">
        <v>386</v>
      </c>
      <c r="AU509" s="47" t="s">
        <v>191</v>
      </c>
      <c r="AV509" s="47" t="s">
        <v>35</v>
      </c>
      <c r="AW509" s="47" t="s">
        <v>65</v>
      </c>
      <c r="AX509" s="47" t="s">
        <v>88</v>
      </c>
      <c r="AY509" s="48">
        <v>0</v>
      </c>
      <c r="AZ509" s="48">
        <v>0</v>
      </c>
      <c r="BA509" s="48">
        <v>0</v>
      </c>
      <c r="BB509" s="48">
        <v>0</v>
      </c>
      <c r="BC509" s="48">
        <v>0</v>
      </c>
    </row>
    <row r="510" spans="1:55" x14ac:dyDescent="0.3">
      <c r="A510" s="47" t="s">
        <v>465</v>
      </c>
      <c r="B510" s="47" t="s">
        <v>466</v>
      </c>
      <c r="C510" s="47" t="s">
        <v>467</v>
      </c>
      <c r="D510" s="47" t="s">
        <v>468</v>
      </c>
      <c r="E510" s="47" t="s">
        <v>469</v>
      </c>
      <c r="F510" s="47" t="s">
        <v>470</v>
      </c>
      <c r="G510" s="47" t="s">
        <v>558</v>
      </c>
      <c r="H510" s="47" t="s">
        <v>57</v>
      </c>
      <c r="I510" s="47" t="s">
        <v>559</v>
      </c>
      <c r="J510" s="47" t="s">
        <v>58</v>
      </c>
      <c r="K510" s="47" t="s">
        <v>637</v>
      </c>
      <c r="L510" s="47" t="s">
        <v>78</v>
      </c>
      <c r="M510" s="47" t="s">
        <v>660</v>
      </c>
      <c r="N510" s="47" t="s">
        <v>85</v>
      </c>
      <c r="O510" s="47" t="s">
        <v>562</v>
      </c>
      <c r="P510" s="47" t="s">
        <v>86</v>
      </c>
      <c r="Q510" s="47" t="s">
        <v>577</v>
      </c>
      <c r="R510" s="47" t="s">
        <v>959</v>
      </c>
      <c r="S510" s="47" t="s">
        <v>271</v>
      </c>
      <c r="T510" s="47" t="s">
        <v>33</v>
      </c>
      <c r="U510" s="47" t="s">
        <v>354</v>
      </c>
      <c r="V510" s="47" t="s">
        <v>2229</v>
      </c>
      <c r="W510" s="47" t="s">
        <v>3498</v>
      </c>
      <c r="X510" s="48">
        <v>352000</v>
      </c>
      <c r="Y510" s="49"/>
      <c r="Z510" s="50"/>
      <c r="AA510" s="47"/>
      <c r="AB510" s="50"/>
      <c r="AC510" s="47"/>
      <c r="AD510" s="47" t="s">
        <v>2855</v>
      </c>
      <c r="AE510" s="47" t="s">
        <v>2855</v>
      </c>
      <c r="AF510" s="47" t="s">
        <v>3499</v>
      </c>
      <c r="AG510" s="51" t="s">
        <v>2945</v>
      </c>
      <c r="AH510" s="52" t="s">
        <v>3187</v>
      </c>
      <c r="AI510" s="53"/>
      <c r="AJ510" s="47"/>
      <c r="AK510" s="47" t="s">
        <v>2855</v>
      </c>
      <c r="AL510" s="50"/>
      <c r="AM510" s="47" t="s">
        <v>3500</v>
      </c>
      <c r="AN510" s="50">
        <v>45006</v>
      </c>
      <c r="AO510" s="47" t="s">
        <v>3294</v>
      </c>
      <c r="AP510" s="47" t="s">
        <v>483</v>
      </c>
      <c r="AQ510" s="47" t="s">
        <v>39</v>
      </c>
      <c r="AR510" s="47" t="s">
        <v>272</v>
      </c>
      <c r="AS510" s="47" t="s">
        <v>484</v>
      </c>
      <c r="AT510" s="47" t="s">
        <v>2233</v>
      </c>
      <c r="AU510" s="47" t="s">
        <v>91</v>
      </c>
      <c r="AV510" s="47" t="s">
        <v>35</v>
      </c>
      <c r="AW510" s="47" t="s">
        <v>65</v>
      </c>
      <c r="AX510" s="47" t="s">
        <v>88</v>
      </c>
      <c r="AY510" s="48">
        <v>0</v>
      </c>
      <c r="AZ510" s="48">
        <v>0</v>
      </c>
      <c r="BA510" s="48">
        <v>0</v>
      </c>
      <c r="BB510" s="48">
        <v>0</v>
      </c>
      <c r="BC510" s="48">
        <v>0</v>
      </c>
    </row>
    <row r="511" spans="1:55" x14ac:dyDescent="0.3">
      <c r="A511" s="47" t="s">
        <v>465</v>
      </c>
      <c r="B511" s="47" t="s">
        <v>466</v>
      </c>
      <c r="C511" s="47" t="s">
        <v>467</v>
      </c>
      <c r="D511" s="47" t="s">
        <v>468</v>
      </c>
      <c r="E511" s="47" t="s">
        <v>469</v>
      </c>
      <c r="F511" s="47" t="s">
        <v>470</v>
      </c>
      <c r="G511" s="47" t="s">
        <v>558</v>
      </c>
      <c r="H511" s="47" t="s">
        <v>57</v>
      </c>
      <c r="I511" s="47" t="s">
        <v>559</v>
      </c>
      <c r="J511" s="47" t="s">
        <v>58</v>
      </c>
      <c r="K511" s="47" t="s">
        <v>637</v>
      </c>
      <c r="L511" s="47" t="s">
        <v>78</v>
      </c>
      <c r="M511" s="47" t="s">
        <v>660</v>
      </c>
      <c r="N511" s="47" t="s">
        <v>85</v>
      </c>
      <c r="O511" s="47" t="s">
        <v>562</v>
      </c>
      <c r="P511" s="47" t="s">
        <v>86</v>
      </c>
      <c r="Q511" s="47" t="s">
        <v>577</v>
      </c>
      <c r="R511" s="47" t="s">
        <v>959</v>
      </c>
      <c r="S511" s="47" t="s">
        <v>271</v>
      </c>
      <c r="T511" s="47" t="s">
        <v>33</v>
      </c>
      <c r="U511" s="47" t="s">
        <v>354</v>
      </c>
      <c r="V511" s="47" t="s">
        <v>2229</v>
      </c>
      <c r="W511" s="47" t="s">
        <v>3501</v>
      </c>
      <c r="X511" s="48">
        <v>386000</v>
      </c>
      <c r="Y511" s="49"/>
      <c r="Z511" s="50"/>
      <c r="AA511" s="47"/>
      <c r="AB511" s="50"/>
      <c r="AC511" s="47"/>
      <c r="AD511" s="47" t="s">
        <v>2855</v>
      </c>
      <c r="AE511" s="47" t="s">
        <v>2855</v>
      </c>
      <c r="AF511" s="47" t="s">
        <v>3502</v>
      </c>
      <c r="AG511" s="51" t="s">
        <v>3260</v>
      </c>
      <c r="AH511" s="52" t="s">
        <v>3187</v>
      </c>
      <c r="AI511" s="53"/>
      <c r="AJ511" s="47"/>
      <c r="AK511" s="47" t="s">
        <v>2855</v>
      </c>
      <c r="AL511" s="50"/>
      <c r="AM511" s="47" t="s">
        <v>3503</v>
      </c>
      <c r="AN511" s="50">
        <v>45020</v>
      </c>
      <c r="AO511" s="47" t="s">
        <v>3294</v>
      </c>
      <c r="AP511" s="47" t="s">
        <v>483</v>
      </c>
      <c r="AQ511" s="47" t="s">
        <v>39</v>
      </c>
      <c r="AR511" s="47" t="s">
        <v>272</v>
      </c>
      <c r="AS511" s="47" t="s">
        <v>484</v>
      </c>
      <c r="AT511" s="47" t="s">
        <v>2233</v>
      </c>
      <c r="AU511" s="47" t="s">
        <v>91</v>
      </c>
      <c r="AV511" s="47" t="s">
        <v>35</v>
      </c>
      <c r="AW511" s="47" t="s">
        <v>65</v>
      </c>
      <c r="AX511" s="47" t="s">
        <v>88</v>
      </c>
      <c r="AY511" s="48">
        <v>0</v>
      </c>
      <c r="AZ511" s="48">
        <v>0</v>
      </c>
      <c r="BA511" s="48">
        <v>0</v>
      </c>
      <c r="BB511" s="48">
        <v>0</v>
      </c>
      <c r="BC511" s="48">
        <v>0</v>
      </c>
    </row>
    <row r="512" spans="1:55" x14ac:dyDescent="0.3">
      <c r="A512" s="47" t="s">
        <v>465</v>
      </c>
      <c r="B512" s="47" t="s">
        <v>466</v>
      </c>
      <c r="C512" s="47" t="s">
        <v>467</v>
      </c>
      <c r="D512" s="47" t="s">
        <v>468</v>
      </c>
      <c r="E512" s="47" t="s">
        <v>469</v>
      </c>
      <c r="F512" s="47" t="s">
        <v>470</v>
      </c>
      <c r="G512" s="47" t="s">
        <v>558</v>
      </c>
      <c r="H512" s="47" t="s">
        <v>57</v>
      </c>
      <c r="I512" s="47" t="s">
        <v>559</v>
      </c>
      <c r="J512" s="47" t="s">
        <v>58</v>
      </c>
      <c r="K512" s="47" t="s">
        <v>637</v>
      </c>
      <c r="L512" s="47" t="s">
        <v>78</v>
      </c>
      <c r="M512" s="47" t="s">
        <v>660</v>
      </c>
      <c r="N512" s="47" t="s">
        <v>85</v>
      </c>
      <c r="O512" s="47" t="s">
        <v>562</v>
      </c>
      <c r="P512" s="47" t="s">
        <v>86</v>
      </c>
      <c r="Q512" s="47" t="s">
        <v>577</v>
      </c>
      <c r="R512" s="47" t="s">
        <v>959</v>
      </c>
      <c r="S512" s="47" t="s">
        <v>271</v>
      </c>
      <c r="T512" s="47" t="s">
        <v>33</v>
      </c>
      <c r="U512" s="47" t="s">
        <v>681</v>
      </c>
      <c r="V512" s="47" t="s">
        <v>2237</v>
      </c>
      <c r="W512" s="47" t="s">
        <v>3504</v>
      </c>
      <c r="X512" s="48">
        <v>1485000</v>
      </c>
      <c r="Y512" s="49"/>
      <c r="Z512" s="50"/>
      <c r="AA512" s="47"/>
      <c r="AB512" s="50"/>
      <c r="AC512" s="47"/>
      <c r="AD512" s="47" t="s">
        <v>2855</v>
      </c>
      <c r="AE512" s="47" t="s">
        <v>2855</v>
      </c>
      <c r="AF512" s="47" t="s">
        <v>3505</v>
      </c>
      <c r="AG512" s="51" t="s">
        <v>3506</v>
      </c>
      <c r="AH512" s="52" t="s">
        <v>3187</v>
      </c>
      <c r="AI512" s="53"/>
      <c r="AJ512" s="47"/>
      <c r="AK512" s="47" t="s">
        <v>2855</v>
      </c>
      <c r="AL512" s="50"/>
      <c r="AM512" s="47" t="s">
        <v>3507</v>
      </c>
      <c r="AN512" s="50">
        <v>45007</v>
      </c>
      <c r="AO512" s="47" t="s">
        <v>3294</v>
      </c>
      <c r="AP512" s="47" t="s">
        <v>483</v>
      </c>
      <c r="AQ512" s="47" t="s">
        <v>39</v>
      </c>
      <c r="AR512" s="47" t="s">
        <v>272</v>
      </c>
      <c r="AS512" s="47" t="s">
        <v>484</v>
      </c>
      <c r="AT512" s="47" t="s">
        <v>2233</v>
      </c>
      <c r="AU512" s="47" t="s">
        <v>91</v>
      </c>
      <c r="AV512" s="47" t="s">
        <v>35</v>
      </c>
      <c r="AW512" s="47" t="s">
        <v>65</v>
      </c>
      <c r="AX512" s="47" t="s">
        <v>88</v>
      </c>
      <c r="AY512" s="48">
        <v>0</v>
      </c>
      <c r="AZ512" s="48">
        <v>0</v>
      </c>
      <c r="BA512" s="48">
        <v>0</v>
      </c>
      <c r="BB512" s="48">
        <v>29700</v>
      </c>
      <c r="BC512" s="48">
        <v>0</v>
      </c>
    </row>
    <row r="513" spans="1:55" x14ac:dyDescent="0.3">
      <c r="A513" s="47" t="s">
        <v>465</v>
      </c>
      <c r="B513" s="47" t="s">
        <v>466</v>
      </c>
      <c r="C513" s="47" t="s">
        <v>467</v>
      </c>
      <c r="D513" s="47" t="s">
        <v>468</v>
      </c>
      <c r="E513" s="47" t="s">
        <v>469</v>
      </c>
      <c r="F513" s="47" t="s">
        <v>470</v>
      </c>
      <c r="G513" s="47" t="s">
        <v>558</v>
      </c>
      <c r="H513" s="47" t="s">
        <v>57</v>
      </c>
      <c r="I513" s="47" t="s">
        <v>559</v>
      </c>
      <c r="J513" s="47" t="s">
        <v>58</v>
      </c>
      <c r="K513" s="47" t="s">
        <v>637</v>
      </c>
      <c r="L513" s="47" t="s">
        <v>78</v>
      </c>
      <c r="M513" s="47" t="s">
        <v>660</v>
      </c>
      <c r="N513" s="47" t="s">
        <v>85</v>
      </c>
      <c r="O513" s="47" t="s">
        <v>562</v>
      </c>
      <c r="P513" s="47" t="s">
        <v>86</v>
      </c>
      <c r="Q513" s="47" t="s">
        <v>577</v>
      </c>
      <c r="R513" s="47" t="s">
        <v>959</v>
      </c>
      <c r="S513" s="47" t="s">
        <v>271</v>
      </c>
      <c r="T513" s="47" t="s">
        <v>33</v>
      </c>
      <c r="U513" s="47" t="s">
        <v>90</v>
      </c>
      <c r="V513" s="47" t="s">
        <v>2241</v>
      </c>
      <c r="W513" s="47" t="s">
        <v>3508</v>
      </c>
      <c r="X513" s="48">
        <v>1490000</v>
      </c>
      <c r="Y513" s="49"/>
      <c r="Z513" s="50"/>
      <c r="AA513" s="47"/>
      <c r="AB513" s="50"/>
      <c r="AC513" s="47"/>
      <c r="AD513" s="47" t="s">
        <v>2855</v>
      </c>
      <c r="AE513" s="47" t="s">
        <v>2855</v>
      </c>
      <c r="AF513" s="47" t="s">
        <v>3509</v>
      </c>
      <c r="AG513" s="51" t="s">
        <v>3192</v>
      </c>
      <c r="AH513" s="52" t="s">
        <v>3187</v>
      </c>
      <c r="AI513" s="53"/>
      <c r="AJ513" s="47"/>
      <c r="AK513" s="47" t="s">
        <v>2855</v>
      </c>
      <c r="AL513" s="50"/>
      <c r="AM513" s="47" t="s">
        <v>3510</v>
      </c>
      <c r="AN513" s="50">
        <v>45009</v>
      </c>
      <c r="AO513" s="47" t="s">
        <v>3294</v>
      </c>
      <c r="AP513" s="47" t="s">
        <v>483</v>
      </c>
      <c r="AQ513" s="47" t="s">
        <v>39</v>
      </c>
      <c r="AR513" s="47" t="s">
        <v>272</v>
      </c>
      <c r="AS513" s="47" t="s">
        <v>484</v>
      </c>
      <c r="AT513" s="47" t="s">
        <v>2233</v>
      </c>
      <c r="AU513" s="47" t="s">
        <v>91</v>
      </c>
      <c r="AV513" s="47" t="s">
        <v>35</v>
      </c>
      <c r="AW513" s="47" t="s">
        <v>65</v>
      </c>
      <c r="AX513" s="47" t="s">
        <v>88</v>
      </c>
      <c r="AY513" s="48">
        <v>0</v>
      </c>
      <c r="AZ513" s="48">
        <v>0</v>
      </c>
      <c r="BA513" s="48">
        <v>0</v>
      </c>
      <c r="BB513" s="48">
        <v>0</v>
      </c>
      <c r="BC513" s="48">
        <v>0</v>
      </c>
    </row>
    <row r="514" spans="1:55" x14ac:dyDescent="0.3">
      <c r="A514" s="47" t="s">
        <v>465</v>
      </c>
      <c r="B514" s="47" t="s">
        <v>466</v>
      </c>
      <c r="C514" s="47" t="s">
        <v>467</v>
      </c>
      <c r="D514" s="47" t="s">
        <v>468</v>
      </c>
      <c r="E514" s="47" t="s">
        <v>469</v>
      </c>
      <c r="F514" s="47" t="s">
        <v>470</v>
      </c>
      <c r="G514" s="47" t="s">
        <v>558</v>
      </c>
      <c r="H514" s="47" t="s">
        <v>57</v>
      </c>
      <c r="I514" s="47" t="s">
        <v>559</v>
      </c>
      <c r="J514" s="47" t="s">
        <v>58</v>
      </c>
      <c r="K514" s="47" t="s">
        <v>637</v>
      </c>
      <c r="L514" s="47" t="s">
        <v>78</v>
      </c>
      <c r="M514" s="47" t="s">
        <v>660</v>
      </c>
      <c r="N514" s="47" t="s">
        <v>85</v>
      </c>
      <c r="O514" s="47" t="s">
        <v>562</v>
      </c>
      <c r="P514" s="47" t="s">
        <v>86</v>
      </c>
      <c r="Q514" s="47" t="s">
        <v>577</v>
      </c>
      <c r="R514" s="47" t="s">
        <v>959</v>
      </c>
      <c r="S514" s="47" t="s">
        <v>271</v>
      </c>
      <c r="T514" s="47" t="s">
        <v>33</v>
      </c>
      <c r="U514" s="47" t="s">
        <v>89</v>
      </c>
      <c r="V514" s="47" t="s">
        <v>2245</v>
      </c>
      <c r="W514" s="47" t="s">
        <v>3511</v>
      </c>
      <c r="X514" s="48">
        <v>1000000</v>
      </c>
      <c r="Y514" s="49"/>
      <c r="Z514" s="50"/>
      <c r="AA514" s="47"/>
      <c r="AB514" s="50"/>
      <c r="AC514" s="47"/>
      <c r="AD514" s="47" t="s">
        <v>2855</v>
      </c>
      <c r="AE514" s="47" t="s">
        <v>2855</v>
      </c>
      <c r="AF514" s="47" t="s">
        <v>3512</v>
      </c>
      <c r="AG514" s="51" t="s">
        <v>3062</v>
      </c>
      <c r="AH514" s="52" t="s">
        <v>3187</v>
      </c>
      <c r="AI514" s="53"/>
      <c r="AJ514" s="47"/>
      <c r="AK514" s="47" t="s">
        <v>2855</v>
      </c>
      <c r="AL514" s="50"/>
      <c r="AM514" s="47" t="s">
        <v>3513</v>
      </c>
      <c r="AN514" s="50">
        <v>45012</v>
      </c>
      <c r="AO514" s="47" t="s">
        <v>3294</v>
      </c>
      <c r="AP514" s="47" t="s">
        <v>483</v>
      </c>
      <c r="AQ514" s="47" t="s">
        <v>39</v>
      </c>
      <c r="AR514" s="47" t="s">
        <v>272</v>
      </c>
      <c r="AS514" s="47" t="s">
        <v>484</v>
      </c>
      <c r="AT514" s="47" t="s">
        <v>2233</v>
      </c>
      <c r="AU514" s="47" t="s">
        <v>91</v>
      </c>
      <c r="AV514" s="47" t="s">
        <v>35</v>
      </c>
      <c r="AW514" s="47" t="s">
        <v>65</v>
      </c>
      <c r="AX514" s="47" t="s">
        <v>88</v>
      </c>
      <c r="AY514" s="48">
        <v>0</v>
      </c>
      <c r="AZ514" s="48">
        <v>0</v>
      </c>
      <c r="BA514" s="48">
        <v>0</v>
      </c>
      <c r="BB514" s="48">
        <v>0</v>
      </c>
      <c r="BC514" s="48">
        <v>0</v>
      </c>
    </row>
    <row r="515" spans="1:55" x14ac:dyDescent="0.3">
      <c r="A515" s="47" t="s">
        <v>465</v>
      </c>
      <c r="B515" s="47" t="s">
        <v>466</v>
      </c>
      <c r="C515" s="47" t="s">
        <v>467</v>
      </c>
      <c r="D515" s="47" t="s">
        <v>468</v>
      </c>
      <c r="E515" s="47" t="s">
        <v>469</v>
      </c>
      <c r="F515" s="47" t="s">
        <v>470</v>
      </c>
      <c r="G515" s="47" t="s">
        <v>558</v>
      </c>
      <c r="H515" s="47" t="s">
        <v>57</v>
      </c>
      <c r="I515" s="47" t="s">
        <v>559</v>
      </c>
      <c r="J515" s="47" t="s">
        <v>58</v>
      </c>
      <c r="K515" s="47" t="s">
        <v>637</v>
      </c>
      <c r="L515" s="47" t="s">
        <v>78</v>
      </c>
      <c r="M515" s="47" t="s">
        <v>660</v>
      </c>
      <c r="N515" s="47" t="s">
        <v>85</v>
      </c>
      <c r="O515" s="47" t="s">
        <v>562</v>
      </c>
      <c r="P515" s="47" t="s">
        <v>86</v>
      </c>
      <c r="Q515" s="47" t="s">
        <v>577</v>
      </c>
      <c r="R515" s="47" t="s">
        <v>959</v>
      </c>
      <c r="S515" s="47" t="s">
        <v>274</v>
      </c>
      <c r="T515" s="47" t="s">
        <v>41</v>
      </c>
      <c r="U515" s="47" t="s">
        <v>2253</v>
      </c>
      <c r="V515" s="47" t="s">
        <v>2254</v>
      </c>
      <c r="W515" s="47" t="s">
        <v>3514</v>
      </c>
      <c r="X515" s="48">
        <v>1810000</v>
      </c>
      <c r="Y515" s="49"/>
      <c r="Z515" s="50"/>
      <c r="AA515" s="47"/>
      <c r="AB515" s="50"/>
      <c r="AC515" s="47"/>
      <c r="AD515" s="47" t="s">
        <v>2855</v>
      </c>
      <c r="AE515" s="47" t="s">
        <v>2855</v>
      </c>
      <c r="AF515" s="47" t="s">
        <v>3515</v>
      </c>
      <c r="AG515" s="51" t="s">
        <v>3260</v>
      </c>
      <c r="AH515" s="52" t="s">
        <v>3187</v>
      </c>
      <c r="AI515" s="53"/>
      <c r="AJ515" s="47"/>
      <c r="AK515" s="47" t="s">
        <v>2855</v>
      </c>
      <c r="AL515" s="50"/>
      <c r="AM515" s="47" t="s">
        <v>3516</v>
      </c>
      <c r="AN515" s="50">
        <v>45020</v>
      </c>
      <c r="AO515" s="47" t="s">
        <v>3294</v>
      </c>
      <c r="AP515" s="47" t="s">
        <v>483</v>
      </c>
      <c r="AQ515" s="47" t="s">
        <v>39</v>
      </c>
      <c r="AR515" s="47" t="s">
        <v>495</v>
      </c>
      <c r="AS515" s="47" t="s">
        <v>484</v>
      </c>
      <c r="AT515" s="47" t="s">
        <v>2233</v>
      </c>
      <c r="AU515" s="47" t="s">
        <v>332</v>
      </c>
      <c r="AV515" s="47" t="s">
        <v>35</v>
      </c>
      <c r="AW515" s="47" t="s">
        <v>65</v>
      </c>
      <c r="AX515" s="47" t="s">
        <v>88</v>
      </c>
      <c r="AY515" s="48">
        <v>0</v>
      </c>
      <c r="AZ515" s="48">
        <v>0</v>
      </c>
      <c r="BA515" s="48">
        <v>0</v>
      </c>
      <c r="BB515" s="48">
        <v>0</v>
      </c>
      <c r="BC515" s="48">
        <v>0</v>
      </c>
    </row>
    <row r="516" spans="1:55" x14ac:dyDescent="0.3">
      <c r="A516" s="47" t="s">
        <v>465</v>
      </c>
      <c r="B516" s="47" t="s">
        <v>466</v>
      </c>
      <c r="C516" s="47" t="s">
        <v>467</v>
      </c>
      <c r="D516" s="47" t="s">
        <v>468</v>
      </c>
      <c r="E516" s="47" t="s">
        <v>469</v>
      </c>
      <c r="F516" s="47" t="s">
        <v>470</v>
      </c>
      <c r="G516" s="47" t="s">
        <v>558</v>
      </c>
      <c r="H516" s="47" t="s">
        <v>57</v>
      </c>
      <c r="I516" s="47" t="s">
        <v>559</v>
      </c>
      <c r="J516" s="47" t="s">
        <v>58</v>
      </c>
      <c r="K516" s="47" t="s">
        <v>637</v>
      </c>
      <c r="L516" s="47" t="s">
        <v>78</v>
      </c>
      <c r="M516" s="47" t="s">
        <v>660</v>
      </c>
      <c r="N516" s="47" t="s">
        <v>85</v>
      </c>
      <c r="O516" s="47" t="s">
        <v>562</v>
      </c>
      <c r="P516" s="47" t="s">
        <v>86</v>
      </c>
      <c r="Q516" s="47" t="s">
        <v>270</v>
      </c>
      <c r="R516" s="47" t="s">
        <v>680</v>
      </c>
      <c r="S516" s="47" t="s">
        <v>271</v>
      </c>
      <c r="T516" s="47" t="s">
        <v>33</v>
      </c>
      <c r="U516" s="47" t="s">
        <v>681</v>
      </c>
      <c r="V516" s="47" t="s">
        <v>682</v>
      </c>
      <c r="W516" s="47" t="s">
        <v>3517</v>
      </c>
      <c r="X516" s="48">
        <v>1500000</v>
      </c>
      <c r="Y516" s="49"/>
      <c r="Z516" s="50"/>
      <c r="AA516" s="47"/>
      <c r="AB516" s="50"/>
      <c r="AC516" s="47"/>
      <c r="AD516" s="47" t="s">
        <v>2855</v>
      </c>
      <c r="AE516" s="47" t="s">
        <v>2855</v>
      </c>
      <c r="AF516" s="47" t="s">
        <v>3518</v>
      </c>
      <c r="AG516" s="51" t="s">
        <v>3021</v>
      </c>
      <c r="AH516" s="52" t="s">
        <v>3187</v>
      </c>
      <c r="AI516" s="53"/>
      <c r="AJ516" s="47"/>
      <c r="AK516" s="47" t="s">
        <v>2855</v>
      </c>
      <c r="AL516" s="50"/>
      <c r="AM516" s="47" t="s">
        <v>3519</v>
      </c>
      <c r="AN516" s="50">
        <v>45013</v>
      </c>
      <c r="AO516" s="47" t="s">
        <v>3294</v>
      </c>
      <c r="AP516" s="47" t="s">
        <v>483</v>
      </c>
      <c r="AQ516" s="47" t="s">
        <v>39</v>
      </c>
      <c r="AR516" s="47" t="s">
        <v>272</v>
      </c>
      <c r="AS516" s="47" t="s">
        <v>484</v>
      </c>
      <c r="AT516" s="47" t="s">
        <v>373</v>
      </c>
      <c r="AU516" s="47" t="s">
        <v>92</v>
      </c>
      <c r="AV516" s="47" t="s">
        <v>35</v>
      </c>
      <c r="AW516" s="47" t="s">
        <v>65</v>
      </c>
      <c r="AX516" s="47" t="s">
        <v>88</v>
      </c>
      <c r="AY516" s="48">
        <v>0</v>
      </c>
      <c r="AZ516" s="48">
        <v>0</v>
      </c>
      <c r="BA516" s="48">
        <v>0</v>
      </c>
      <c r="BB516" s="48">
        <v>30000</v>
      </c>
      <c r="BC516" s="48">
        <v>0</v>
      </c>
    </row>
    <row r="517" spans="1:55" x14ac:dyDescent="0.3">
      <c r="A517" s="47" t="s">
        <v>465</v>
      </c>
      <c r="B517" s="47" t="s">
        <v>466</v>
      </c>
      <c r="C517" s="47" t="s">
        <v>467</v>
      </c>
      <c r="D517" s="47" t="s">
        <v>468</v>
      </c>
      <c r="E517" s="47" t="s">
        <v>469</v>
      </c>
      <c r="F517" s="47" t="s">
        <v>470</v>
      </c>
      <c r="G517" s="47" t="s">
        <v>558</v>
      </c>
      <c r="H517" s="47" t="s">
        <v>57</v>
      </c>
      <c r="I517" s="47" t="s">
        <v>559</v>
      </c>
      <c r="J517" s="47" t="s">
        <v>58</v>
      </c>
      <c r="K517" s="47" t="s">
        <v>637</v>
      </c>
      <c r="L517" s="47" t="s">
        <v>78</v>
      </c>
      <c r="M517" s="47" t="s">
        <v>660</v>
      </c>
      <c r="N517" s="47" t="s">
        <v>85</v>
      </c>
      <c r="O517" s="47" t="s">
        <v>562</v>
      </c>
      <c r="P517" s="47" t="s">
        <v>86</v>
      </c>
      <c r="Q517" s="47" t="s">
        <v>270</v>
      </c>
      <c r="R517" s="47" t="s">
        <v>680</v>
      </c>
      <c r="S517" s="47" t="s">
        <v>271</v>
      </c>
      <c r="T517" s="47" t="s">
        <v>33</v>
      </c>
      <c r="U517" s="47" t="s">
        <v>90</v>
      </c>
      <c r="V517" s="47" t="s">
        <v>685</v>
      </c>
      <c r="W517" s="47" t="s">
        <v>3520</v>
      </c>
      <c r="X517" s="48">
        <v>1495000</v>
      </c>
      <c r="Y517" s="49"/>
      <c r="Z517" s="50"/>
      <c r="AA517" s="47"/>
      <c r="AB517" s="50"/>
      <c r="AC517" s="47"/>
      <c r="AD517" s="47" t="s">
        <v>2855</v>
      </c>
      <c r="AE517" s="47" t="s">
        <v>2855</v>
      </c>
      <c r="AF517" s="47" t="s">
        <v>3521</v>
      </c>
      <c r="AG517" s="51" t="s">
        <v>3249</v>
      </c>
      <c r="AH517" s="52" t="s">
        <v>3187</v>
      </c>
      <c r="AI517" s="53"/>
      <c r="AJ517" s="47"/>
      <c r="AK517" s="47" t="s">
        <v>2855</v>
      </c>
      <c r="AL517" s="50"/>
      <c r="AM517" s="47" t="s">
        <v>3522</v>
      </c>
      <c r="AN517" s="50">
        <v>45015</v>
      </c>
      <c r="AO517" s="47" t="s">
        <v>3294</v>
      </c>
      <c r="AP517" s="47" t="s">
        <v>483</v>
      </c>
      <c r="AQ517" s="47" t="s">
        <v>39</v>
      </c>
      <c r="AR517" s="47" t="s">
        <v>272</v>
      </c>
      <c r="AS517" s="47" t="s">
        <v>484</v>
      </c>
      <c r="AT517" s="47" t="s">
        <v>373</v>
      </c>
      <c r="AU517" s="47" t="s">
        <v>92</v>
      </c>
      <c r="AV517" s="47" t="s">
        <v>35</v>
      </c>
      <c r="AW517" s="47" t="s">
        <v>65</v>
      </c>
      <c r="AX517" s="47" t="s">
        <v>88</v>
      </c>
      <c r="AY517" s="48">
        <v>0</v>
      </c>
      <c r="AZ517" s="48">
        <v>0</v>
      </c>
      <c r="BA517" s="48">
        <v>0</v>
      </c>
      <c r="BB517" s="48">
        <v>0</v>
      </c>
      <c r="BC517" s="48">
        <v>0</v>
      </c>
    </row>
    <row r="518" spans="1:55" x14ac:dyDescent="0.3">
      <c r="A518" s="47" t="s">
        <v>465</v>
      </c>
      <c r="B518" s="47" t="s">
        <v>466</v>
      </c>
      <c r="C518" s="47" t="s">
        <v>467</v>
      </c>
      <c r="D518" s="47" t="s">
        <v>468</v>
      </c>
      <c r="E518" s="47" t="s">
        <v>469</v>
      </c>
      <c r="F518" s="47" t="s">
        <v>470</v>
      </c>
      <c r="G518" s="47" t="s">
        <v>558</v>
      </c>
      <c r="H518" s="47" t="s">
        <v>57</v>
      </c>
      <c r="I518" s="47" t="s">
        <v>559</v>
      </c>
      <c r="J518" s="47" t="s">
        <v>58</v>
      </c>
      <c r="K518" s="47" t="s">
        <v>637</v>
      </c>
      <c r="L518" s="47" t="s">
        <v>78</v>
      </c>
      <c r="M518" s="47" t="s">
        <v>660</v>
      </c>
      <c r="N518" s="47" t="s">
        <v>85</v>
      </c>
      <c r="O518" s="47" t="s">
        <v>562</v>
      </c>
      <c r="P518" s="47" t="s">
        <v>86</v>
      </c>
      <c r="Q518" s="47" t="s">
        <v>270</v>
      </c>
      <c r="R518" s="47" t="s">
        <v>680</v>
      </c>
      <c r="S518" s="47" t="s">
        <v>271</v>
      </c>
      <c r="T518" s="47" t="s">
        <v>33</v>
      </c>
      <c r="U518" s="47" t="s">
        <v>89</v>
      </c>
      <c r="V518" s="47" t="s">
        <v>688</v>
      </c>
      <c r="W518" s="47" t="s">
        <v>3523</v>
      </c>
      <c r="X518" s="48">
        <v>990000</v>
      </c>
      <c r="Y518" s="49"/>
      <c r="Z518" s="50"/>
      <c r="AA518" s="47"/>
      <c r="AB518" s="50"/>
      <c r="AC518" s="47"/>
      <c r="AD518" s="47" t="s">
        <v>2855</v>
      </c>
      <c r="AE518" s="47" t="s">
        <v>2855</v>
      </c>
      <c r="AF518" s="47" t="s">
        <v>3524</v>
      </c>
      <c r="AG518" s="51" t="s">
        <v>3084</v>
      </c>
      <c r="AH518" s="52" t="s">
        <v>3187</v>
      </c>
      <c r="AI518" s="53"/>
      <c r="AJ518" s="47"/>
      <c r="AK518" s="47" t="s">
        <v>2855</v>
      </c>
      <c r="AL518" s="50"/>
      <c r="AM518" s="47" t="s">
        <v>3525</v>
      </c>
      <c r="AN518" s="50">
        <v>45016</v>
      </c>
      <c r="AO518" s="47" t="s">
        <v>3294</v>
      </c>
      <c r="AP518" s="47" t="s">
        <v>483</v>
      </c>
      <c r="AQ518" s="47" t="s">
        <v>39</v>
      </c>
      <c r="AR518" s="47" t="s">
        <v>272</v>
      </c>
      <c r="AS518" s="47" t="s">
        <v>484</v>
      </c>
      <c r="AT518" s="47" t="s">
        <v>373</v>
      </c>
      <c r="AU518" s="47" t="s">
        <v>92</v>
      </c>
      <c r="AV518" s="47" t="s">
        <v>35</v>
      </c>
      <c r="AW518" s="47" t="s">
        <v>65</v>
      </c>
      <c r="AX518" s="47" t="s">
        <v>88</v>
      </c>
      <c r="AY518" s="48">
        <v>0</v>
      </c>
      <c r="AZ518" s="48">
        <v>0</v>
      </c>
      <c r="BA518" s="48">
        <v>0</v>
      </c>
      <c r="BB518" s="48">
        <v>0</v>
      </c>
      <c r="BC518" s="48">
        <v>0</v>
      </c>
    </row>
    <row r="519" spans="1:55" x14ac:dyDescent="0.3">
      <c r="A519" s="47" t="s">
        <v>465</v>
      </c>
      <c r="B519" s="47" t="s">
        <v>466</v>
      </c>
      <c r="C519" s="47" t="s">
        <v>467</v>
      </c>
      <c r="D519" s="47" t="s">
        <v>468</v>
      </c>
      <c r="E519" s="47" t="s">
        <v>469</v>
      </c>
      <c r="F519" s="47" t="s">
        <v>470</v>
      </c>
      <c r="G519" s="47" t="s">
        <v>558</v>
      </c>
      <c r="H519" s="47" t="s">
        <v>57</v>
      </c>
      <c r="I519" s="47" t="s">
        <v>559</v>
      </c>
      <c r="J519" s="47" t="s">
        <v>58</v>
      </c>
      <c r="K519" s="47" t="s">
        <v>637</v>
      </c>
      <c r="L519" s="47" t="s">
        <v>78</v>
      </c>
      <c r="M519" s="47" t="s">
        <v>660</v>
      </c>
      <c r="N519" s="47" t="s">
        <v>85</v>
      </c>
      <c r="O519" s="47" t="s">
        <v>562</v>
      </c>
      <c r="P519" s="47" t="s">
        <v>86</v>
      </c>
      <c r="Q519" s="47" t="s">
        <v>270</v>
      </c>
      <c r="R519" s="47" t="s">
        <v>680</v>
      </c>
      <c r="S519" s="47" t="s">
        <v>274</v>
      </c>
      <c r="T519" s="47" t="s">
        <v>41</v>
      </c>
      <c r="U519" s="47" t="s">
        <v>691</v>
      </c>
      <c r="V519" s="47" t="s">
        <v>692</v>
      </c>
      <c r="W519" s="47" t="s">
        <v>3526</v>
      </c>
      <c r="X519" s="48">
        <v>697000</v>
      </c>
      <c r="Y519" s="49"/>
      <c r="Z519" s="50"/>
      <c r="AA519" s="47"/>
      <c r="AB519" s="50"/>
      <c r="AC519" s="47"/>
      <c r="AD519" s="47" t="s">
        <v>2855</v>
      </c>
      <c r="AE519" s="47" t="s">
        <v>2855</v>
      </c>
      <c r="AF519" s="47" t="s">
        <v>3527</v>
      </c>
      <c r="AG519" s="51" t="s">
        <v>3067</v>
      </c>
      <c r="AH519" s="52" t="s">
        <v>3187</v>
      </c>
      <c r="AI519" s="53"/>
      <c r="AJ519" s="47"/>
      <c r="AK519" s="47" t="s">
        <v>2855</v>
      </c>
      <c r="AL519" s="50"/>
      <c r="AM519" s="47" t="s">
        <v>3528</v>
      </c>
      <c r="AN519" s="50">
        <v>45019</v>
      </c>
      <c r="AO519" s="47" t="s">
        <v>3294</v>
      </c>
      <c r="AP519" s="47" t="s">
        <v>483</v>
      </c>
      <c r="AQ519" s="47" t="s">
        <v>39</v>
      </c>
      <c r="AR519" s="47" t="s">
        <v>495</v>
      </c>
      <c r="AS519" s="47" t="s">
        <v>484</v>
      </c>
      <c r="AT519" s="47" t="s">
        <v>373</v>
      </c>
      <c r="AU519" s="47" t="s">
        <v>177</v>
      </c>
      <c r="AV519" s="47" t="s">
        <v>35</v>
      </c>
      <c r="AW519" s="47" t="s">
        <v>65</v>
      </c>
      <c r="AX519" s="47" t="s">
        <v>88</v>
      </c>
      <c r="AY519" s="48">
        <v>0</v>
      </c>
      <c r="AZ519" s="48">
        <v>0</v>
      </c>
      <c r="BA519" s="48">
        <v>0</v>
      </c>
      <c r="BB519" s="48">
        <v>0</v>
      </c>
      <c r="BC519" s="48">
        <v>0</v>
      </c>
    </row>
    <row r="520" spans="1:55" x14ac:dyDescent="0.3">
      <c r="A520" s="47" t="s">
        <v>465</v>
      </c>
      <c r="B520" s="47" t="s">
        <v>466</v>
      </c>
      <c r="C520" s="47" t="s">
        <v>467</v>
      </c>
      <c r="D520" s="47" t="s">
        <v>468</v>
      </c>
      <c r="E520" s="47" t="s">
        <v>469</v>
      </c>
      <c r="F520" s="47" t="s">
        <v>470</v>
      </c>
      <c r="G520" s="47" t="s">
        <v>558</v>
      </c>
      <c r="H520" s="47" t="s">
        <v>57</v>
      </c>
      <c r="I520" s="47" t="s">
        <v>559</v>
      </c>
      <c r="J520" s="47" t="s">
        <v>58</v>
      </c>
      <c r="K520" s="47" t="s">
        <v>637</v>
      </c>
      <c r="L520" s="47" t="s">
        <v>78</v>
      </c>
      <c r="M520" s="47" t="s">
        <v>660</v>
      </c>
      <c r="N520" s="47" t="s">
        <v>85</v>
      </c>
      <c r="O520" s="47" t="s">
        <v>562</v>
      </c>
      <c r="P520" s="47" t="s">
        <v>86</v>
      </c>
      <c r="Q520" s="47" t="s">
        <v>761</v>
      </c>
      <c r="R520" s="47" t="s">
        <v>74</v>
      </c>
      <c r="S520" s="47" t="s">
        <v>271</v>
      </c>
      <c r="T520" s="47" t="s">
        <v>33</v>
      </c>
      <c r="U520" s="47" t="s">
        <v>354</v>
      </c>
      <c r="V520" s="47" t="s">
        <v>2683</v>
      </c>
      <c r="W520" s="47" t="s">
        <v>3529</v>
      </c>
      <c r="X520" s="48">
        <v>342000</v>
      </c>
      <c r="Y520" s="49"/>
      <c r="Z520" s="50"/>
      <c r="AA520" s="47"/>
      <c r="AB520" s="50"/>
      <c r="AC520" s="47"/>
      <c r="AD520" s="47" t="s">
        <v>2855</v>
      </c>
      <c r="AE520" s="47" t="s">
        <v>2855</v>
      </c>
      <c r="AF520" s="47" t="s">
        <v>3530</v>
      </c>
      <c r="AG520" s="51" t="s">
        <v>3084</v>
      </c>
      <c r="AH520" s="52" t="s">
        <v>3187</v>
      </c>
      <c r="AI520" s="53"/>
      <c r="AJ520" s="47"/>
      <c r="AK520" s="47" t="s">
        <v>2855</v>
      </c>
      <c r="AL520" s="50"/>
      <c r="AM520" s="47" t="s">
        <v>3531</v>
      </c>
      <c r="AN520" s="50">
        <v>45016</v>
      </c>
      <c r="AO520" s="47" t="s">
        <v>3243</v>
      </c>
      <c r="AP520" s="47" t="s">
        <v>483</v>
      </c>
      <c r="AQ520" s="47" t="s">
        <v>39</v>
      </c>
      <c r="AR520" s="47" t="s">
        <v>272</v>
      </c>
      <c r="AS520" s="47" t="s">
        <v>484</v>
      </c>
      <c r="AT520" s="47" t="s">
        <v>1496</v>
      </c>
      <c r="AU520" s="47" t="s">
        <v>1484</v>
      </c>
      <c r="AV520" s="47" t="s">
        <v>35</v>
      </c>
      <c r="AW520" s="47" t="s">
        <v>36</v>
      </c>
      <c r="AX520" s="47" t="s">
        <v>37</v>
      </c>
      <c r="AY520" s="48">
        <v>0</v>
      </c>
      <c r="AZ520" s="48">
        <v>0</v>
      </c>
      <c r="BA520" s="48">
        <v>0</v>
      </c>
      <c r="BB520" s="48">
        <v>0</v>
      </c>
      <c r="BC520" s="48">
        <v>0</v>
      </c>
    </row>
    <row r="521" spans="1:55" x14ac:dyDescent="0.3">
      <c r="A521" s="47" t="s">
        <v>465</v>
      </c>
      <c r="B521" s="47" t="s">
        <v>466</v>
      </c>
      <c r="C521" s="47" t="s">
        <v>467</v>
      </c>
      <c r="D521" s="47" t="s">
        <v>468</v>
      </c>
      <c r="E521" s="47" t="s">
        <v>469</v>
      </c>
      <c r="F521" s="47" t="s">
        <v>470</v>
      </c>
      <c r="G521" s="47" t="s">
        <v>558</v>
      </c>
      <c r="H521" s="47" t="s">
        <v>57</v>
      </c>
      <c r="I521" s="47" t="s">
        <v>559</v>
      </c>
      <c r="J521" s="47" t="s">
        <v>58</v>
      </c>
      <c r="K521" s="47" t="s">
        <v>637</v>
      </c>
      <c r="L521" s="47" t="s">
        <v>78</v>
      </c>
      <c r="M521" s="47" t="s">
        <v>660</v>
      </c>
      <c r="N521" s="47" t="s">
        <v>85</v>
      </c>
      <c r="O521" s="47" t="s">
        <v>562</v>
      </c>
      <c r="P521" s="47" t="s">
        <v>86</v>
      </c>
      <c r="Q521" s="47" t="s">
        <v>761</v>
      </c>
      <c r="R521" s="47" t="s">
        <v>74</v>
      </c>
      <c r="S521" s="47" t="s">
        <v>271</v>
      </c>
      <c r="T521" s="47" t="s">
        <v>33</v>
      </c>
      <c r="U521" s="47" t="s">
        <v>354</v>
      </c>
      <c r="V521" s="47" t="s">
        <v>2683</v>
      </c>
      <c r="W521" s="47" t="s">
        <v>3532</v>
      </c>
      <c r="X521" s="48">
        <v>247800</v>
      </c>
      <c r="Y521" s="49"/>
      <c r="Z521" s="50"/>
      <c r="AA521" s="47"/>
      <c r="AB521" s="50"/>
      <c r="AC521" s="47"/>
      <c r="AD521" s="47" t="s">
        <v>2855</v>
      </c>
      <c r="AE521" s="47" t="s">
        <v>2855</v>
      </c>
      <c r="AF521" s="47" t="s">
        <v>3533</v>
      </c>
      <c r="AG521" s="51" t="s">
        <v>3208</v>
      </c>
      <c r="AH521" s="52" t="s">
        <v>3187</v>
      </c>
      <c r="AI521" s="53"/>
      <c r="AJ521" s="47"/>
      <c r="AK521" s="47" t="s">
        <v>2855</v>
      </c>
      <c r="AL521" s="50"/>
      <c r="AM521" s="47" t="s">
        <v>3534</v>
      </c>
      <c r="AN521" s="50">
        <v>45022</v>
      </c>
      <c r="AO521" s="47" t="s">
        <v>3243</v>
      </c>
      <c r="AP521" s="47" t="s">
        <v>483</v>
      </c>
      <c r="AQ521" s="47" t="s">
        <v>39</v>
      </c>
      <c r="AR521" s="47" t="s">
        <v>272</v>
      </c>
      <c r="AS521" s="47" t="s">
        <v>484</v>
      </c>
      <c r="AT521" s="47" t="s">
        <v>1496</v>
      </c>
      <c r="AU521" s="47" t="s">
        <v>1484</v>
      </c>
      <c r="AV521" s="47" t="s">
        <v>35</v>
      </c>
      <c r="AW521" s="47" t="s">
        <v>36</v>
      </c>
      <c r="AX521" s="47" t="s">
        <v>37</v>
      </c>
      <c r="AY521" s="48">
        <v>0</v>
      </c>
      <c r="AZ521" s="48">
        <v>0</v>
      </c>
      <c r="BA521" s="48">
        <v>0</v>
      </c>
      <c r="BB521" s="48">
        <v>0</v>
      </c>
      <c r="BC521" s="48">
        <v>0</v>
      </c>
    </row>
    <row r="522" spans="1:55" x14ac:dyDescent="0.3">
      <c r="A522" s="47" t="s">
        <v>465</v>
      </c>
      <c r="B522" s="47" t="s">
        <v>466</v>
      </c>
      <c r="C522" s="47" t="s">
        <v>467</v>
      </c>
      <c r="D522" s="47" t="s">
        <v>468</v>
      </c>
      <c r="E522" s="47" t="s">
        <v>469</v>
      </c>
      <c r="F522" s="47" t="s">
        <v>470</v>
      </c>
      <c r="G522" s="47" t="s">
        <v>558</v>
      </c>
      <c r="H522" s="47" t="s">
        <v>57</v>
      </c>
      <c r="I522" s="47" t="s">
        <v>559</v>
      </c>
      <c r="J522" s="47" t="s">
        <v>58</v>
      </c>
      <c r="K522" s="47" t="s">
        <v>637</v>
      </c>
      <c r="L522" s="47" t="s">
        <v>78</v>
      </c>
      <c r="M522" s="47" t="s">
        <v>660</v>
      </c>
      <c r="N522" s="47" t="s">
        <v>85</v>
      </c>
      <c r="O522" s="47" t="s">
        <v>562</v>
      </c>
      <c r="P522" s="47" t="s">
        <v>86</v>
      </c>
      <c r="Q522" s="47" t="s">
        <v>761</v>
      </c>
      <c r="R522" s="47" t="s">
        <v>74</v>
      </c>
      <c r="S522" s="47" t="s">
        <v>271</v>
      </c>
      <c r="T522" s="47" t="s">
        <v>33</v>
      </c>
      <c r="U522" s="47" t="s">
        <v>90</v>
      </c>
      <c r="V522" s="47" t="s">
        <v>3535</v>
      </c>
      <c r="W522" s="47" t="s">
        <v>3536</v>
      </c>
      <c r="X522" s="48">
        <v>1474000</v>
      </c>
      <c r="Y522" s="49"/>
      <c r="Z522" s="50"/>
      <c r="AA522" s="47"/>
      <c r="AB522" s="50"/>
      <c r="AC522" s="47"/>
      <c r="AD522" s="47" t="s">
        <v>2855</v>
      </c>
      <c r="AE522" s="47" t="s">
        <v>2855</v>
      </c>
      <c r="AF522" s="47" t="s">
        <v>3537</v>
      </c>
      <c r="AG522" s="51" t="s">
        <v>3067</v>
      </c>
      <c r="AH522" s="52" t="s">
        <v>3187</v>
      </c>
      <c r="AI522" s="53"/>
      <c r="AJ522" s="47"/>
      <c r="AK522" s="47" t="s">
        <v>2855</v>
      </c>
      <c r="AL522" s="50"/>
      <c r="AM522" s="47" t="s">
        <v>3538</v>
      </c>
      <c r="AN522" s="50">
        <v>45019</v>
      </c>
      <c r="AO522" s="47" t="s">
        <v>3243</v>
      </c>
      <c r="AP522" s="47" t="s">
        <v>483</v>
      </c>
      <c r="AQ522" s="47" t="s">
        <v>39</v>
      </c>
      <c r="AR522" s="47" t="s">
        <v>272</v>
      </c>
      <c r="AS522" s="47" t="s">
        <v>484</v>
      </c>
      <c r="AT522" s="47" t="s">
        <v>1496</v>
      </c>
      <c r="AU522" s="47" t="s">
        <v>1484</v>
      </c>
      <c r="AV522" s="47" t="s">
        <v>35</v>
      </c>
      <c r="AW522" s="47" t="s">
        <v>36</v>
      </c>
      <c r="AX522" s="47" t="s">
        <v>37</v>
      </c>
      <c r="AY522" s="48">
        <v>0</v>
      </c>
      <c r="AZ522" s="48">
        <v>0</v>
      </c>
      <c r="BA522" s="48">
        <v>0</v>
      </c>
      <c r="BB522" s="48">
        <v>0</v>
      </c>
      <c r="BC522" s="48">
        <v>0</v>
      </c>
    </row>
    <row r="523" spans="1:55" x14ac:dyDescent="0.3">
      <c r="A523" s="47" t="s">
        <v>465</v>
      </c>
      <c r="B523" s="47" t="s">
        <v>466</v>
      </c>
      <c r="C523" s="47" t="s">
        <v>467</v>
      </c>
      <c r="D523" s="47" t="s">
        <v>468</v>
      </c>
      <c r="E523" s="47" t="s">
        <v>469</v>
      </c>
      <c r="F523" s="47" t="s">
        <v>470</v>
      </c>
      <c r="G523" s="47" t="s">
        <v>558</v>
      </c>
      <c r="H523" s="47" t="s">
        <v>57</v>
      </c>
      <c r="I523" s="47" t="s">
        <v>559</v>
      </c>
      <c r="J523" s="47" t="s">
        <v>58</v>
      </c>
      <c r="K523" s="47" t="s">
        <v>637</v>
      </c>
      <c r="L523" s="47" t="s">
        <v>78</v>
      </c>
      <c r="M523" s="47" t="s">
        <v>660</v>
      </c>
      <c r="N523" s="47" t="s">
        <v>85</v>
      </c>
      <c r="O523" s="47" t="s">
        <v>562</v>
      </c>
      <c r="P523" s="47" t="s">
        <v>86</v>
      </c>
      <c r="Q523" s="47" t="s">
        <v>761</v>
      </c>
      <c r="R523" s="47" t="s">
        <v>74</v>
      </c>
      <c r="S523" s="47" t="s">
        <v>271</v>
      </c>
      <c r="T523" s="47" t="s">
        <v>33</v>
      </c>
      <c r="U523" s="47" t="s">
        <v>89</v>
      </c>
      <c r="V523" s="47" t="s">
        <v>3539</v>
      </c>
      <c r="W523" s="47" t="s">
        <v>3540</v>
      </c>
      <c r="X523" s="48">
        <v>997000</v>
      </c>
      <c r="Y523" s="49"/>
      <c r="Z523" s="50"/>
      <c r="AA523" s="47"/>
      <c r="AB523" s="50"/>
      <c r="AC523" s="47"/>
      <c r="AD523" s="47" t="s">
        <v>2855</v>
      </c>
      <c r="AE523" s="47" t="s">
        <v>2855</v>
      </c>
      <c r="AF523" s="47" t="s">
        <v>3541</v>
      </c>
      <c r="AG523" s="51" t="s">
        <v>3067</v>
      </c>
      <c r="AH523" s="52" t="s">
        <v>3187</v>
      </c>
      <c r="AI523" s="53"/>
      <c r="AJ523" s="47"/>
      <c r="AK523" s="47" t="s">
        <v>2855</v>
      </c>
      <c r="AL523" s="50"/>
      <c r="AM523" s="47" t="s">
        <v>3542</v>
      </c>
      <c r="AN523" s="50">
        <v>45019</v>
      </c>
      <c r="AO523" s="47" t="s">
        <v>3243</v>
      </c>
      <c r="AP523" s="47" t="s">
        <v>483</v>
      </c>
      <c r="AQ523" s="47" t="s">
        <v>39</v>
      </c>
      <c r="AR523" s="47" t="s">
        <v>272</v>
      </c>
      <c r="AS523" s="47" t="s">
        <v>484</v>
      </c>
      <c r="AT523" s="47" t="s">
        <v>1496</v>
      </c>
      <c r="AU523" s="47" t="s">
        <v>1484</v>
      </c>
      <c r="AV523" s="47" t="s">
        <v>35</v>
      </c>
      <c r="AW523" s="47" t="s">
        <v>36</v>
      </c>
      <c r="AX523" s="47" t="s">
        <v>37</v>
      </c>
      <c r="AY523" s="48">
        <v>0</v>
      </c>
      <c r="AZ523" s="48">
        <v>0</v>
      </c>
      <c r="BA523" s="48">
        <v>0</v>
      </c>
      <c r="BB523" s="48">
        <v>0</v>
      </c>
      <c r="BC523" s="48">
        <v>0</v>
      </c>
    </row>
    <row r="524" spans="1:55" x14ac:dyDescent="0.3">
      <c r="A524" s="47" t="s">
        <v>465</v>
      </c>
      <c r="B524" s="47" t="s">
        <v>466</v>
      </c>
      <c r="C524" s="47" t="s">
        <v>467</v>
      </c>
      <c r="D524" s="47" t="s">
        <v>468</v>
      </c>
      <c r="E524" s="47" t="s">
        <v>469</v>
      </c>
      <c r="F524" s="47" t="s">
        <v>470</v>
      </c>
      <c r="G524" s="47" t="s">
        <v>558</v>
      </c>
      <c r="H524" s="47" t="s">
        <v>57</v>
      </c>
      <c r="I524" s="47" t="s">
        <v>559</v>
      </c>
      <c r="J524" s="47" t="s">
        <v>58</v>
      </c>
      <c r="K524" s="47" t="s">
        <v>637</v>
      </c>
      <c r="L524" s="47" t="s">
        <v>78</v>
      </c>
      <c r="M524" s="47" t="s">
        <v>660</v>
      </c>
      <c r="N524" s="47" t="s">
        <v>85</v>
      </c>
      <c r="O524" s="47" t="s">
        <v>562</v>
      </c>
      <c r="P524" s="47" t="s">
        <v>86</v>
      </c>
      <c r="Q524" s="47" t="s">
        <v>761</v>
      </c>
      <c r="R524" s="47" t="s">
        <v>74</v>
      </c>
      <c r="S524" s="47" t="s">
        <v>274</v>
      </c>
      <c r="T524" s="47" t="s">
        <v>41</v>
      </c>
      <c r="U524" s="47" t="s">
        <v>1492</v>
      </c>
      <c r="V524" s="47" t="s">
        <v>1493</v>
      </c>
      <c r="W524" s="47" t="s">
        <v>3391</v>
      </c>
      <c r="X524" s="48">
        <v>15376450</v>
      </c>
      <c r="Y524" s="49"/>
      <c r="Z524" s="50"/>
      <c r="AA524" s="47"/>
      <c r="AB524" s="50"/>
      <c r="AC524" s="47"/>
      <c r="AD524" s="47" t="s">
        <v>2855</v>
      </c>
      <c r="AE524" s="47" t="s">
        <v>2855</v>
      </c>
      <c r="AF524" s="47" t="s">
        <v>3543</v>
      </c>
      <c r="AG524" s="51" t="s">
        <v>2857</v>
      </c>
      <c r="AH524" s="52" t="s">
        <v>3187</v>
      </c>
      <c r="AI524" s="53"/>
      <c r="AJ524" s="47"/>
      <c r="AK524" s="47" t="s">
        <v>2855</v>
      </c>
      <c r="AL524" s="50"/>
      <c r="AM524" s="47" t="s">
        <v>3544</v>
      </c>
      <c r="AN524" s="50">
        <v>45000</v>
      </c>
      <c r="AO524" s="47" t="s">
        <v>3243</v>
      </c>
      <c r="AP524" s="47" t="s">
        <v>483</v>
      </c>
      <c r="AQ524" s="47" t="s">
        <v>39</v>
      </c>
      <c r="AR524" s="47" t="s">
        <v>495</v>
      </c>
      <c r="AS524" s="47" t="s">
        <v>484</v>
      </c>
      <c r="AT524" s="47" t="s">
        <v>1496</v>
      </c>
      <c r="AU524" s="47" t="s">
        <v>1486</v>
      </c>
      <c r="AV524" s="47" t="s">
        <v>35</v>
      </c>
      <c r="AW524" s="47" t="s">
        <v>36</v>
      </c>
      <c r="AX524" s="47" t="s">
        <v>37</v>
      </c>
      <c r="AY524" s="48">
        <v>0</v>
      </c>
      <c r="AZ524" s="48">
        <v>0</v>
      </c>
      <c r="BA524" s="48">
        <v>0</v>
      </c>
      <c r="BB524" s="48">
        <v>0</v>
      </c>
      <c r="BC524" s="48">
        <v>0</v>
      </c>
    </row>
    <row r="525" spans="1:55" x14ac:dyDescent="0.3">
      <c r="A525" s="47" t="s">
        <v>465</v>
      </c>
      <c r="B525" s="47" t="s">
        <v>466</v>
      </c>
      <c r="C525" s="47" t="s">
        <v>467</v>
      </c>
      <c r="D525" s="47" t="s">
        <v>468</v>
      </c>
      <c r="E525" s="47" t="s">
        <v>469</v>
      </c>
      <c r="F525" s="47" t="s">
        <v>470</v>
      </c>
      <c r="G525" s="47" t="s">
        <v>558</v>
      </c>
      <c r="H525" s="47" t="s">
        <v>57</v>
      </c>
      <c r="I525" s="47" t="s">
        <v>559</v>
      </c>
      <c r="J525" s="47" t="s">
        <v>58</v>
      </c>
      <c r="K525" s="47" t="s">
        <v>637</v>
      </c>
      <c r="L525" s="47" t="s">
        <v>78</v>
      </c>
      <c r="M525" s="47" t="s">
        <v>660</v>
      </c>
      <c r="N525" s="47" t="s">
        <v>85</v>
      </c>
      <c r="O525" s="47" t="s">
        <v>562</v>
      </c>
      <c r="P525" s="47" t="s">
        <v>86</v>
      </c>
      <c r="Q525" s="47" t="s">
        <v>761</v>
      </c>
      <c r="R525" s="47" t="s">
        <v>74</v>
      </c>
      <c r="S525" s="47" t="s">
        <v>274</v>
      </c>
      <c r="T525" s="47" t="s">
        <v>41</v>
      </c>
      <c r="U525" s="47" t="s">
        <v>1492</v>
      </c>
      <c r="V525" s="47" t="s">
        <v>1493</v>
      </c>
      <c r="W525" s="47" t="s">
        <v>3545</v>
      </c>
      <c r="X525" s="48">
        <v>2090000</v>
      </c>
      <c r="Y525" s="49"/>
      <c r="Z525" s="50"/>
      <c r="AA525" s="47"/>
      <c r="AB525" s="50"/>
      <c r="AC525" s="47"/>
      <c r="AD525" s="47" t="s">
        <v>2855</v>
      </c>
      <c r="AE525" s="47" t="s">
        <v>2855</v>
      </c>
      <c r="AF525" s="47" t="s">
        <v>3546</v>
      </c>
      <c r="AG525" s="51" t="s">
        <v>3084</v>
      </c>
      <c r="AH525" s="52" t="s">
        <v>3187</v>
      </c>
      <c r="AI525" s="53"/>
      <c r="AJ525" s="47"/>
      <c r="AK525" s="47" t="s">
        <v>2855</v>
      </c>
      <c r="AL525" s="50"/>
      <c r="AM525" s="47" t="s">
        <v>3547</v>
      </c>
      <c r="AN525" s="50">
        <v>45016</v>
      </c>
      <c r="AO525" s="47" t="s">
        <v>3243</v>
      </c>
      <c r="AP525" s="47" t="s">
        <v>483</v>
      </c>
      <c r="AQ525" s="47" t="s">
        <v>39</v>
      </c>
      <c r="AR525" s="47" t="s">
        <v>495</v>
      </c>
      <c r="AS525" s="47" t="s">
        <v>484</v>
      </c>
      <c r="AT525" s="47" t="s">
        <v>1496</v>
      </c>
      <c r="AU525" s="47" t="s">
        <v>1486</v>
      </c>
      <c r="AV525" s="47" t="s">
        <v>35</v>
      </c>
      <c r="AW525" s="47" t="s">
        <v>36</v>
      </c>
      <c r="AX525" s="47" t="s">
        <v>37</v>
      </c>
      <c r="AY525" s="48">
        <v>0</v>
      </c>
      <c r="AZ525" s="48">
        <v>0</v>
      </c>
      <c r="BA525" s="48">
        <v>0</v>
      </c>
      <c r="BB525" s="48">
        <v>0</v>
      </c>
      <c r="BC525" s="48">
        <v>0</v>
      </c>
    </row>
    <row r="526" spans="1:55" x14ac:dyDescent="0.3">
      <c r="A526" s="47" t="s">
        <v>465</v>
      </c>
      <c r="B526" s="47" t="s">
        <v>466</v>
      </c>
      <c r="C526" s="47" t="s">
        <v>467</v>
      </c>
      <c r="D526" s="47" t="s">
        <v>468</v>
      </c>
      <c r="E526" s="47" t="s">
        <v>469</v>
      </c>
      <c r="F526" s="47" t="s">
        <v>470</v>
      </c>
      <c r="G526" s="47" t="s">
        <v>558</v>
      </c>
      <c r="H526" s="47" t="s">
        <v>57</v>
      </c>
      <c r="I526" s="47" t="s">
        <v>559</v>
      </c>
      <c r="J526" s="47" t="s">
        <v>58</v>
      </c>
      <c r="K526" s="47" t="s">
        <v>637</v>
      </c>
      <c r="L526" s="47" t="s">
        <v>78</v>
      </c>
      <c r="M526" s="47" t="s">
        <v>660</v>
      </c>
      <c r="N526" s="47" t="s">
        <v>85</v>
      </c>
      <c r="O526" s="47" t="s">
        <v>562</v>
      </c>
      <c r="P526" s="47" t="s">
        <v>86</v>
      </c>
      <c r="Q526" s="47" t="s">
        <v>761</v>
      </c>
      <c r="R526" s="47" t="s">
        <v>74</v>
      </c>
      <c r="S526" s="47" t="s">
        <v>274</v>
      </c>
      <c r="T526" s="47" t="s">
        <v>41</v>
      </c>
      <c r="U526" s="47" t="s">
        <v>1492</v>
      </c>
      <c r="V526" s="47" t="s">
        <v>1493</v>
      </c>
      <c r="W526" s="47" t="s">
        <v>3548</v>
      </c>
      <c r="X526" s="48">
        <v>1680000</v>
      </c>
      <c r="Y526" s="49"/>
      <c r="Z526" s="50"/>
      <c r="AA526" s="47"/>
      <c r="AB526" s="50"/>
      <c r="AC526" s="47"/>
      <c r="AD526" s="47" t="s">
        <v>2855</v>
      </c>
      <c r="AE526" s="47" t="s">
        <v>2855</v>
      </c>
      <c r="AF526" s="47" t="s">
        <v>3549</v>
      </c>
      <c r="AG526" s="51" t="s">
        <v>3208</v>
      </c>
      <c r="AH526" s="52" t="s">
        <v>3187</v>
      </c>
      <c r="AI526" s="53"/>
      <c r="AJ526" s="47"/>
      <c r="AK526" s="47" t="s">
        <v>2855</v>
      </c>
      <c r="AL526" s="50"/>
      <c r="AM526" s="47" t="s">
        <v>3550</v>
      </c>
      <c r="AN526" s="50">
        <v>45022</v>
      </c>
      <c r="AO526" s="47" t="s">
        <v>3243</v>
      </c>
      <c r="AP526" s="47" t="s">
        <v>483</v>
      </c>
      <c r="AQ526" s="47" t="s">
        <v>39</v>
      </c>
      <c r="AR526" s="47" t="s">
        <v>495</v>
      </c>
      <c r="AS526" s="47" t="s">
        <v>484</v>
      </c>
      <c r="AT526" s="47" t="s">
        <v>1496</v>
      </c>
      <c r="AU526" s="47" t="s">
        <v>1486</v>
      </c>
      <c r="AV526" s="47" t="s">
        <v>35</v>
      </c>
      <c r="AW526" s="47" t="s">
        <v>36</v>
      </c>
      <c r="AX526" s="47" t="s">
        <v>37</v>
      </c>
      <c r="AY526" s="48">
        <v>0</v>
      </c>
      <c r="AZ526" s="48">
        <v>0</v>
      </c>
      <c r="BA526" s="48">
        <v>0</v>
      </c>
      <c r="BB526" s="48">
        <v>0</v>
      </c>
      <c r="BC526" s="48">
        <v>0</v>
      </c>
    </row>
    <row r="527" spans="1:55" x14ac:dyDescent="0.3">
      <c r="A527" s="47" t="s">
        <v>465</v>
      </c>
      <c r="B527" s="47" t="s">
        <v>466</v>
      </c>
      <c r="C527" s="47" t="s">
        <v>467</v>
      </c>
      <c r="D527" s="47" t="s">
        <v>468</v>
      </c>
      <c r="E527" s="47" t="s">
        <v>469</v>
      </c>
      <c r="F527" s="47" t="s">
        <v>470</v>
      </c>
      <c r="G527" s="47" t="s">
        <v>558</v>
      </c>
      <c r="H527" s="47" t="s">
        <v>57</v>
      </c>
      <c r="I527" s="47" t="s">
        <v>961</v>
      </c>
      <c r="J527" s="47" t="s">
        <v>117</v>
      </c>
      <c r="K527" s="47" t="s">
        <v>823</v>
      </c>
      <c r="L527" s="47" t="s">
        <v>118</v>
      </c>
      <c r="M527" s="47" t="s">
        <v>962</v>
      </c>
      <c r="N527" s="47" t="s">
        <v>119</v>
      </c>
      <c r="O527" s="47" t="s">
        <v>562</v>
      </c>
      <c r="P527" s="47" t="s">
        <v>120</v>
      </c>
      <c r="Q527" s="47" t="s">
        <v>503</v>
      </c>
      <c r="R527" s="47" t="s">
        <v>121</v>
      </c>
      <c r="S527" s="47" t="s">
        <v>271</v>
      </c>
      <c r="T527" s="47" t="s">
        <v>33</v>
      </c>
      <c r="U527" s="47" t="s">
        <v>267</v>
      </c>
      <c r="V527" s="47" t="s">
        <v>3551</v>
      </c>
      <c r="W527" s="47" t="s">
        <v>3552</v>
      </c>
      <c r="X527" s="48">
        <v>1496050</v>
      </c>
      <c r="Y527" s="49"/>
      <c r="Z527" s="50"/>
      <c r="AA527" s="47"/>
      <c r="AB527" s="50"/>
      <c r="AC527" s="47"/>
      <c r="AD527" s="47" t="s">
        <v>2855</v>
      </c>
      <c r="AE527" s="47" t="s">
        <v>2855</v>
      </c>
      <c r="AF527" s="47" t="s">
        <v>3553</v>
      </c>
      <c r="AG527" s="51" t="s">
        <v>3444</v>
      </c>
      <c r="AH527" s="52" t="s">
        <v>3187</v>
      </c>
      <c r="AI527" s="53"/>
      <c r="AJ527" s="47"/>
      <c r="AK527" s="47" t="s">
        <v>2855</v>
      </c>
      <c r="AL527" s="50"/>
      <c r="AM527" s="47" t="s">
        <v>3554</v>
      </c>
      <c r="AN527" s="50">
        <v>45008</v>
      </c>
      <c r="AO527" s="47" t="s">
        <v>3433</v>
      </c>
      <c r="AP527" s="47" t="s">
        <v>483</v>
      </c>
      <c r="AQ527" s="47" t="s">
        <v>39</v>
      </c>
      <c r="AR527" s="47" t="s">
        <v>272</v>
      </c>
      <c r="AS527" s="47" t="s">
        <v>484</v>
      </c>
      <c r="AT527" s="47" t="s">
        <v>1794</v>
      </c>
      <c r="AU527" s="47" t="s">
        <v>338</v>
      </c>
      <c r="AV527" s="47" t="s">
        <v>35</v>
      </c>
      <c r="AW527" s="47" t="s">
        <v>82</v>
      </c>
      <c r="AX527" s="47" t="s">
        <v>96</v>
      </c>
      <c r="AY527" s="48">
        <v>0</v>
      </c>
      <c r="AZ527" s="48">
        <v>0</v>
      </c>
      <c r="BA527" s="48">
        <v>0</v>
      </c>
      <c r="BB527" s="48">
        <v>29921</v>
      </c>
      <c r="BC527" s="48">
        <v>0</v>
      </c>
    </row>
    <row r="528" spans="1:55" x14ac:dyDescent="0.3">
      <c r="A528" s="47" t="s">
        <v>465</v>
      </c>
      <c r="B528" s="47" t="s">
        <v>466</v>
      </c>
      <c r="C528" s="47" t="s">
        <v>467</v>
      </c>
      <c r="D528" s="47" t="s">
        <v>468</v>
      </c>
      <c r="E528" s="47" t="s">
        <v>469</v>
      </c>
      <c r="F528" s="47" t="s">
        <v>470</v>
      </c>
      <c r="G528" s="47" t="s">
        <v>558</v>
      </c>
      <c r="H528" s="47" t="s">
        <v>57</v>
      </c>
      <c r="I528" s="47" t="s">
        <v>961</v>
      </c>
      <c r="J528" s="47" t="s">
        <v>117</v>
      </c>
      <c r="K528" s="47" t="s">
        <v>823</v>
      </c>
      <c r="L528" s="47" t="s">
        <v>118</v>
      </c>
      <c r="M528" s="47" t="s">
        <v>962</v>
      </c>
      <c r="N528" s="47" t="s">
        <v>119</v>
      </c>
      <c r="O528" s="47" t="s">
        <v>562</v>
      </c>
      <c r="P528" s="47" t="s">
        <v>120</v>
      </c>
      <c r="Q528" s="47" t="s">
        <v>503</v>
      </c>
      <c r="R528" s="47" t="s">
        <v>121</v>
      </c>
      <c r="S528" s="47" t="s">
        <v>271</v>
      </c>
      <c r="T528" s="47" t="s">
        <v>33</v>
      </c>
      <c r="U528" s="47" t="s">
        <v>90</v>
      </c>
      <c r="V528" s="47" t="s">
        <v>3555</v>
      </c>
      <c r="W528" s="47" t="s">
        <v>3556</v>
      </c>
      <c r="X528" s="48">
        <v>1435000</v>
      </c>
      <c r="Y528" s="49"/>
      <c r="Z528" s="50"/>
      <c r="AA528" s="47"/>
      <c r="AB528" s="50"/>
      <c r="AC528" s="47"/>
      <c r="AD528" s="47" t="s">
        <v>2855</v>
      </c>
      <c r="AE528" s="47" t="s">
        <v>2855</v>
      </c>
      <c r="AF528" s="47" t="s">
        <v>3557</v>
      </c>
      <c r="AG528" s="51" t="s">
        <v>3192</v>
      </c>
      <c r="AH528" s="52" t="s">
        <v>3187</v>
      </c>
      <c r="AI528" s="53"/>
      <c r="AJ528" s="47"/>
      <c r="AK528" s="47" t="s">
        <v>2855</v>
      </c>
      <c r="AL528" s="50"/>
      <c r="AM528" s="47" t="s">
        <v>3558</v>
      </c>
      <c r="AN528" s="50">
        <v>45009</v>
      </c>
      <c r="AO528" s="47" t="s">
        <v>3433</v>
      </c>
      <c r="AP528" s="47" t="s">
        <v>483</v>
      </c>
      <c r="AQ528" s="47" t="s">
        <v>39</v>
      </c>
      <c r="AR528" s="47" t="s">
        <v>272</v>
      </c>
      <c r="AS528" s="47" t="s">
        <v>484</v>
      </c>
      <c r="AT528" s="47" t="s">
        <v>1794</v>
      </c>
      <c r="AU528" s="47" t="s">
        <v>338</v>
      </c>
      <c r="AV528" s="47" t="s">
        <v>35</v>
      </c>
      <c r="AW528" s="47" t="s">
        <v>82</v>
      </c>
      <c r="AX528" s="47" t="s">
        <v>96</v>
      </c>
      <c r="AY528" s="48">
        <v>0</v>
      </c>
      <c r="AZ528" s="48">
        <v>0</v>
      </c>
      <c r="BA528" s="48">
        <v>0</v>
      </c>
      <c r="BB528" s="48">
        <v>0</v>
      </c>
      <c r="BC528" s="48">
        <v>0</v>
      </c>
    </row>
    <row r="529" spans="1:55" x14ac:dyDescent="0.3">
      <c r="A529" s="47" t="s">
        <v>465</v>
      </c>
      <c r="B529" s="47" t="s">
        <v>466</v>
      </c>
      <c r="C529" s="47" t="s">
        <v>467</v>
      </c>
      <c r="D529" s="47" t="s">
        <v>468</v>
      </c>
      <c r="E529" s="47" t="s">
        <v>469</v>
      </c>
      <c r="F529" s="47" t="s">
        <v>470</v>
      </c>
      <c r="G529" s="47" t="s">
        <v>558</v>
      </c>
      <c r="H529" s="47" t="s">
        <v>57</v>
      </c>
      <c r="I529" s="47" t="s">
        <v>961</v>
      </c>
      <c r="J529" s="47" t="s">
        <v>117</v>
      </c>
      <c r="K529" s="47" t="s">
        <v>823</v>
      </c>
      <c r="L529" s="47" t="s">
        <v>118</v>
      </c>
      <c r="M529" s="47" t="s">
        <v>962</v>
      </c>
      <c r="N529" s="47" t="s">
        <v>119</v>
      </c>
      <c r="O529" s="47" t="s">
        <v>562</v>
      </c>
      <c r="P529" s="47" t="s">
        <v>120</v>
      </c>
      <c r="Q529" s="47" t="s">
        <v>503</v>
      </c>
      <c r="R529" s="47" t="s">
        <v>121</v>
      </c>
      <c r="S529" s="47" t="s">
        <v>271</v>
      </c>
      <c r="T529" s="47" t="s">
        <v>33</v>
      </c>
      <c r="U529" s="47" t="s">
        <v>89</v>
      </c>
      <c r="V529" s="47" t="s">
        <v>3559</v>
      </c>
      <c r="W529" s="47" t="s">
        <v>3560</v>
      </c>
      <c r="X529" s="48">
        <v>970000</v>
      </c>
      <c r="Y529" s="49"/>
      <c r="Z529" s="50"/>
      <c r="AA529" s="47"/>
      <c r="AB529" s="50"/>
      <c r="AC529" s="47"/>
      <c r="AD529" s="47" t="s">
        <v>2855</v>
      </c>
      <c r="AE529" s="47" t="s">
        <v>2855</v>
      </c>
      <c r="AF529" s="47" t="s">
        <v>3561</v>
      </c>
      <c r="AG529" s="51" t="s">
        <v>3062</v>
      </c>
      <c r="AH529" s="52" t="s">
        <v>3187</v>
      </c>
      <c r="AI529" s="53"/>
      <c r="AJ529" s="47"/>
      <c r="AK529" s="47" t="s">
        <v>2855</v>
      </c>
      <c r="AL529" s="50"/>
      <c r="AM529" s="47" t="s">
        <v>3562</v>
      </c>
      <c r="AN529" s="50">
        <v>45012</v>
      </c>
      <c r="AO529" s="47" t="s">
        <v>3433</v>
      </c>
      <c r="AP529" s="47" t="s">
        <v>483</v>
      </c>
      <c r="AQ529" s="47" t="s">
        <v>39</v>
      </c>
      <c r="AR529" s="47" t="s">
        <v>272</v>
      </c>
      <c r="AS529" s="47" t="s">
        <v>484</v>
      </c>
      <c r="AT529" s="47" t="s">
        <v>1794</v>
      </c>
      <c r="AU529" s="47" t="s">
        <v>338</v>
      </c>
      <c r="AV529" s="47" t="s">
        <v>35</v>
      </c>
      <c r="AW529" s="47" t="s">
        <v>82</v>
      </c>
      <c r="AX529" s="47" t="s">
        <v>96</v>
      </c>
      <c r="AY529" s="48">
        <v>0</v>
      </c>
      <c r="AZ529" s="48">
        <v>0</v>
      </c>
      <c r="BA529" s="48">
        <v>0</v>
      </c>
      <c r="BB529" s="48">
        <v>0</v>
      </c>
      <c r="BC529" s="48">
        <v>0</v>
      </c>
    </row>
    <row r="530" spans="1:55" x14ac:dyDescent="0.3">
      <c r="A530" s="47" t="s">
        <v>465</v>
      </c>
      <c r="B530" s="47" t="s">
        <v>466</v>
      </c>
      <c r="C530" s="47" t="s">
        <v>467</v>
      </c>
      <c r="D530" s="47" t="s">
        <v>468</v>
      </c>
      <c r="E530" s="47" t="s">
        <v>469</v>
      </c>
      <c r="F530" s="47" t="s">
        <v>470</v>
      </c>
      <c r="G530" s="47" t="s">
        <v>558</v>
      </c>
      <c r="H530" s="47" t="s">
        <v>57</v>
      </c>
      <c r="I530" s="47" t="s">
        <v>961</v>
      </c>
      <c r="J530" s="47" t="s">
        <v>117</v>
      </c>
      <c r="K530" s="47" t="s">
        <v>823</v>
      </c>
      <c r="L530" s="47" t="s">
        <v>118</v>
      </c>
      <c r="M530" s="47" t="s">
        <v>962</v>
      </c>
      <c r="N530" s="47" t="s">
        <v>119</v>
      </c>
      <c r="O530" s="47" t="s">
        <v>562</v>
      </c>
      <c r="P530" s="47" t="s">
        <v>120</v>
      </c>
      <c r="Q530" s="47" t="s">
        <v>476</v>
      </c>
      <c r="R530" s="47" t="s">
        <v>122</v>
      </c>
      <c r="S530" s="47" t="s">
        <v>271</v>
      </c>
      <c r="T530" s="47" t="s">
        <v>33</v>
      </c>
      <c r="U530" s="47" t="s">
        <v>267</v>
      </c>
      <c r="V530" s="47" t="s">
        <v>2687</v>
      </c>
      <c r="W530" s="47" t="s">
        <v>3563</v>
      </c>
      <c r="X530" s="48">
        <v>1476600</v>
      </c>
      <c r="Y530" s="49"/>
      <c r="Z530" s="50"/>
      <c r="AA530" s="47"/>
      <c r="AB530" s="50"/>
      <c r="AC530" s="47"/>
      <c r="AD530" s="47" t="s">
        <v>2855</v>
      </c>
      <c r="AE530" s="47" t="s">
        <v>2855</v>
      </c>
      <c r="AF530" s="47" t="s">
        <v>3564</v>
      </c>
      <c r="AG530" s="51" t="s">
        <v>3021</v>
      </c>
      <c r="AH530" s="52" t="s">
        <v>3187</v>
      </c>
      <c r="AI530" s="53"/>
      <c r="AJ530" s="47"/>
      <c r="AK530" s="47" t="s">
        <v>2855</v>
      </c>
      <c r="AL530" s="50"/>
      <c r="AM530" s="47" t="s">
        <v>3565</v>
      </c>
      <c r="AN530" s="50">
        <v>45013</v>
      </c>
      <c r="AO530" s="47" t="s">
        <v>3433</v>
      </c>
      <c r="AP530" s="47" t="s">
        <v>483</v>
      </c>
      <c r="AQ530" s="47" t="s">
        <v>39</v>
      </c>
      <c r="AR530" s="47" t="s">
        <v>272</v>
      </c>
      <c r="AS530" s="47" t="s">
        <v>484</v>
      </c>
      <c r="AT530" s="47" t="s">
        <v>2691</v>
      </c>
      <c r="AU530" s="47" t="s">
        <v>266</v>
      </c>
      <c r="AV530" s="47" t="s">
        <v>35</v>
      </c>
      <c r="AW530" s="47" t="s">
        <v>82</v>
      </c>
      <c r="AX530" s="47" t="s">
        <v>96</v>
      </c>
      <c r="AY530" s="48">
        <v>0</v>
      </c>
      <c r="AZ530" s="48">
        <v>0</v>
      </c>
      <c r="BA530" s="48">
        <v>0</v>
      </c>
      <c r="BB530" s="48">
        <v>29532</v>
      </c>
      <c r="BC530" s="48">
        <v>0</v>
      </c>
    </row>
    <row r="531" spans="1:55" x14ac:dyDescent="0.3">
      <c r="A531" s="47" t="s">
        <v>465</v>
      </c>
      <c r="B531" s="47" t="s">
        <v>466</v>
      </c>
      <c r="C531" s="47" t="s">
        <v>467</v>
      </c>
      <c r="D531" s="47" t="s">
        <v>468</v>
      </c>
      <c r="E531" s="47" t="s">
        <v>469</v>
      </c>
      <c r="F531" s="47" t="s">
        <v>470</v>
      </c>
      <c r="G531" s="47" t="s">
        <v>558</v>
      </c>
      <c r="H531" s="47" t="s">
        <v>57</v>
      </c>
      <c r="I531" s="47" t="s">
        <v>961</v>
      </c>
      <c r="J531" s="47" t="s">
        <v>117</v>
      </c>
      <c r="K531" s="47" t="s">
        <v>823</v>
      </c>
      <c r="L531" s="47" t="s">
        <v>118</v>
      </c>
      <c r="M531" s="47" t="s">
        <v>962</v>
      </c>
      <c r="N531" s="47" t="s">
        <v>119</v>
      </c>
      <c r="O531" s="47" t="s">
        <v>562</v>
      </c>
      <c r="P531" s="47" t="s">
        <v>120</v>
      </c>
      <c r="Q531" s="47" t="s">
        <v>476</v>
      </c>
      <c r="R531" s="47" t="s">
        <v>122</v>
      </c>
      <c r="S531" s="47" t="s">
        <v>271</v>
      </c>
      <c r="T531" s="47" t="s">
        <v>33</v>
      </c>
      <c r="U531" s="47" t="s">
        <v>90</v>
      </c>
      <c r="V531" s="47" t="s">
        <v>2692</v>
      </c>
      <c r="W531" s="47" t="s">
        <v>3566</v>
      </c>
      <c r="X531" s="48">
        <v>1495000</v>
      </c>
      <c r="Y531" s="49"/>
      <c r="Z531" s="50"/>
      <c r="AA531" s="47"/>
      <c r="AB531" s="50"/>
      <c r="AC531" s="47"/>
      <c r="AD531" s="47" t="s">
        <v>2855</v>
      </c>
      <c r="AE531" s="47" t="s">
        <v>2855</v>
      </c>
      <c r="AF531" s="47" t="s">
        <v>3567</v>
      </c>
      <c r="AG531" s="51" t="s">
        <v>3260</v>
      </c>
      <c r="AH531" s="52" t="s">
        <v>3187</v>
      </c>
      <c r="AI531" s="53"/>
      <c r="AJ531" s="47"/>
      <c r="AK531" s="47" t="s">
        <v>2855</v>
      </c>
      <c r="AL531" s="50"/>
      <c r="AM531" s="47" t="s">
        <v>3568</v>
      </c>
      <c r="AN531" s="50">
        <v>45020</v>
      </c>
      <c r="AO531" s="47" t="s">
        <v>3433</v>
      </c>
      <c r="AP531" s="47" t="s">
        <v>483</v>
      </c>
      <c r="AQ531" s="47" t="s">
        <v>39</v>
      </c>
      <c r="AR531" s="47" t="s">
        <v>272</v>
      </c>
      <c r="AS531" s="47" t="s">
        <v>484</v>
      </c>
      <c r="AT531" s="47" t="s">
        <v>2691</v>
      </c>
      <c r="AU531" s="47" t="s">
        <v>266</v>
      </c>
      <c r="AV531" s="47" t="s">
        <v>35</v>
      </c>
      <c r="AW531" s="47" t="s">
        <v>82</v>
      </c>
      <c r="AX531" s="47" t="s">
        <v>96</v>
      </c>
      <c r="AY531" s="48">
        <v>0</v>
      </c>
      <c r="AZ531" s="48">
        <v>0</v>
      </c>
      <c r="BA531" s="48">
        <v>0</v>
      </c>
      <c r="BB531" s="48">
        <v>0</v>
      </c>
      <c r="BC531" s="48">
        <v>0</v>
      </c>
    </row>
    <row r="532" spans="1:55" x14ac:dyDescent="0.3">
      <c r="A532" s="47" t="s">
        <v>465</v>
      </c>
      <c r="B532" s="47" t="s">
        <v>466</v>
      </c>
      <c r="C532" s="47" t="s">
        <v>467</v>
      </c>
      <c r="D532" s="47" t="s">
        <v>468</v>
      </c>
      <c r="E532" s="47" t="s">
        <v>469</v>
      </c>
      <c r="F532" s="47" t="s">
        <v>470</v>
      </c>
      <c r="G532" s="47" t="s">
        <v>558</v>
      </c>
      <c r="H532" s="47" t="s">
        <v>57</v>
      </c>
      <c r="I532" s="47" t="s">
        <v>961</v>
      </c>
      <c r="J532" s="47" t="s">
        <v>117</v>
      </c>
      <c r="K532" s="47" t="s">
        <v>823</v>
      </c>
      <c r="L532" s="47" t="s">
        <v>118</v>
      </c>
      <c r="M532" s="47" t="s">
        <v>962</v>
      </c>
      <c r="N532" s="47" t="s">
        <v>119</v>
      </c>
      <c r="O532" s="47" t="s">
        <v>562</v>
      </c>
      <c r="P532" s="47" t="s">
        <v>120</v>
      </c>
      <c r="Q532" s="47" t="s">
        <v>476</v>
      </c>
      <c r="R532" s="47" t="s">
        <v>122</v>
      </c>
      <c r="S532" s="47" t="s">
        <v>271</v>
      </c>
      <c r="T532" s="47" t="s">
        <v>33</v>
      </c>
      <c r="U532" s="47" t="s">
        <v>89</v>
      </c>
      <c r="V532" s="47" t="s">
        <v>2696</v>
      </c>
      <c r="W532" s="47" t="s">
        <v>3569</v>
      </c>
      <c r="X532" s="48">
        <v>993000</v>
      </c>
      <c r="Y532" s="49"/>
      <c r="Z532" s="50"/>
      <c r="AA532" s="47"/>
      <c r="AB532" s="50"/>
      <c r="AC532" s="47"/>
      <c r="AD532" s="47" t="s">
        <v>2855</v>
      </c>
      <c r="AE532" s="47" t="s">
        <v>2855</v>
      </c>
      <c r="AF532" s="47" t="s">
        <v>3570</v>
      </c>
      <c r="AG532" s="51" t="s">
        <v>3249</v>
      </c>
      <c r="AH532" s="52" t="s">
        <v>3187</v>
      </c>
      <c r="AI532" s="53"/>
      <c r="AJ532" s="47"/>
      <c r="AK532" s="47" t="s">
        <v>2855</v>
      </c>
      <c r="AL532" s="50"/>
      <c r="AM532" s="47" t="s">
        <v>3571</v>
      </c>
      <c r="AN532" s="50">
        <v>45015</v>
      </c>
      <c r="AO532" s="47" t="s">
        <v>3433</v>
      </c>
      <c r="AP532" s="47" t="s">
        <v>483</v>
      </c>
      <c r="AQ532" s="47" t="s">
        <v>39</v>
      </c>
      <c r="AR532" s="47" t="s">
        <v>272</v>
      </c>
      <c r="AS532" s="47" t="s">
        <v>484</v>
      </c>
      <c r="AT532" s="47" t="s">
        <v>2691</v>
      </c>
      <c r="AU532" s="47" t="s">
        <v>266</v>
      </c>
      <c r="AV532" s="47" t="s">
        <v>35</v>
      </c>
      <c r="AW532" s="47" t="s">
        <v>82</v>
      </c>
      <c r="AX532" s="47" t="s">
        <v>96</v>
      </c>
      <c r="AY532" s="48">
        <v>0</v>
      </c>
      <c r="AZ532" s="48">
        <v>0</v>
      </c>
      <c r="BA532" s="48">
        <v>0</v>
      </c>
      <c r="BB532" s="48">
        <v>0</v>
      </c>
      <c r="BC532" s="48">
        <v>0</v>
      </c>
    </row>
    <row r="533" spans="1:55" x14ac:dyDescent="0.3">
      <c r="A533" s="47" t="s">
        <v>465</v>
      </c>
      <c r="B533" s="47" t="s">
        <v>466</v>
      </c>
      <c r="C533" s="47" t="s">
        <v>467</v>
      </c>
      <c r="D533" s="47" t="s">
        <v>468</v>
      </c>
      <c r="E533" s="47" t="s">
        <v>469</v>
      </c>
      <c r="F533" s="47" t="s">
        <v>470</v>
      </c>
      <c r="G533" s="47" t="s">
        <v>558</v>
      </c>
      <c r="H533" s="47" t="s">
        <v>57</v>
      </c>
      <c r="I533" s="47" t="s">
        <v>961</v>
      </c>
      <c r="J533" s="47" t="s">
        <v>117</v>
      </c>
      <c r="K533" s="47" t="s">
        <v>823</v>
      </c>
      <c r="L533" s="47" t="s">
        <v>118</v>
      </c>
      <c r="M533" s="47" t="s">
        <v>962</v>
      </c>
      <c r="N533" s="47" t="s">
        <v>119</v>
      </c>
      <c r="O533" s="47" t="s">
        <v>562</v>
      </c>
      <c r="P533" s="47" t="s">
        <v>120</v>
      </c>
      <c r="Q533" s="47" t="s">
        <v>577</v>
      </c>
      <c r="R533" s="47" t="s">
        <v>347</v>
      </c>
      <c r="S533" s="47" t="s">
        <v>271</v>
      </c>
      <c r="T533" s="47" t="s">
        <v>33</v>
      </c>
      <c r="U533" s="47" t="s">
        <v>267</v>
      </c>
      <c r="V533" s="47" t="s">
        <v>2700</v>
      </c>
      <c r="W533" s="47" t="s">
        <v>3572</v>
      </c>
      <c r="X533" s="48">
        <v>1483200</v>
      </c>
      <c r="Y533" s="49"/>
      <c r="Z533" s="50"/>
      <c r="AA533" s="47"/>
      <c r="AB533" s="50"/>
      <c r="AC533" s="47"/>
      <c r="AD533" s="47" t="s">
        <v>2855</v>
      </c>
      <c r="AE533" s="47" t="s">
        <v>2855</v>
      </c>
      <c r="AF533" s="47" t="s">
        <v>3573</v>
      </c>
      <c r="AG533" s="51" t="s">
        <v>3084</v>
      </c>
      <c r="AH533" s="52" t="s">
        <v>3187</v>
      </c>
      <c r="AI533" s="53"/>
      <c r="AJ533" s="47"/>
      <c r="AK533" s="47" t="s">
        <v>2855</v>
      </c>
      <c r="AL533" s="50"/>
      <c r="AM533" s="47" t="s">
        <v>3574</v>
      </c>
      <c r="AN533" s="50">
        <v>45016</v>
      </c>
      <c r="AO533" s="47" t="s">
        <v>3433</v>
      </c>
      <c r="AP533" s="47" t="s">
        <v>483</v>
      </c>
      <c r="AQ533" s="47" t="s">
        <v>39</v>
      </c>
      <c r="AR533" s="47" t="s">
        <v>272</v>
      </c>
      <c r="AS533" s="47" t="s">
        <v>484</v>
      </c>
      <c r="AT533" s="47" t="s">
        <v>2704</v>
      </c>
      <c r="AU533" s="47" t="s">
        <v>348</v>
      </c>
      <c r="AV533" s="47" t="s">
        <v>35</v>
      </c>
      <c r="AW533" s="47" t="s">
        <v>82</v>
      </c>
      <c r="AX533" s="47" t="s">
        <v>96</v>
      </c>
      <c r="AY533" s="48">
        <v>0</v>
      </c>
      <c r="AZ533" s="48">
        <v>0</v>
      </c>
      <c r="BA533" s="48">
        <v>0</v>
      </c>
      <c r="BB533" s="48">
        <v>29664</v>
      </c>
      <c r="BC533" s="48">
        <v>0</v>
      </c>
    </row>
    <row r="534" spans="1:55" x14ac:dyDescent="0.3">
      <c r="A534" s="47" t="s">
        <v>465</v>
      </c>
      <c r="B534" s="47" t="s">
        <v>466</v>
      </c>
      <c r="C534" s="47" t="s">
        <v>467</v>
      </c>
      <c r="D534" s="47" t="s">
        <v>468</v>
      </c>
      <c r="E534" s="47" t="s">
        <v>469</v>
      </c>
      <c r="F534" s="47" t="s">
        <v>470</v>
      </c>
      <c r="G534" s="47" t="s">
        <v>558</v>
      </c>
      <c r="H534" s="47" t="s">
        <v>57</v>
      </c>
      <c r="I534" s="47" t="s">
        <v>961</v>
      </c>
      <c r="J534" s="47" t="s">
        <v>117</v>
      </c>
      <c r="K534" s="47" t="s">
        <v>823</v>
      </c>
      <c r="L534" s="47" t="s">
        <v>118</v>
      </c>
      <c r="M534" s="47" t="s">
        <v>962</v>
      </c>
      <c r="N534" s="47" t="s">
        <v>119</v>
      </c>
      <c r="O534" s="47" t="s">
        <v>562</v>
      </c>
      <c r="P534" s="47" t="s">
        <v>120</v>
      </c>
      <c r="Q534" s="47" t="s">
        <v>577</v>
      </c>
      <c r="R534" s="47" t="s">
        <v>347</v>
      </c>
      <c r="S534" s="47" t="s">
        <v>271</v>
      </c>
      <c r="T534" s="47" t="s">
        <v>33</v>
      </c>
      <c r="U534" s="47" t="s">
        <v>90</v>
      </c>
      <c r="V534" s="47" t="s">
        <v>2705</v>
      </c>
      <c r="W534" s="47" t="s">
        <v>3575</v>
      </c>
      <c r="X534" s="48">
        <v>1465000</v>
      </c>
      <c r="Y534" s="49"/>
      <c r="Z534" s="50"/>
      <c r="AA534" s="47"/>
      <c r="AB534" s="50"/>
      <c r="AC534" s="47"/>
      <c r="AD534" s="47" t="s">
        <v>2855</v>
      </c>
      <c r="AE534" s="47" t="s">
        <v>2855</v>
      </c>
      <c r="AF534" s="47" t="s">
        <v>3576</v>
      </c>
      <c r="AG534" s="51" t="s">
        <v>3021</v>
      </c>
      <c r="AH534" s="52" t="s">
        <v>3187</v>
      </c>
      <c r="AI534" s="53"/>
      <c r="AJ534" s="47"/>
      <c r="AK534" s="47" t="s">
        <v>2855</v>
      </c>
      <c r="AL534" s="50"/>
      <c r="AM534" s="47" t="s">
        <v>3577</v>
      </c>
      <c r="AN534" s="50">
        <v>45013</v>
      </c>
      <c r="AO534" s="47" t="s">
        <v>3433</v>
      </c>
      <c r="AP534" s="47" t="s">
        <v>483</v>
      </c>
      <c r="AQ534" s="47" t="s">
        <v>39</v>
      </c>
      <c r="AR534" s="47" t="s">
        <v>272</v>
      </c>
      <c r="AS534" s="47" t="s">
        <v>484</v>
      </c>
      <c r="AT534" s="47" t="s">
        <v>2704</v>
      </c>
      <c r="AU534" s="47" t="s">
        <v>348</v>
      </c>
      <c r="AV534" s="47" t="s">
        <v>35</v>
      </c>
      <c r="AW534" s="47" t="s">
        <v>82</v>
      </c>
      <c r="AX534" s="47" t="s">
        <v>96</v>
      </c>
      <c r="AY534" s="48">
        <v>0</v>
      </c>
      <c r="AZ534" s="48">
        <v>0</v>
      </c>
      <c r="BA534" s="48">
        <v>0</v>
      </c>
      <c r="BB534" s="48">
        <v>0</v>
      </c>
      <c r="BC534" s="48">
        <v>0</v>
      </c>
    </row>
    <row r="535" spans="1:55" x14ac:dyDescent="0.3">
      <c r="A535" s="47" t="s">
        <v>465</v>
      </c>
      <c r="B535" s="47" t="s">
        <v>466</v>
      </c>
      <c r="C535" s="47" t="s">
        <v>467</v>
      </c>
      <c r="D535" s="47" t="s">
        <v>468</v>
      </c>
      <c r="E535" s="47" t="s">
        <v>469</v>
      </c>
      <c r="F535" s="47" t="s">
        <v>470</v>
      </c>
      <c r="G535" s="47" t="s">
        <v>558</v>
      </c>
      <c r="H535" s="47" t="s">
        <v>57</v>
      </c>
      <c r="I535" s="47" t="s">
        <v>961</v>
      </c>
      <c r="J535" s="47" t="s">
        <v>117</v>
      </c>
      <c r="K535" s="47" t="s">
        <v>823</v>
      </c>
      <c r="L535" s="47" t="s">
        <v>118</v>
      </c>
      <c r="M535" s="47" t="s">
        <v>962</v>
      </c>
      <c r="N535" s="47" t="s">
        <v>119</v>
      </c>
      <c r="O535" s="47" t="s">
        <v>562</v>
      </c>
      <c r="P535" s="47" t="s">
        <v>120</v>
      </c>
      <c r="Q535" s="47" t="s">
        <v>577</v>
      </c>
      <c r="R535" s="47" t="s">
        <v>347</v>
      </c>
      <c r="S535" s="47" t="s">
        <v>271</v>
      </c>
      <c r="T535" s="47" t="s">
        <v>33</v>
      </c>
      <c r="U535" s="47" t="s">
        <v>89</v>
      </c>
      <c r="V535" s="47" t="s">
        <v>2709</v>
      </c>
      <c r="W535" s="47" t="s">
        <v>3578</v>
      </c>
      <c r="X535" s="48">
        <v>980000</v>
      </c>
      <c r="Y535" s="49"/>
      <c r="Z535" s="50"/>
      <c r="AA535" s="47"/>
      <c r="AB535" s="50"/>
      <c r="AC535" s="47"/>
      <c r="AD535" s="47" t="s">
        <v>2855</v>
      </c>
      <c r="AE535" s="47" t="s">
        <v>2855</v>
      </c>
      <c r="AF535" s="47" t="s">
        <v>3579</v>
      </c>
      <c r="AG535" s="51" t="s">
        <v>3260</v>
      </c>
      <c r="AH535" s="52" t="s">
        <v>3187</v>
      </c>
      <c r="AI535" s="53"/>
      <c r="AJ535" s="47"/>
      <c r="AK535" s="47" t="s">
        <v>2855</v>
      </c>
      <c r="AL535" s="50"/>
      <c r="AM535" s="47" t="s">
        <v>3580</v>
      </c>
      <c r="AN535" s="50">
        <v>45020</v>
      </c>
      <c r="AO535" s="47" t="s">
        <v>3433</v>
      </c>
      <c r="AP535" s="47" t="s">
        <v>483</v>
      </c>
      <c r="AQ535" s="47" t="s">
        <v>39</v>
      </c>
      <c r="AR535" s="47" t="s">
        <v>272</v>
      </c>
      <c r="AS535" s="47" t="s">
        <v>484</v>
      </c>
      <c r="AT535" s="47" t="s">
        <v>2704</v>
      </c>
      <c r="AU535" s="47" t="s">
        <v>348</v>
      </c>
      <c r="AV535" s="47" t="s">
        <v>35</v>
      </c>
      <c r="AW535" s="47" t="s">
        <v>82</v>
      </c>
      <c r="AX535" s="47" t="s">
        <v>96</v>
      </c>
      <c r="AY535" s="48">
        <v>0</v>
      </c>
      <c r="AZ535" s="48">
        <v>0</v>
      </c>
      <c r="BA535" s="48">
        <v>0</v>
      </c>
      <c r="BB535" s="48">
        <v>0</v>
      </c>
      <c r="BC535" s="48">
        <v>0</v>
      </c>
    </row>
    <row r="536" spans="1:55" x14ac:dyDescent="0.3">
      <c r="A536" s="47" t="s">
        <v>465</v>
      </c>
      <c r="B536" s="47" t="s">
        <v>466</v>
      </c>
      <c r="C536" s="47" t="s">
        <v>467</v>
      </c>
      <c r="D536" s="47" t="s">
        <v>468</v>
      </c>
      <c r="E536" s="47" t="s">
        <v>469</v>
      </c>
      <c r="F536" s="47" t="s">
        <v>470</v>
      </c>
      <c r="G536" s="47" t="s">
        <v>558</v>
      </c>
      <c r="H536" s="47" t="s">
        <v>57</v>
      </c>
      <c r="I536" s="47" t="s">
        <v>961</v>
      </c>
      <c r="J536" s="47" t="s">
        <v>117</v>
      </c>
      <c r="K536" s="47" t="s">
        <v>823</v>
      </c>
      <c r="L536" s="47" t="s">
        <v>118</v>
      </c>
      <c r="M536" s="47" t="s">
        <v>962</v>
      </c>
      <c r="N536" s="47" t="s">
        <v>119</v>
      </c>
      <c r="O536" s="47" t="s">
        <v>647</v>
      </c>
      <c r="P536" s="47" t="s">
        <v>124</v>
      </c>
      <c r="Q536" s="47" t="s">
        <v>503</v>
      </c>
      <c r="R536" s="47" t="s">
        <v>125</v>
      </c>
      <c r="S536" s="47" t="s">
        <v>271</v>
      </c>
      <c r="T536" s="47" t="s">
        <v>33</v>
      </c>
      <c r="U536" s="47" t="s">
        <v>267</v>
      </c>
      <c r="V536" s="47" t="s">
        <v>2713</v>
      </c>
      <c r="W536" s="47" t="s">
        <v>3581</v>
      </c>
      <c r="X536" s="48">
        <v>1492450</v>
      </c>
      <c r="Y536" s="49"/>
      <c r="Z536" s="50"/>
      <c r="AA536" s="47"/>
      <c r="AB536" s="50"/>
      <c r="AC536" s="47"/>
      <c r="AD536" s="47" t="s">
        <v>2855</v>
      </c>
      <c r="AE536" s="47" t="s">
        <v>2855</v>
      </c>
      <c r="AF536" s="47" t="s">
        <v>3582</v>
      </c>
      <c r="AG536" s="51" t="s">
        <v>3249</v>
      </c>
      <c r="AH536" s="52" t="s">
        <v>3187</v>
      </c>
      <c r="AI536" s="53"/>
      <c r="AJ536" s="47"/>
      <c r="AK536" s="47" t="s">
        <v>2855</v>
      </c>
      <c r="AL536" s="50"/>
      <c r="AM536" s="47" t="s">
        <v>3583</v>
      </c>
      <c r="AN536" s="50">
        <v>45015</v>
      </c>
      <c r="AO536" s="47" t="s">
        <v>3433</v>
      </c>
      <c r="AP536" s="47" t="s">
        <v>483</v>
      </c>
      <c r="AQ536" s="47" t="s">
        <v>39</v>
      </c>
      <c r="AR536" s="47" t="s">
        <v>272</v>
      </c>
      <c r="AS536" s="47" t="s">
        <v>484</v>
      </c>
      <c r="AT536" s="47" t="s">
        <v>2717</v>
      </c>
      <c r="AU536" s="47" t="s">
        <v>268</v>
      </c>
      <c r="AV536" s="47" t="s">
        <v>35</v>
      </c>
      <c r="AW536" s="47" t="s">
        <v>82</v>
      </c>
      <c r="AX536" s="47" t="s">
        <v>96</v>
      </c>
      <c r="AY536" s="48">
        <v>0</v>
      </c>
      <c r="AZ536" s="48">
        <v>0</v>
      </c>
      <c r="BA536" s="48">
        <v>0</v>
      </c>
      <c r="BB536" s="48">
        <v>29849</v>
      </c>
      <c r="BC536" s="48">
        <v>0</v>
      </c>
    </row>
    <row r="537" spans="1:55" x14ac:dyDescent="0.3">
      <c r="A537" s="47" t="s">
        <v>465</v>
      </c>
      <c r="B537" s="47" t="s">
        <v>466</v>
      </c>
      <c r="C537" s="47" t="s">
        <v>467</v>
      </c>
      <c r="D537" s="47" t="s">
        <v>468</v>
      </c>
      <c r="E537" s="47" t="s">
        <v>469</v>
      </c>
      <c r="F537" s="47" t="s">
        <v>470</v>
      </c>
      <c r="G537" s="47" t="s">
        <v>558</v>
      </c>
      <c r="H537" s="47" t="s">
        <v>57</v>
      </c>
      <c r="I537" s="47" t="s">
        <v>961</v>
      </c>
      <c r="J537" s="47" t="s">
        <v>117</v>
      </c>
      <c r="K537" s="47" t="s">
        <v>823</v>
      </c>
      <c r="L537" s="47" t="s">
        <v>118</v>
      </c>
      <c r="M537" s="47" t="s">
        <v>962</v>
      </c>
      <c r="N537" s="47" t="s">
        <v>119</v>
      </c>
      <c r="O537" s="47" t="s">
        <v>647</v>
      </c>
      <c r="P537" s="47" t="s">
        <v>124</v>
      </c>
      <c r="Q537" s="47" t="s">
        <v>503</v>
      </c>
      <c r="R537" s="47" t="s">
        <v>125</v>
      </c>
      <c r="S537" s="47" t="s">
        <v>271</v>
      </c>
      <c r="T537" s="47" t="s">
        <v>33</v>
      </c>
      <c r="U537" s="47" t="s">
        <v>90</v>
      </c>
      <c r="V537" s="47" t="s">
        <v>2718</v>
      </c>
      <c r="W537" s="47" t="s">
        <v>3584</v>
      </c>
      <c r="X537" s="48">
        <v>1490000</v>
      </c>
      <c r="Y537" s="49"/>
      <c r="Z537" s="50"/>
      <c r="AA537" s="47"/>
      <c r="AB537" s="50"/>
      <c r="AC537" s="47"/>
      <c r="AD537" s="47" t="s">
        <v>2855</v>
      </c>
      <c r="AE537" s="47" t="s">
        <v>2855</v>
      </c>
      <c r="AF537" s="47" t="s">
        <v>3585</v>
      </c>
      <c r="AG537" s="51" t="s">
        <v>3208</v>
      </c>
      <c r="AH537" s="52" t="s">
        <v>3187</v>
      </c>
      <c r="AI537" s="53"/>
      <c r="AJ537" s="47"/>
      <c r="AK537" s="47" t="s">
        <v>2855</v>
      </c>
      <c r="AL537" s="50"/>
      <c r="AM537" s="47" t="s">
        <v>3586</v>
      </c>
      <c r="AN537" s="50">
        <v>45022</v>
      </c>
      <c r="AO537" s="47" t="s">
        <v>3433</v>
      </c>
      <c r="AP537" s="47" t="s">
        <v>483</v>
      </c>
      <c r="AQ537" s="47" t="s">
        <v>39</v>
      </c>
      <c r="AR537" s="47" t="s">
        <v>272</v>
      </c>
      <c r="AS537" s="47" t="s">
        <v>484</v>
      </c>
      <c r="AT537" s="47" t="s">
        <v>2717</v>
      </c>
      <c r="AU537" s="47" t="s">
        <v>268</v>
      </c>
      <c r="AV537" s="47" t="s">
        <v>35</v>
      </c>
      <c r="AW537" s="47" t="s">
        <v>82</v>
      </c>
      <c r="AX537" s="47" t="s">
        <v>96</v>
      </c>
      <c r="AY537" s="48">
        <v>0</v>
      </c>
      <c r="AZ537" s="48">
        <v>0</v>
      </c>
      <c r="BA537" s="48">
        <v>0</v>
      </c>
      <c r="BB537" s="48">
        <v>0</v>
      </c>
      <c r="BC537" s="48">
        <v>0</v>
      </c>
    </row>
    <row r="538" spans="1:55" x14ac:dyDescent="0.3">
      <c r="A538" s="25" t="s">
        <v>465</v>
      </c>
      <c r="B538" s="25" t="s">
        <v>466</v>
      </c>
      <c r="C538" s="25" t="s">
        <v>467</v>
      </c>
      <c r="D538" s="25" t="s">
        <v>468</v>
      </c>
      <c r="E538" s="25" t="s">
        <v>469</v>
      </c>
      <c r="F538" s="25" t="s">
        <v>470</v>
      </c>
      <c r="G538" s="25" t="s">
        <v>558</v>
      </c>
      <c r="H538" s="25" t="s">
        <v>57</v>
      </c>
      <c r="I538" s="25" t="s">
        <v>961</v>
      </c>
      <c r="J538" s="25" t="s">
        <v>117</v>
      </c>
      <c r="K538" s="25" t="s">
        <v>823</v>
      </c>
      <c r="L538" s="25" t="s">
        <v>118</v>
      </c>
      <c r="M538" s="25" t="s">
        <v>962</v>
      </c>
      <c r="N538" s="25" t="s">
        <v>119</v>
      </c>
      <c r="O538" s="25" t="s">
        <v>647</v>
      </c>
      <c r="P538" s="25" t="s">
        <v>124</v>
      </c>
      <c r="Q538" s="25" t="s">
        <v>503</v>
      </c>
      <c r="R538" s="25" t="s">
        <v>125</v>
      </c>
      <c r="S538" s="25" t="s">
        <v>271</v>
      </c>
      <c r="T538" s="25" t="s">
        <v>33</v>
      </c>
      <c r="U538" s="25" t="s">
        <v>89</v>
      </c>
      <c r="V538" s="25" t="s">
        <v>2722</v>
      </c>
      <c r="W538" s="25" t="s">
        <v>3587</v>
      </c>
      <c r="X538" s="54">
        <v>918000</v>
      </c>
      <c r="Y538" s="55"/>
      <c r="Z538" s="56"/>
      <c r="AA538" s="25"/>
      <c r="AB538" s="56"/>
      <c r="AC538" s="25"/>
      <c r="AD538" s="25" t="s">
        <v>2855</v>
      </c>
      <c r="AE538" s="25" t="s">
        <v>2855</v>
      </c>
      <c r="AF538" s="25" t="s">
        <v>3588</v>
      </c>
      <c r="AG538" s="57" t="s">
        <v>3067</v>
      </c>
      <c r="AH538" s="58" t="s">
        <v>3187</v>
      </c>
      <c r="AI538" s="59"/>
      <c r="AJ538" s="25"/>
      <c r="AK538" s="25" t="s">
        <v>2855</v>
      </c>
      <c r="AL538" s="56"/>
      <c r="AM538" s="25" t="s">
        <v>3589</v>
      </c>
      <c r="AN538" s="56">
        <v>45019</v>
      </c>
      <c r="AO538" s="25" t="s">
        <v>3433</v>
      </c>
      <c r="AP538" s="25" t="s">
        <v>483</v>
      </c>
      <c r="AQ538" s="25" t="s">
        <v>39</v>
      </c>
      <c r="AR538" s="25" t="s">
        <v>272</v>
      </c>
      <c r="AS538" s="25" t="s">
        <v>484</v>
      </c>
      <c r="AT538" s="25" t="s">
        <v>2717</v>
      </c>
      <c r="AU538" s="25" t="s">
        <v>268</v>
      </c>
      <c r="AV538" s="25" t="s">
        <v>35</v>
      </c>
      <c r="AW538" s="25" t="s">
        <v>82</v>
      </c>
      <c r="AX538" s="25" t="s">
        <v>96</v>
      </c>
      <c r="AY538" s="54">
        <v>0</v>
      </c>
      <c r="AZ538" s="54">
        <v>0</v>
      </c>
      <c r="BA538" s="54">
        <v>0</v>
      </c>
      <c r="BB538" s="54">
        <v>0</v>
      </c>
      <c r="BC538" s="54">
        <v>0</v>
      </c>
    </row>
    <row r="539" spans="1:55" x14ac:dyDescent="0.3">
      <c r="A539" s="47" t="s">
        <v>465</v>
      </c>
      <c r="B539" s="47" t="s">
        <v>466</v>
      </c>
      <c r="C539" s="47" t="s">
        <v>467</v>
      </c>
      <c r="D539" s="47" t="s">
        <v>468</v>
      </c>
      <c r="E539" s="47" t="s">
        <v>469</v>
      </c>
      <c r="F539" s="47" t="s">
        <v>470</v>
      </c>
      <c r="G539" s="47" t="s">
        <v>471</v>
      </c>
      <c r="H539" s="47" t="s">
        <v>27</v>
      </c>
      <c r="I539" s="47" t="s">
        <v>472</v>
      </c>
      <c r="J539" s="47" t="s">
        <v>28</v>
      </c>
      <c r="K539" s="47" t="s">
        <v>473</v>
      </c>
      <c r="L539" s="47" t="s">
        <v>29</v>
      </c>
      <c r="M539" s="47" t="s">
        <v>474</v>
      </c>
      <c r="N539" s="47" t="s">
        <v>30</v>
      </c>
      <c r="O539" s="47" t="s">
        <v>475</v>
      </c>
      <c r="P539" s="47" t="s">
        <v>31</v>
      </c>
      <c r="Q539" s="47" t="s">
        <v>503</v>
      </c>
      <c r="R539" s="47" t="s">
        <v>32</v>
      </c>
      <c r="S539" s="47" t="s">
        <v>271</v>
      </c>
      <c r="T539" s="47" t="s">
        <v>33</v>
      </c>
      <c r="U539" s="47" t="s">
        <v>354</v>
      </c>
      <c r="V539" s="47" t="s">
        <v>1849</v>
      </c>
      <c r="W539" s="47" t="s">
        <v>3590</v>
      </c>
      <c r="X539" s="48">
        <v>221700</v>
      </c>
      <c r="Y539" s="49"/>
      <c r="Z539" s="50"/>
      <c r="AA539" s="47"/>
      <c r="AB539" s="50"/>
      <c r="AC539" s="47"/>
      <c r="AD539" s="47" t="s">
        <v>2855</v>
      </c>
      <c r="AE539" s="47" t="s">
        <v>2855</v>
      </c>
      <c r="AF539" s="47" t="s">
        <v>3591</v>
      </c>
      <c r="AG539" s="51" t="s">
        <v>3592</v>
      </c>
      <c r="AH539" s="52" t="s">
        <v>3593</v>
      </c>
      <c r="AI539" s="53"/>
      <c r="AJ539" s="47"/>
      <c r="AK539" s="47" t="s">
        <v>2855</v>
      </c>
      <c r="AL539" s="50"/>
      <c r="AM539" s="47" t="s">
        <v>3594</v>
      </c>
      <c r="AN539" s="50">
        <v>45028</v>
      </c>
      <c r="AO539" s="47" t="s">
        <v>3595</v>
      </c>
      <c r="AP539" s="47" t="s">
        <v>483</v>
      </c>
      <c r="AQ539" s="47" t="s">
        <v>39</v>
      </c>
      <c r="AR539" s="47" t="s">
        <v>272</v>
      </c>
      <c r="AS539" s="47" t="s">
        <v>484</v>
      </c>
      <c r="AT539" s="47" t="s">
        <v>1855</v>
      </c>
      <c r="AU539" s="47" t="s">
        <v>34</v>
      </c>
      <c r="AV539" s="47" t="s">
        <v>35</v>
      </c>
      <c r="AW539" s="47" t="s">
        <v>36</v>
      </c>
      <c r="AX539" s="47" t="s">
        <v>37</v>
      </c>
      <c r="AY539" s="48">
        <v>0</v>
      </c>
      <c r="AZ539" s="48">
        <v>0</v>
      </c>
      <c r="BA539" s="48">
        <v>0</v>
      </c>
      <c r="BB539" s="48">
        <v>0</v>
      </c>
      <c r="BC539" s="48">
        <v>0</v>
      </c>
    </row>
    <row r="540" spans="1:55" x14ac:dyDescent="0.3">
      <c r="A540" s="47" t="s">
        <v>465</v>
      </c>
      <c r="B540" s="47" t="s">
        <v>466</v>
      </c>
      <c r="C540" s="47" t="s">
        <v>467</v>
      </c>
      <c r="D540" s="47" t="s">
        <v>468</v>
      </c>
      <c r="E540" s="47" t="s">
        <v>469</v>
      </c>
      <c r="F540" s="47" t="s">
        <v>470</v>
      </c>
      <c r="G540" s="47" t="s">
        <v>471</v>
      </c>
      <c r="H540" s="47" t="s">
        <v>27</v>
      </c>
      <c r="I540" s="47" t="s">
        <v>472</v>
      </c>
      <c r="J540" s="47" t="s">
        <v>28</v>
      </c>
      <c r="K540" s="47" t="s">
        <v>473</v>
      </c>
      <c r="L540" s="47" t="s">
        <v>29</v>
      </c>
      <c r="M540" s="47" t="s">
        <v>474</v>
      </c>
      <c r="N540" s="47" t="s">
        <v>30</v>
      </c>
      <c r="O540" s="47" t="s">
        <v>475</v>
      </c>
      <c r="P540" s="47" t="s">
        <v>31</v>
      </c>
      <c r="Q540" s="47" t="s">
        <v>503</v>
      </c>
      <c r="R540" s="47" t="s">
        <v>32</v>
      </c>
      <c r="S540" s="47" t="s">
        <v>274</v>
      </c>
      <c r="T540" s="47" t="s">
        <v>41</v>
      </c>
      <c r="U540" s="47" t="s">
        <v>1877</v>
      </c>
      <c r="V540" s="47" t="s">
        <v>1878</v>
      </c>
      <c r="W540" s="47" t="s">
        <v>3596</v>
      </c>
      <c r="X540" s="48">
        <v>900000</v>
      </c>
      <c r="Y540" s="49"/>
      <c r="Z540" s="50"/>
      <c r="AA540" s="47"/>
      <c r="AB540" s="50"/>
      <c r="AC540" s="47"/>
      <c r="AD540" s="47" t="s">
        <v>2855</v>
      </c>
      <c r="AE540" s="47" t="s">
        <v>2855</v>
      </c>
      <c r="AF540" s="47" t="s">
        <v>3597</v>
      </c>
      <c r="AG540" s="51" t="s">
        <v>3592</v>
      </c>
      <c r="AH540" s="52" t="s">
        <v>3593</v>
      </c>
      <c r="AI540" s="53"/>
      <c r="AJ540" s="47"/>
      <c r="AK540" s="47" t="s">
        <v>2855</v>
      </c>
      <c r="AL540" s="50"/>
      <c r="AM540" s="47" t="s">
        <v>3598</v>
      </c>
      <c r="AN540" s="50">
        <v>45028</v>
      </c>
      <c r="AO540" s="47" t="s">
        <v>3595</v>
      </c>
      <c r="AP540" s="47" t="s">
        <v>483</v>
      </c>
      <c r="AQ540" s="47" t="s">
        <v>39</v>
      </c>
      <c r="AR540" s="47" t="s">
        <v>495</v>
      </c>
      <c r="AS540" s="47" t="s">
        <v>484</v>
      </c>
      <c r="AT540" s="47" t="s">
        <v>1855</v>
      </c>
      <c r="AU540" s="47" t="s">
        <v>42</v>
      </c>
      <c r="AV540" s="47" t="s">
        <v>35</v>
      </c>
      <c r="AW540" s="47" t="s">
        <v>36</v>
      </c>
      <c r="AX540" s="47" t="s">
        <v>37</v>
      </c>
      <c r="AY540" s="48">
        <v>0</v>
      </c>
      <c r="AZ540" s="48">
        <v>0</v>
      </c>
      <c r="BA540" s="48">
        <v>0</v>
      </c>
      <c r="BB540" s="48">
        <v>0</v>
      </c>
      <c r="BC540" s="48">
        <v>0</v>
      </c>
    </row>
    <row r="541" spans="1:55" x14ac:dyDescent="0.3">
      <c r="A541" s="47" t="s">
        <v>465</v>
      </c>
      <c r="B541" s="47" t="s">
        <v>466</v>
      </c>
      <c r="C541" s="47" t="s">
        <v>467</v>
      </c>
      <c r="D541" s="47" t="s">
        <v>468</v>
      </c>
      <c r="E541" s="47" t="s">
        <v>469</v>
      </c>
      <c r="F541" s="47" t="s">
        <v>470</v>
      </c>
      <c r="G541" s="47" t="s">
        <v>471</v>
      </c>
      <c r="H541" s="47" t="s">
        <v>27</v>
      </c>
      <c r="I541" s="47" t="s">
        <v>472</v>
      </c>
      <c r="J541" s="47" t="s">
        <v>28</v>
      </c>
      <c r="K541" s="47" t="s">
        <v>473</v>
      </c>
      <c r="L541" s="47" t="s">
        <v>29</v>
      </c>
      <c r="M541" s="47" t="s">
        <v>474</v>
      </c>
      <c r="N541" s="47" t="s">
        <v>30</v>
      </c>
      <c r="O541" s="47" t="s">
        <v>475</v>
      </c>
      <c r="P541" s="47" t="s">
        <v>31</v>
      </c>
      <c r="Q541" s="47" t="s">
        <v>503</v>
      </c>
      <c r="R541" s="47" t="s">
        <v>32</v>
      </c>
      <c r="S541" s="47" t="s">
        <v>274</v>
      </c>
      <c r="T541" s="47" t="s">
        <v>41</v>
      </c>
      <c r="U541" s="47" t="s">
        <v>1877</v>
      </c>
      <c r="V541" s="47" t="s">
        <v>1878</v>
      </c>
      <c r="W541" s="47" t="s">
        <v>3599</v>
      </c>
      <c r="X541" s="48">
        <v>896000</v>
      </c>
      <c r="Y541" s="49"/>
      <c r="Z541" s="50"/>
      <c r="AA541" s="47"/>
      <c r="AB541" s="50"/>
      <c r="AC541" s="47"/>
      <c r="AD541" s="47" t="s">
        <v>2855</v>
      </c>
      <c r="AE541" s="47" t="s">
        <v>2855</v>
      </c>
      <c r="AF541" s="47" t="s">
        <v>3600</v>
      </c>
      <c r="AG541" s="51" t="s">
        <v>3601</v>
      </c>
      <c r="AH541" s="52" t="s">
        <v>3593</v>
      </c>
      <c r="AI541" s="53"/>
      <c r="AJ541" s="47"/>
      <c r="AK541" s="47" t="s">
        <v>2855</v>
      </c>
      <c r="AL541" s="50"/>
      <c r="AM541" s="47" t="s">
        <v>3602</v>
      </c>
      <c r="AN541" s="50">
        <v>45034</v>
      </c>
      <c r="AO541" s="47" t="s">
        <v>3595</v>
      </c>
      <c r="AP541" s="47" t="s">
        <v>483</v>
      </c>
      <c r="AQ541" s="47" t="s">
        <v>39</v>
      </c>
      <c r="AR541" s="47" t="s">
        <v>495</v>
      </c>
      <c r="AS541" s="47" t="s">
        <v>484</v>
      </c>
      <c r="AT541" s="47" t="s">
        <v>1855</v>
      </c>
      <c r="AU541" s="47" t="s">
        <v>42</v>
      </c>
      <c r="AV541" s="47" t="s">
        <v>35</v>
      </c>
      <c r="AW541" s="47" t="s">
        <v>36</v>
      </c>
      <c r="AX541" s="47" t="s">
        <v>37</v>
      </c>
      <c r="AY541" s="48">
        <v>0</v>
      </c>
      <c r="AZ541" s="48">
        <v>0</v>
      </c>
      <c r="BA541" s="48">
        <v>0</v>
      </c>
      <c r="BB541" s="48">
        <v>0</v>
      </c>
      <c r="BC541" s="48">
        <v>0</v>
      </c>
    </row>
    <row r="542" spans="1:55" x14ac:dyDescent="0.3">
      <c r="A542" s="47" t="s">
        <v>465</v>
      </c>
      <c r="B542" s="47" t="s">
        <v>466</v>
      </c>
      <c r="C542" s="47" t="s">
        <v>467</v>
      </c>
      <c r="D542" s="47" t="s">
        <v>468</v>
      </c>
      <c r="E542" s="47" t="s">
        <v>469</v>
      </c>
      <c r="F542" s="47" t="s">
        <v>470</v>
      </c>
      <c r="G542" s="47" t="s">
        <v>471</v>
      </c>
      <c r="H542" s="47" t="s">
        <v>27</v>
      </c>
      <c r="I542" s="47" t="s">
        <v>472</v>
      </c>
      <c r="J542" s="47" t="s">
        <v>28</v>
      </c>
      <c r="K542" s="47" t="s">
        <v>473</v>
      </c>
      <c r="L542" s="47" t="s">
        <v>29</v>
      </c>
      <c r="M542" s="47" t="s">
        <v>474</v>
      </c>
      <c r="N542" s="47" t="s">
        <v>30</v>
      </c>
      <c r="O542" s="47" t="s">
        <v>475</v>
      </c>
      <c r="P542" s="47" t="s">
        <v>31</v>
      </c>
      <c r="Q542" s="47" t="s">
        <v>503</v>
      </c>
      <c r="R542" s="47" t="s">
        <v>32</v>
      </c>
      <c r="S542" s="47" t="s">
        <v>274</v>
      </c>
      <c r="T542" s="47" t="s">
        <v>41</v>
      </c>
      <c r="U542" s="47" t="s">
        <v>1877</v>
      </c>
      <c r="V542" s="47" t="s">
        <v>1878</v>
      </c>
      <c r="W542" s="47" t="s">
        <v>3603</v>
      </c>
      <c r="X542" s="48">
        <v>1288000</v>
      </c>
      <c r="Y542" s="49"/>
      <c r="Z542" s="50"/>
      <c r="AA542" s="47"/>
      <c r="AB542" s="50"/>
      <c r="AC542" s="47"/>
      <c r="AD542" s="47" t="s">
        <v>2855</v>
      </c>
      <c r="AE542" s="47" t="s">
        <v>2855</v>
      </c>
      <c r="AF542" s="47" t="s">
        <v>3604</v>
      </c>
      <c r="AG542" s="51" t="s">
        <v>3601</v>
      </c>
      <c r="AH542" s="52" t="s">
        <v>3593</v>
      </c>
      <c r="AI542" s="53"/>
      <c r="AJ542" s="47"/>
      <c r="AK542" s="47" t="s">
        <v>2855</v>
      </c>
      <c r="AL542" s="50"/>
      <c r="AM542" s="47" t="s">
        <v>3605</v>
      </c>
      <c r="AN542" s="50">
        <v>45034</v>
      </c>
      <c r="AO542" s="47" t="s">
        <v>3595</v>
      </c>
      <c r="AP542" s="47" t="s">
        <v>483</v>
      </c>
      <c r="AQ542" s="47" t="s">
        <v>39</v>
      </c>
      <c r="AR542" s="47" t="s">
        <v>495</v>
      </c>
      <c r="AS542" s="47" t="s">
        <v>484</v>
      </c>
      <c r="AT542" s="47" t="s">
        <v>1855</v>
      </c>
      <c r="AU542" s="47" t="s">
        <v>42</v>
      </c>
      <c r="AV542" s="47" t="s">
        <v>35</v>
      </c>
      <c r="AW542" s="47" t="s">
        <v>36</v>
      </c>
      <c r="AX542" s="47" t="s">
        <v>37</v>
      </c>
      <c r="AY542" s="48">
        <v>0</v>
      </c>
      <c r="AZ542" s="48">
        <v>0</v>
      </c>
      <c r="BA542" s="48">
        <v>0</v>
      </c>
      <c r="BB542" s="48">
        <v>0</v>
      </c>
      <c r="BC542" s="48">
        <v>0</v>
      </c>
    </row>
    <row r="543" spans="1:55" x14ac:dyDescent="0.3">
      <c r="A543" s="47" t="s">
        <v>465</v>
      </c>
      <c r="B543" s="47" t="s">
        <v>466</v>
      </c>
      <c r="C543" s="47" t="s">
        <v>467</v>
      </c>
      <c r="D543" s="47" t="s">
        <v>468</v>
      </c>
      <c r="E543" s="47" t="s">
        <v>469</v>
      </c>
      <c r="F543" s="47" t="s">
        <v>470</v>
      </c>
      <c r="G543" s="47" t="s">
        <v>471</v>
      </c>
      <c r="H543" s="47" t="s">
        <v>27</v>
      </c>
      <c r="I543" s="47" t="s">
        <v>472</v>
      </c>
      <c r="J543" s="47" t="s">
        <v>28</v>
      </c>
      <c r="K543" s="47" t="s">
        <v>473</v>
      </c>
      <c r="L543" s="47" t="s">
        <v>29</v>
      </c>
      <c r="M543" s="47" t="s">
        <v>474</v>
      </c>
      <c r="N543" s="47" t="s">
        <v>30</v>
      </c>
      <c r="O543" s="47" t="s">
        <v>502</v>
      </c>
      <c r="P543" s="47" t="s">
        <v>45</v>
      </c>
      <c r="Q543" s="47" t="s">
        <v>476</v>
      </c>
      <c r="R543" s="47" t="s">
        <v>935</v>
      </c>
      <c r="S543" s="47" t="s">
        <v>274</v>
      </c>
      <c r="T543" s="47" t="s">
        <v>41</v>
      </c>
      <c r="U543" s="47" t="s">
        <v>3040</v>
      </c>
      <c r="V543" s="47" t="s">
        <v>3041</v>
      </c>
      <c r="W543" s="47" t="s">
        <v>3606</v>
      </c>
      <c r="X543" s="48">
        <v>5353856</v>
      </c>
      <c r="Y543" s="49"/>
      <c r="Z543" s="50"/>
      <c r="AA543" s="47"/>
      <c r="AB543" s="50"/>
      <c r="AC543" s="47"/>
      <c r="AD543" s="47" t="s">
        <v>2855</v>
      </c>
      <c r="AE543" s="47" t="s">
        <v>2855</v>
      </c>
      <c r="AF543" s="47" t="s">
        <v>3607</v>
      </c>
      <c r="AG543" s="51" t="s">
        <v>3326</v>
      </c>
      <c r="AH543" s="52" t="s">
        <v>3593</v>
      </c>
      <c r="AI543" s="53"/>
      <c r="AJ543" s="47"/>
      <c r="AK543" s="47" t="s">
        <v>2855</v>
      </c>
      <c r="AL543" s="50"/>
      <c r="AM543" s="47" t="s">
        <v>3608</v>
      </c>
      <c r="AN543" s="50">
        <v>45027</v>
      </c>
      <c r="AO543" s="47" t="s">
        <v>3595</v>
      </c>
      <c r="AP543" s="47" t="s">
        <v>483</v>
      </c>
      <c r="AQ543" s="47" t="s">
        <v>39</v>
      </c>
      <c r="AR543" s="47" t="s">
        <v>495</v>
      </c>
      <c r="AS543" s="47" t="s">
        <v>484</v>
      </c>
      <c r="AT543" s="47" t="s">
        <v>1922</v>
      </c>
      <c r="AU543" s="47" t="s">
        <v>418</v>
      </c>
      <c r="AV543" s="47" t="s">
        <v>35</v>
      </c>
      <c r="AW543" s="47" t="s">
        <v>36</v>
      </c>
      <c r="AX543" s="47" t="s">
        <v>47</v>
      </c>
      <c r="AY543" s="48">
        <v>0</v>
      </c>
      <c r="AZ543" s="48">
        <v>0</v>
      </c>
      <c r="BA543" s="48">
        <v>0</v>
      </c>
      <c r="BB543" s="48">
        <v>0</v>
      </c>
      <c r="BC543" s="48">
        <v>0</v>
      </c>
    </row>
    <row r="544" spans="1:55" x14ac:dyDescent="0.3">
      <c r="A544" s="47" t="s">
        <v>465</v>
      </c>
      <c r="B544" s="47" t="s">
        <v>466</v>
      </c>
      <c r="C544" s="47" t="s">
        <v>467</v>
      </c>
      <c r="D544" s="47" t="s">
        <v>468</v>
      </c>
      <c r="E544" s="47" t="s">
        <v>469</v>
      </c>
      <c r="F544" s="47" t="s">
        <v>470</v>
      </c>
      <c r="G544" s="47" t="s">
        <v>471</v>
      </c>
      <c r="H544" s="47" t="s">
        <v>27</v>
      </c>
      <c r="I544" s="47" t="s">
        <v>472</v>
      </c>
      <c r="J544" s="47" t="s">
        <v>28</v>
      </c>
      <c r="K544" s="47" t="s">
        <v>473</v>
      </c>
      <c r="L544" s="47" t="s">
        <v>29</v>
      </c>
      <c r="M544" s="47" t="s">
        <v>474</v>
      </c>
      <c r="N544" s="47" t="s">
        <v>30</v>
      </c>
      <c r="O544" s="47" t="s">
        <v>523</v>
      </c>
      <c r="P544" s="47" t="s">
        <v>51</v>
      </c>
      <c r="Q544" s="47" t="s">
        <v>503</v>
      </c>
      <c r="R544" s="47" t="s">
        <v>524</v>
      </c>
      <c r="S544" s="47" t="s">
        <v>274</v>
      </c>
      <c r="T544" s="47" t="s">
        <v>41</v>
      </c>
      <c r="U544" s="47" t="s">
        <v>171</v>
      </c>
      <c r="V544" s="47" t="s">
        <v>244</v>
      </c>
      <c r="W544" s="47" t="s">
        <v>3609</v>
      </c>
      <c r="X544" s="48">
        <v>818500</v>
      </c>
      <c r="Y544" s="49"/>
      <c r="Z544" s="50"/>
      <c r="AA544" s="47"/>
      <c r="AB544" s="50"/>
      <c r="AC544" s="47"/>
      <c r="AD544" s="47" t="s">
        <v>2855</v>
      </c>
      <c r="AE544" s="47" t="s">
        <v>2855</v>
      </c>
      <c r="AF544" s="47" t="s">
        <v>3610</v>
      </c>
      <c r="AG544" s="51" t="s">
        <v>3326</v>
      </c>
      <c r="AH544" s="52" t="s">
        <v>3593</v>
      </c>
      <c r="AI544" s="53"/>
      <c r="AJ544" s="47"/>
      <c r="AK544" s="47" t="s">
        <v>2855</v>
      </c>
      <c r="AL544" s="50"/>
      <c r="AM544" s="47" t="s">
        <v>3611</v>
      </c>
      <c r="AN544" s="50">
        <v>45027</v>
      </c>
      <c r="AO544" s="47" t="s">
        <v>3612</v>
      </c>
      <c r="AP544" s="47" t="s">
        <v>483</v>
      </c>
      <c r="AQ544" s="47" t="s">
        <v>39</v>
      </c>
      <c r="AR544" s="47" t="s">
        <v>495</v>
      </c>
      <c r="AS544" s="47" t="s">
        <v>484</v>
      </c>
      <c r="AT544" s="47" t="s">
        <v>375</v>
      </c>
      <c r="AU544" s="47" t="s">
        <v>170</v>
      </c>
      <c r="AV544" s="47" t="s">
        <v>35</v>
      </c>
      <c r="AW544" s="47" t="s">
        <v>53</v>
      </c>
      <c r="AX544" s="47" t="s">
        <v>54</v>
      </c>
      <c r="AY544" s="48">
        <v>0</v>
      </c>
      <c r="AZ544" s="48">
        <v>0</v>
      </c>
      <c r="BA544" s="48">
        <v>0</v>
      </c>
      <c r="BB544" s="48">
        <v>0</v>
      </c>
      <c r="BC544" s="48">
        <v>0</v>
      </c>
    </row>
    <row r="545" spans="1:55" x14ac:dyDescent="0.3">
      <c r="A545" s="47" t="s">
        <v>465</v>
      </c>
      <c r="B545" s="47" t="s">
        <v>466</v>
      </c>
      <c r="C545" s="47" t="s">
        <v>467</v>
      </c>
      <c r="D545" s="47" t="s">
        <v>468</v>
      </c>
      <c r="E545" s="47" t="s">
        <v>469</v>
      </c>
      <c r="F545" s="47" t="s">
        <v>470</v>
      </c>
      <c r="G545" s="47" t="s">
        <v>558</v>
      </c>
      <c r="H545" s="47" t="s">
        <v>57</v>
      </c>
      <c r="I545" s="47" t="s">
        <v>559</v>
      </c>
      <c r="J545" s="47" t="s">
        <v>58</v>
      </c>
      <c r="K545" s="47" t="s">
        <v>560</v>
      </c>
      <c r="L545" s="47" t="s">
        <v>59</v>
      </c>
      <c r="M545" s="47" t="s">
        <v>561</v>
      </c>
      <c r="N545" s="47" t="s">
        <v>60</v>
      </c>
      <c r="O545" s="47" t="s">
        <v>562</v>
      </c>
      <c r="P545" s="47" t="s">
        <v>61</v>
      </c>
      <c r="Q545" s="47" t="s">
        <v>476</v>
      </c>
      <c r="R545" s="47" t="s">
        <v>571</v>
      </c>
      <c r="S545" s="47" t="s">
        <v>274</v>
      </c>
      <c r="T545" s="47" t="s">
        <v>41</v>
      </c>
      <c r="U545" s="47" t="s">
        <v>2013</v>
      </c>
      <c r="V545" s="47" t="s">
        <v>2014</v>
      </c>
      <c r="W545" s="47" t="s">
        <v>3613</v>
      </c>
      <c r="X545" s="48">
        <v>9237520</v>
      </c>
      <c r="Y545" s="49"/>
      <c r="Z545" s="50"/>
      <c r="AA545" s="47"/>
      <c r="AB545" s="50"/>
      <c r="AC545" s="47"/>
      <c r="AD545" s="47" t="s">
        <v>2855</v>
      </c>
      <c r="AE545" s="47" t="s">
        <v>2855</v>
      </c>
      <c r="AF545" s="47" t="s">
        <v>3614</v>
      </c>
      <c r="AG545" s="51" t="s">
        <v>3615</v>
      </c>
      <c r="AH545" s="52" t="s">
        <v>3593</v>
      </c>
      <c r="AI545" s="53"/>
      <c r="AJ545" s="47"/>
      <c r="AK545" s="47" t="s">
        <v>2855</v>
      </c>
      <c r="AL545" s="50"/>
      <c r="AM545" s="47" t="s">
        <v>3616</v>
      </c>
      <c r="AN545" s="50">
        <v>45047</v>
      </c>
      <c r="AO545" s="47" t="s">
        <v>3617</v>
      </c>
      <c r="AP545" s="47" t="s">
        <v>483</v>
      </c>
      <c r="AQ545" s="47" t="s">
        <v>39</v>
      </c>
      <c r="AR545" s="47" t="s">
        <v>495</v>
      </c>
      <c r="AS545" s="47" t="s">
        <v>484</v>
      </c>
      <c r="AT545" s="47" t="s">
        <v>379</v>
      </c>
      <c r="AU545" s="47" t="s">
        <v>67</v>
      </c>
      <c r="AV545" s="47" t="s">
        <v>35</v>
      </c>
      <c r="AW545" s="47" t="s">
        <v>65</v>
      </c>
      <c r="AX545" s="47" t="s">
        <v>66</v>
      </c>
      <c r="AY545" s="48">
        <v>0</v>
      </c>
      <c r="AZ545" s="48">
        <v>0</v>
      </c>
      <c r="BA545" s="48">
        <v>0</v>
      </c>
      <c r="BB545" s="48">
        <v>0</v>
      </c>
      <c r="BC545" s="48">
        <v>0</v>
      </c>
    </row>
    <row r="546" spans="1:55" x14ac:dyDescent="0.3">
      <c r="A546" s="47" t="s">
        <v>465</v>
      </c>
      <c r="B546" s="47" t="s">
        <v>466</v>
      </c>
      <c r="C546" s="47" t="s">
        <v>467</v>
      </c>
      <c r="D546" s="47" t="s">
        <v>468</v>
      </c>
      <c r="E546" s="47" t="s">
        <v>469</v>
      </c>
      <c r="F546" s="47" t="s">
        <v>470</v>
      </c>
      <c r="G546" s="47" t="s">
        <v>558</v>
      </c>
      <c r="H546" s="47" t="s">
        <v>57</v>
      </c>
      <c r="I546" s="47" t="s">
        <v>559</v>
      </c>
      <c r="J546" s="47" t="s">
        <v>58</v>
      </c>
      <c r="K546" s="47" t="s">
        <v>560</v>
      </c>
      <c r="L546" s="47" t="s">
        <v>59</v>
      </c>
      <c r="M546" s="47" t="s">
        <v>561</v>
      </c>
      <c r="N546" s="47" t="s">
        <v>60</v>
      </c>
      <c r="O546" s="47" t="s">
        <v>562</v>
      </c>
      <c r="P546" s="47" t="s">
        <v>61</v>
      </c>
      <c r="Q546" s="47" t="s">
        <v>476</v>
      </c>
      <c r="R546" s="47" t="s">
        <v>571</v>
      </c>
      <c r="S546" s="47" t="s">
        <v>274</v>
      </c>
      <c r="T546" s="47" t="s">
        <v>41</v>
      </c>
      <c r="U546" s="47" t="s">
        <v>2013</v>
      </c>
      <c r="V546" s="47" t="s">
        <v>2014</v>
      </c>
      <c r="W546" s="47" t="s">
        <v>3618</v>
      </c>
      <c r="X546" s="48">
        <v>15092500</v>
      </c>
      <c r="Y546" s="49"/>
      <c r="Z546" s="50"/>
      <c r="AA546" s="47"/>
      <c r="AB546" s="50"/>
      <c r="AC546" s="47"/>
      <c r="AD546" s="47" t="s">
        <v>2855</v>
      </c>
      <c r="AE546" s="47" t="s">
        <v>2855</v>
      </c>
      <c r="AF546" s="47" t="s">
        <v>3619</v>
      </c>
      <c r="AG546" s="51" t="s">
        <v>3620</v>
      </c>
      <c r="AH546" s="52" t="s">
        <v>3593</v>
      </c>
      <c r="AI546" s="53"/>
      <c r="AJ546" s="47"/>
      <c r="AK546" s="47" t="s">
        <v>2855</v>
      </c>
      <c r="AL546" s="50"/>
      <c r="AM546" s="47" t="s">
        <v>3621</v>
      </c>
      <c r="AN546" s="50">
        <v>45045</v>
      </c>
      <c r="AO546" s="47" t="s">
        <v>3617</v>
      </c>
      <c r="AP546" s="47" t="s">
        <v>483</v>
      </c>
      <c r="AQ546" s="47" t="s">
        <v>39</v>
      </c>
      <c r="AR546" s="47" t="s">
        <v>495</v>
      </c>
      <c r="AS546" s="47" t="s">
        <v>484</v>
      </c>
      <c r="AT546" s="47" t="s">
        <v>379</v>
      </c>
      <c r="AU546" s="47" t="s">
        <v>67</v>
      </c>
      <c r="AV546" s="47" t="s">
        <v>35</v>
      </c>
      <c r="AW546" s="47" t="s">
        <v>65</v>
      </c>
      <c r="AX546" s="47" t="s">
        <v>66</v>
      </c>
      <c r="AY546" s="48">
        <v>0</v>
      </c>
      <c r="AZ546" s="48">
        <v>0</v>
      </c>
      <c r="BA546" s="48">
        <v>0</v>
      </c>
      <c r="BB546" s="48">
        <v>0</v>
      </c>
      <c r="BC546" s="48">
        <v>0</v>
      </c>
    </row>
    <row r="547" spans="1:55" x14ac:dyDescent="0.3">
      <c r="A547" s="47" t="s">
        <v>465</v>
      </c>
      <c r="B547" s="47" t="s">
        <v>466</v>
      </c>
      <c r="C547" s="47" t="s">
        <v>467</v>
      </c>
      <c r="D547" s="47" t="s">
        <v>468</v>
      </c>
      <c r="E547" s="47" t="s">
        <v>469</v>
      </c>
      <c r="F547" s="47" t="s">
        <v>470</v>
      </c>
      <c r="G547" s="47" t="s">
        <v>558</v>
      </c>
      <c r="H547" s="47" t="s">
        <v>57</v>
      </c>
      <c r="I547" s="47" t="s">
        <v>559</v>
      </c>
      <c r="J547" s="47" t="s">
        <v>58</v>
      </c>
      <c r="K547" s="47" t="s">
        <v>560</v>
      </c>
      <c r="L547" s="47" t="s">
        <v>59</v>
      </c>
      <c r="M547" s="47" t="s">
        <v>561</v>
      </c>
      <c r="N547" s="47" t="s">
        <v>60</v>
      </c>
      <c r="O547" s="47" t="s">
        <v>562</v>
      </c>
      <c r="P547" s="47" t="s">
        <v>61</v>
      </c>
      <c r="Q547" s="47" t="s">
        <v>577</v>
      </c>
      <c r="R547" s="47" t="s">
        <v>68</v>
      </c>
      <c r="S547" s="47" t="s">
        <v>274</v>
      </c>
      <c r="T547" s="47" t="s">
        <v>41</v>
      </c>
      <c r="U547" s="47" t="s">
        <v>70</v>
      </c>
      <c r="V547" s="47" t="s">
        <v>578</v>
      </c>
      <c r="W547" s="47" t="s">
        <v>3622</v>
      </c>
      <c r="X547" s="48">
        <v>930000</v>
      </c>
      <c r="Y547" s="49"/>
      <c r="Z547" s="50"/>
      <c r="AA547" s="47"/>
      <c r="AB547" s="50"/>
      <c r="AC547" s="47"/>
      <c r="AD547" s="47" t="s">
        <v>2855</v>
      </c>
      <c r="AE547" s="47" t="s">
        <v>2855</v>
      </c>
      <c r="AF547" s="47" t="s">
        <v>3623</v>
      </c>
      <c r="AG547" s="51" t="s">
        <v>3592</v>
      </c>
      <c r="AH547" s="52" t="s">
        <v>3593</v>
      </c>
      <c r="AI547" s="53"/>
      <c r="AJ547" s="47"/>
      <c r="AK547" s="47" t="s">
        <v>2855</v>
      </c>
      <c r="AL547" s="50"/>
      <c r="AM547" s="47" t="s">
        <v>3624</v>
      </c>
      <c r="AN547" s="50">
        <v>45028</v>
      </c>
      <c r="AO547" s="47" t="s">
        <v>3617</v>
      </c>
      <c r="AP547" s="47" t="s">
        <v>483</v>
      </c>
      <c r="AQ547" s="47" t="s">
        <v>39</v>
      </c>
      <c r="AR547" s="47" t="s">
        <v>495</v>
      </c>
      <c r="AS547" s="47" t="s">
        <v>484</v>
      </c>
      <c r="AT547" s="47" t="s">
        <v>380</v>
      </c>
      <c r="AU547" s="47" t="s">
        <v>69</v>
      </c>
      <c r="AV547" s="47" t="s">
        <v>35</v>
      </c>
      <c r="AW547" s="47" t="s">
        <v>65</v>
      </c>
      <c r="AX547" s="47" t="s">
        <v>66</v>
      </c>
      <c r="AY547" s="48">
        <v>0</v>
      </c>
      <c r="AZ547" s="48">
        <v>0</v>
      </c>
      <c r="BA547" s="48">
        <v>0</v>
      </c>
      <c r="BB547" s="48">
        <v>0</v>
      </c>
      <c r="BC547" s="48">
        <v>0</v>
      </c>
    </row>
    <row r="548" spans="1:55" x14ac:dyDescent="0.3">
      <c r="A548" s="47" t="s">
        <v>465</v>
      </c>
      <c r="B548" s="47" t="s">
        <v>466</v>
      </c>
      <c r="C548" s="47" t="s">
        <v>467</v>
      </c>
      <c r="D548" s="47" t="s">
        <v>468</v>
      </c>
      <c r="E548" s="47" t="s">
        <v>469</v>
      </c>
      <c r="F548" s="47" t="s">
        <v>470</v>
      </c>
      <c r="G548" s="47" t="s">
        <v>558</v>
      </c>
      <c r="H548" s="47" t="s">
        <v>57</v>
      </c>
      <c r="I548" s="47" t="s">
        <v>559</v>
      </c>
      <c r="J548" s="47" t="s">
        <v>58</v>
      </c>
      <c r="K548" s="47" t="s">
        <v>560</v>
      </c>
      <c r="L548" s="47" t="s">
        <v>59</v>
      </c>
      <c r="M548" s="47" t="s">
        <v>561</v>
      </c>
      <c r="N548" s="47" t="s">
        <v>60</v>
      </c>
      <c r="O548" s="47" t="s">
        <v>562</v>
      </c>
      <c r="P548" s="47" t="s">
        <v>61</v>
      </c>
      <c r="Q548" s="47" t="s">
        <v>577</v>
      </c>
      <c r="R548" s="47" t="s">
        <v>68</v>
      </c>
      <c r="S548" s="47" t="s">
        <v>278</v>
      </c>
      <c r="T548" s="47" t="s">
        <v>216</v>
      </c>
      <c r="U548" s="47" t="s">
        <v>218</v>
      </c>
      <c r="V548" s="47" t="s">
        <v>2867</v>
      </c>
      <c r="W548" s="47" t="s">
        <v>3625</v>
      </c>
      <c r="X548" s="48">
        <v>1050000</v>
      </c>
      <c r="Y548" s="49"/>
      <c r="Z548" s="50"/>
      <c r="AA548" s="47"/>
      <c r="AB548" s="50"/>
      <c r="AC548" s="47"/>
      <c r="AD548" s="47" t="s">
        <v>2855</v>
      </c>
      <c r="AE548" s="47" t="s">
        <v>2855</v>
      </c>
      <c r="AF548" s="47" t="s">
        <v>3626</v>
      </c>
      <c r="AG548" s="51" t="s">
        <v>2890</v>
      </c>
      <c r="AH548" s="52" t="s">
        <v>3593</v>
      </c>
      <c r="AI548" s="53"/>
      <c r="AJ548" s="47"/>
      <c r="AK548" s="47" t="s">
        <v>2855</v>
      </c>
      <c r="AL548" s="50"/>
      <c r="AM548" s="47" t="s">
        <v>3627</v>
      </c>
      <c r="AN548" s="50">
        <v>44998</v>
      </c>
      <c r="AO548" s="47" t="s">
        <v>3617</v>
      </c>
      <c r="AP548" s="47" t="s">
        <v>483</v>
      </c>
      <c r="AQ548" s="47" t="s">
        <v>39</v>
      </c>
      <c r="AR548" s="47" t="s">
        <v>495</v>
      </c>
      <c r="AS548" s="47" t="s">
        <v>484</v>
      </c>
      <c r="AT548" s="47" t="s">
        <v>380</v>
      </c>
      <c r="AU548" s="47" t="s">
        <v>217</v>
      </c>
      <c r="AV548" s="47" t="s">
        <v>35</v>
      </c>
      <c r="AW548" s="47" t="s">
        <v>65</v>
      </c>
      <c r="AX548" s="47" t="s">
        <v>66</v>
      </c>
      <c r="AY548" s="48">
        <v>0</v>
      </c>
      <c r="AZ548" s="48">
        <v>0</v>
      </c>
      <c r="BA548" s="48">
        <v>0</v>
      </c>
      <c r="BB548" s="48">
        <v>0</v>
      </c>
      <c r="BC548" s="48">
        <v>0</v>
      </c>
    </row>
    <row r="549" spans="1:55" x14ac:dyDescent="0.3">
      <c r="A549" s="47" t="s">
        <v>465</v>
      </c>
      <c r="B549" s="47" t="s">
        <v>466</v>
      </c>
      <c r="C549" s="47" t="s">
        <v>467</v>
      </c>
      <c r="D549" s="47" t="s">
        <v>468</v>
      </c>
      <c r="E549" s="47" t="s">
        <v>469</v>
      </c>
      <c r="F549" s="47" t="s">
        <v>470</v>
      </c>
      <c r="G549" s="47" t="s">
        <v>558</v>
      </c>
      <c r="H549" s="47" t="s">
        <v>57</v>
      </c>
      <c r="I549" s="47" t="s">
        <v>559</v>
      </c>
      <c r="J549" s="47" t="s">
        <v>58</v>
      </c>
      <c r="K549" s="47" t="s">
        <v>560</v>
      </c>
      <c r="L549" s="47" t="s">
        <v>59</v>
      </c>
      <c r="M549" s="47" t="s">
        <v>561</v>
      </c>
      <c r="N549" s="47" t="s">
        <v>60</v>
      </c>
      <c r="O549" s="47" t="s">
        <v>562</v>
      </c>
      <c r="P549" s="47" t="s">
        <v>61</v>
      </c>
      <c r="Q549" s="47" t="s">
        <v>759</v>
      </c>
      <c r="R549" s="47" t="s">
        <v>942</v>
      </c>
      <c r="S549" s="47" t="s">
        <v>271</v>
      </c>
      <c r="T549" s="47" t="s">
        <v>33</v>
      </c>
      <c r="U549" s="47" t="s">
        <v>89</v>
      </c>
      <c r="V549" s="47" t="s">
        <v>3628</v>
      </c>
      <c r="W549" s="47" t="s">
        <v>3629</v>
      </c>
      <c r="X549" s="48">
        <v>995000</v>
      </c>
      <c r="Y549" s="49"/>
      <c r="Z549" s="50"/>
      <c r="AA549" s="47"/>
      <c r="AB549" s="50"/>
      <c r="AC549" s="47"/>
      <c r="AD549" s="47" t="s">
        <v>2855</v>
      </c>
      <c r="AE549" s="47" t="s">
        <v>2855</v>
      </c>
      <c r="AF549" s="47" t="s">
        <v>3630</v>
      </c>
      <c r="AG549" s="51" t="s">
        <v>3601</v>
      </c>
      <c r="AH549" s="52" t="s">
        <v>3593</v>
      </c>
      <c r="AI549" s="53"/>
      <c r="AJ549" s="47"/>
      <c r="AK549" s="47" t="s">
        <v>2855</v>
      </c>
      <c r="AL549" s="50"/>
      <c r="AM549" s="47" t="s">
        <v>3631</v>
      </c>
      <c r="AN549" s="50">
        <v>45034</v>
      </c>
      <c r="AO549" s="47" t="s">
        <v>3612</v>
      </c>
      <c r="AP549" s="47" t="s">
        <v>483</v>
      </c>
      <c r="AQ549" s="47" t="s">
        <v>39</v>
      </c>
      <c r="AR549" s="47" t="s">
        <v>272</v>
      </c>
      <c r="AS549" s="47" t="s">
        <v>484</v>
      </c>
      <c r="AT549" s="47" t="s">
        <v>1629</v>
      </c>
      <c r="AU549" s="47" t="s">
        <v>187</v>
      </c>
      <c r="AV549" s="47" t="s">
        <v>35</v>
      </c>
      <c r="AW549" s="47" t="s">
        <v>53</v>
      </c>
      <c r="AX549" s="47" t="s">
        <v>54</v>
      </c>
      <c r="AY549" s="48">
        <v>0</v>
      </c>
      <c r="AZ549" s="48">
        <v>0</v>
      </c>
      <c r="BA549" s="48">
        <v>0</v>
      </c>
      <c r="BB549" s="48">
        <v>0</v>
      </c>
      <c r="BC549" s="48">
        <v>0</v>
      </c>
    </row>
    <row r="550" spans="1:55" x14ac:dyDescent="0.3">
      <c r="A550" s="47" t="s">
        <v>465</v>
      </c>
      <c r="B550" s="47" t="s">
        <v>466</v>
      </c>
      <c r="C550" s="47" t="s">
        <v>467</v>
      </c>
      <c r="D550" s="47" t="s">
        <v>468</v>
      </c>
      <c r="E550" s="47" t="s">
        <v>469</v>
      </c>
      <c r="F550" s="47" t="s">
        <v>470</v>
      </c>
      <c r="G550" s="47" t="s">
        <v>558</v>
      </c>
      <c r="H550" s="47" t="s">
        <v>57</v>
      </c>
      <c r="I550" s="47" t="s">
        <v>559</v>
      </c>
      <c r="J550" s="47" t="s">
        <v>58</v>
      </c>
      <c r="K550" s="47" t="s">
        <v>560</v>
      </c>
      <c r="L550" s="47" t="s">
        <v>59</v>
      </c>
      <c r="M550" s="47" t="s">
        <v>561</v>
      </c>
      <c r="N550" s="47" t="s">
        <v>60</v>
      </c>
      <c r="O550" s="47" t="s">
        <v>562</v>
      </c>
      <c r="P550" s="47" t="s">
        <v>61</v>
      </c>
      <c r="Q550" s="47" t="s">
        <v>759</v>
      </c>
      <c r="R550" s="47" t="s">
        <v>942</v>
      </c>
      <c r="S550" s="47" t="s">
        <v>271</v>
      </c>
      <c r="T550" s="47" t="s">
        <v>33</v>
      </c>
      <c r="U550" s="47" t="s">
        <v>90</v>
      </c>
      <c r="V550" s="47" t="s">
        <v>3632</v>
      </c>
      <c r="W550" s="47" t="s">
        <v>3633</v>
      </c>
      <c r="X550" s="48">
        <v>1498000</v>
      </c>
      <c r="Y550" s="49"/>
      <c r="Z550" s="50"/>
      <c r="AA550" s="47"/>
      <c r="AB550" s="50"/>
      <c r="AC550" s="47"/>
      <c r="AD550" s="47" t="s">
        <v>2855</v>
      </c>
      <c r="AE550" s="47" t="s">
        <v>2855</v>
      </c>
      <c r="AF550" s="47" t="s">
        <v>3634</v>
      </c>
      <c r="AG550" s="51" t="s">
        <v>3601</v>
      </c>
      <c r="AH550" s="52" t="s">
        <v>3593</v>
      </c>
      <c r="AI550" s="53"/>
      <c r="AJ550" s="47"/>
      <c r="AK550" s="47" t="s">
        <v>2855</v>
      </c>
      <c r="AL550" s="50"/>
      <c r="AM550" s="47" t="s">
        <v>3635</v>
      </c>
      <c r="AN550" s="50">
        <v>45034</v>
      </c>
      <c r="AO550" s="47" t="s">
        <v>3612</v>
      </c>
      <c r="AP550" s="47" t="s">
        <v>483</v>
      </c>
      <c r="AQ550" s="47" t="s">
        <v>39</v>
      </c>
      <c r="AR550" s="47" t="s">
        <v>272</v>
      </c>
      <c r="AS550" s="47" t="s">
        <v>484</v>
      </c>
      <c r="AT550" s="47" t="s">
        <v>1629</v>
      </c>
      <c r="AU550" s="47" t="s">
        <v>187</v>
      </c>
      <c r="AV550" s="47" t="s">
        <v>35</v>
      </c>
      <c r="AW550" s="47" t="s">
        <v>53</v>
      </c>
      <c r="AX550" s="47" t="s">
        <v>54</v>
      </c>
      <c r="AY550" s="48">
        <v>0</v>
      </c>
      <c r="AZ550" s="48">
        <v>0</v>
      </c>
      <c r="BA550" s="48">
        <v>0</v>
      </c>
      <c r="BB550" s="48">
        <v>0</v>
      </c>
      <c r="BC550" s="48">
        <v>0</v>
      </c>
    </row>
    <row r="551" spans="1:55" x14ac:dyDescent="0.3">
      <c r="A551" s="47" t="s">
        <v>465</v>
      </c>
      <c r="B551" s="47" t="s">
        <v>466</v>
      </c>
      <c r="C551" s="47" t="s">
        <v>467</v>
      </c>
      <c r="D551" s="47" t="s">
        <v>468</v>
      </c>
      <c r="E551" s="47" t="s">
        <v>469</v>
      </c>
      <c r="F551" s="47" t="s">
        <v>470</v>
      </c>
      <c r="G551" s="47" t="s">
        <v>558</v>
      </c>
      <c r="H551" s="47" t="s">
        <v>57</v>
      </c>
      <c r="I551" s="47" t="s">
        <v>559</v>
      </c>
      <c r="J551" s="47" t="s">
        <v>58</v>
      </c>
      <c r="K551" s="47" t="s">
        <v>560</v>
      </c>
      <c r="L551" s="47" t="s">
        <v>59</v>
      </c>
      <c r="M551" s="47" t="s">
        <v>561</v>
      </c>
      <c r="N551" s="47" t="s">
        <v>60</v>
      </c>
      <c r="O551" s="47" t="s">
        <v>562</v>
      </c>
      <c r="P551" s="47" t="s">
        <v>61</v>
      </c>
      <c r="Q551" s="47" t="s">
        <v>759</v>
      </c>
      <c r="R551" s="47" t="s">
        <v>942</v>
      </c>
      <c r="S551" s="47" t="s">
        <v>271</v>
      </c>
      <c r="T551" s="47" t="s">
        <v>33</v>
      </c>
      <c r="U551" s="47" t="s">
        <v>1964</v>
      </c>
      <c r="V551" s="47" t="s">
        <v>3636</v>
      </c>
      <c r="W551" s="47" t="s">
        <v>3637</v>
      </c>
      <c r="X551" s="48">
        <v>1498500</v>
      </c>
      <c r="Y551" s="49"/>
      <c r="Z551" s="50"/>
      <c r="AA551" s="47"/>
      <c r="AB551" s="50"/>
      <c r="AC551" s="47"/>
      <c r="AD551" s="47" t="s">
        <v>2855</v>
      </c>
      <c r="AE551" s="47" t="s">
        <v>2855</v>
      </c>
      <c r="AF551" s="47" t="s">
        <v>3638</v>
      </c>
      <c r="AG551" s="51" t="s">
        <v>3601</v>
      </c>
      <c r="AH551" s="52" t="s">
        <v>3593</v>
      </c>
      <c r="AI551" s="53"/>
      <c r="AJ551" s="47"/>
      <c r="AK551" s="47" t="s">
        <v>2855</v>
      </c>
      <c r="AL551" s="50"/>
      <c r="AM551" s="47" t="s">
        <v>3639</v>
      </c>
      <c r="AN551" s="50">
        <v>45034</v>
      </c>
      <c r="AO551" s="47" t="s">
        <v>3612</v>
      </c>
      <c r="AP551" s="47" t="s">
        <v>483</v>
      </c>
      <c r="AQ551" s="47" t="s">
        <v>39</v>
      </c>
      <c r="AR551" s="47" t="s">
        <v>272</v>
      </c>
      <c r="AS551" s="47" t="s">
        <v>484</v>
      </c>
      <c r="AT551" s="47" t="s">
        <v>1629</v>
      </c>
      <c r="AU551" s="47" t="s">
        <v>187</v>
      </c>
      <c r="AV551" s="47" t="s">
        <v>35</v>
      </c>
      <c r="AW551" s="47" t="s">
        <v>53</v>
      </c>
      <c r="AX551" s="47" t="s">
        <v>54</v>
      </c>
      <c r="AY551" s="48">
        <v>0</v>
      </c>
      <c r="AZ551" s="48">
        <v>0</v>
      </c>
      <c r="BA551" s="48">
        <v>0</v>
      </c>
      <c r="BB551" s="48">
        <v>29970</v>
      </c>
      <c r="BC551" s="48">
        <v>0</v>
      </c>
    </row>
    <row r="552" spans="1:55" x14ac:dyDescent="0.3">
      <c r="A552" s="47" t="s">
        <v>465</v>
      </c>
      <c r="B552" s="47" t="s">
        <v>466</v>
      </c>
      <c r="C552" s="47" t="s">
        <v>467</v>
      </c>
      <c r="D552" s="47" t="s">
        <v>468</v>
      </c>
      <c r="E552" s="47" t="s">
        <v>469</v>
      </c>
      <c r="F552" s="47" t="s">
        <v>470</v>
      </c>
      <c r="G552" s="47" t="s">
        <v>558</v>
      </c>
      <c r="H552" s="47" t="s">
        <v>57</v>
      </c>
      <c r="I552" s="47" t="s">
        <v>559</v>
      </c>
      <c r="J552" s="47" t="s">
        <v>58</v>
      </c>
      <c r="K552" s="47" t="s">
        <v>560</v>
      </c>
      <c r="L552" s="47" t="s">
        <v>59</v>
      </c>
      <c r="M552" s="47" t="s">
        <v>561</v>
      </c>
      <c r="N552" s="47" t="s">
        <v>60</v>
      </c>
      <c r="O552" s="47" t="s">
        <v>562</v>
      </c>
      <c r="P552" s="47" t="s">
        <v>61</v>
      </c>
      <c r="Q552" s="47" t="s">
        <v>761</v>
      </c>
      <c r="R552" s="47" t="s">
        <v>943</v>
      </c>
      <c r="S552" s="47" t="s">
        <v>275</v>
      </c>
      <c r="T552" s="47" t="s">
        <v>55</v>
      </c>
      <c r="U552" s="47" t="s">
        <v>1623</v>
      </c>
      <c r="V552" s="47" t="s">
        <v>2270</v>
      </c>
      <c r="W552" s="47" t="s">
        <v>3640</v>
      </c>
      <c r="X552" s="48">
        <v>250000</v>
      </c>
      <c r="Y552" s="49"/>
      <c r="Z552" s="50"/>
      <c r="AA552" s="47"/>
      <c r="AB552" s="50"/>
      <c r="AC552" s="47"/>
      <c r="AD552" s="47" t="s">
        <v>2855</v>
      </c>
      <c r="AE552" s="47" t="s">
        <v>2855</v>
      </c>
      <c r="AF552" s="47" t="s">
        <v>3641</v>
      </c>
      <c r="AG552" s="51" t="s">
        <v>3642</v>
      </c>
      <c r="AH552" s="52" t="s">
        <v>3593</v>
      </c>
      <c r="AI552" s="53"/>
      <c r="AJ552" s="47"/>
      <c r="AK552" s="47" t="s">
        <v>2855</v>
      </c>
      <c r="AL552" s="50"/>
      <c r="AM552" s="47" t="s">
        <v>3643</v>
      </c>
      <c r="AN552" s="50">
        <v>45042</v>
      </c>
      <c r="AO552" s="47" t="s">
        <v>3595</v>
      </c>
      <c r="AP552" s="47" t="s">
        <v>483</v>
      </c>
      <c r="AQ552" s="47" t="s">
        <v>39</v>
      </c>
      <c r="AR552" s="47" t="s">
        <v>644</v>
      </c>
      <c r="AS552" s="47" t="s">
        <v>484</v>
      </c>
      <c r="AT552" s="47" t="s">
        <v>2108</v>
      </c>
      <c r="AU552" s="47" t="s">
        <v>76</v>
      </c>
      <c r="AV552" s="47" t="s">
        <v>35</v>
      </c>
      <c r="AW552" s="47" t="s">
        <v>36</v>
      </c>
      <c r="AX552" s="47" t="s">
        <v>37</v>
      </c>
      <c r="AY552" s="48">
        <v>0</v>
      </c>
      <c r="AZ552" s="48">
        <v>0</v>
      </c>
      <c r="BA552" s="48">
        <v>0</v>
      </c>
      <c r="BB552" s="48">
        <v>0</v>
      </c>
      <c r="BC552" s="48">
        <v>0</v>
      </c>
    </row>
    <row r="553" spans="1:55" x14ac:dyDescent="0.3">
      <c r="A553" s="47" t="s">
        <v>465</v>
      </c>
      <c r="B553" s="47" t="s">
        <v>466</v>
      </c>
      <c r="C553" s="47" t="s">
        <v>467</v>
      </c>
      <c r="D553" s="47" t="s">
        <v>468</v>
      </c>
      <c r="E553" s="47" t="s">
        <v>469</v>
      </c>
      <c r="F553" s="47" t="s">
        <v>470</v>
      </c>
      <c r="G553" s="47" t="s">
        <v>558</v>
      </c>
      <c r="H553" s="47" t="s">
        <v>57</v>
      </c>
      <c r="I553" s="47" t="s">
        <v>559</v>
      </c>
      <c r="J553" s="47" t="s">
        <v>58</v>
      </c>
      <c r="K553" s="47" t="s">
        <v>560</v>
      </c>
      <c r="L553" s="47" t="s">
        <v>59</v>
      </c>
      <c r="M553" s="47" t="s">
        <v>561</v>
      </c>
      <c r="N553" s="47" t="s">
        <v>60</v>
      </c>
      <c r="O553" s="47" t="s">
        <v>562</v>
      </c>
      <c r="P553" s="47" t="s">
        <v>61</v>
      </c>
      <c r="Q553" s="47" t="s">
        <v>761</v>
      </c>
      <c r="R553" s="47" t="s">
        <v>943</v>
      </c>
      <c r="S553" s="47" t="s">
        <v>275</v>
      </c>
      <c r="T553" s="47" t="s">
        <v>55</v>
      </c>
      <c r="U553" s="47" t="s">
        <v>1623</v>
      </c>
      <c r="V553" s="47" t="s">
        <v>2270</v>
      </c>
      <c r="W553" s="47" t="s">
        <v>3644</v>
      </c>
      <c r="X553" s="48">
        <v>161547</v>
      </c>
      <c r="Y553" s="49"/>
      <c r="Z553" s="50"/>
      <c r="AA553" s="47"/>
      <c r="AB553" s="50"/>
      <c r="AC553" s="47"/>
      <c r="AD553" s="47" t="s">
        <v>2855</v>
      </c>
      <c r="AE553" s="47" t="s">
        <v>2855</v>
      </c>
      <c r="AF553" s="47" t="s">
        <v>3645</v>
      </c>
      <c r="AG553" s="51" t="s">
        <v>3615</v>
      </c>
      <c r="AH553" s="52" t="s">
        <v>3593</v>
      </c>
      <c r="AI553" s="53"/>
      <c r="AJ553" s="47"/>
      <c r="AK553" s="47" t="s">
        <v>2855</v>
      </c>
      <c r="AL553" s="50"/>
      <c r="AM553" s="47" t="s">
        <v>3646</v>
      </c>
      <c r="AN553" s="50">
        <v>45047</v>
      </c>
      <c r="AO553" s="47" t="s">
        <v>3595</v>
      </c>
      <c r="AP553" s="47" t="s">
        <v>483</v>
      </c>
      <c r="AQ553" s="47" t="s">
        <v>39</v>
      </c>
      <c r="AR553" s="47" t="s">
        <v>644</v>
      </c>
      <c r="AS553" s="47" t="s">
        <v>484</v>
      </c>
      <c r="AT553" s="47" t="s">
        <v>2108</v>
      </c>
      <c r="AU553" s="47" t="s">
        <v>76</v>
      </c>
      <c r="AV553" s="47" t="s">
        <v>35</v>
      </c>
      <c r="AW553" s="47" t="s">
        <v>36</v>
      </c>
      <c r="AX553" s="47" t="s">
        <v>37</v>
      </c>
      <c r="AY553" s="48">
        <v>0</v>
      </c>
      <c r="AZ553" s="48">
        <v>0</v>
      </c>
      <c r="BA553" s="48">
        <v>0</v>
      </c>
      <c r="BB553" s="48">
        <v>0</v>
      </c>
      <c r="BC553" s="48">
        <v>0</v>
      </c>
    </row>
    <row r="554" spans="1:55" x14ac:dyDescent="0.3">
      <c r="A554" s="47" t="s">
        <v>465</v>
      </c>
      <c r="B554" s="47" t="s">
        <v>466</v>
      </c>
      <c r="C554" s="47" t="s">
        <v>467</v>
      </c>
      <c r="D554" s="47" t="s">
        <v>468</v>
      </c>
      <c r="E554" s="47" t="s">
        <v>469</v>
      </c>
      <c r="F554" s="47" t="s">
        <v>470</v>
      </c>
      <c r="G554" s="47" t="s">
        <v>558</v>
      </c>
      <c r="H554" s="47" t="s">
        <v>57</v>
      </c>
      <c r="I554" s="47" t="s">
        <v>559</v>
      </c>
      <c r="J554" s="47" t="s">
        <v>58</v>
      </c>
      <c r="K554" s="47" t="s">
        <v>560</v>
      </c>
      <c r="L554" s="47" t="s">
        <v>59</v>
      </c>
      <c r="M554" s="47" t="s">
        <v>596</v>
      </c>
      <c r="N554" s="47" t="s">
        <v>126</v>
      </c>
      <c r="O554" s="47" t="s">
        <v>597</v>
      </c>
      <c r="P554" s="47" t="s">
        <v>127</v>
      </c>
      <c r="Q554" s="47" t="s">
        <v>947</v>
      </c>
      <c r="R554" s="47" t="s">
        <v>142</v>
      </c>
      <c r="S554" s="47" t="s">
        <v>318</v>
      </c>
      <c r="T554" s="47" t="s">
        <v>143</v>
      </c>
      <c r="U554" s="47" t="s">
        <v>145</v>
      </c>
      <c r="V554" s="47" t="s">
        <v>1737</v>
      </c>
      <c r="W554" s="47" t="s">
        <v>3647</v>
      </c>
      <c r="X554" s="48">
        <v>1435000</v>
      </c>
      <c r="Y554" s="49"/>
      <c r="Z554" s="50"/>
      <c r="AA554" s="47"/>
      <c r="AB554" s="50"/>
      <c r="AC554" s="47"/>
      <c r="AD554" s="47" t="s">
        <v>2855</v>
      </c>
      <c r="AE554" s="47" t="s">
        <v>2855</v>
      </c>
      <c r="AF554" s="47" t="s">
        <v>3648</v>
      </c>
      <c r="AG554" s="51" t="s">
        <v>3615</v>
      </c>
      <c r="AH554" s="52" t="s">
        <v>3593</v>
      </c>
      <c r="AI554" s="53"/>
      <c r="AJ554" s="47"/>
      <c r="AK554" s="47" t="s">
        <v>2855</v>
      </c>
      <c r="AL554" s="50"/>
      <c r="AM554" s="47" t="s">
        <v>3649</v>
      </c>
      <c r="AN554" s="50">
        <v>45047</v>
      </c>
      <c r="AO554" s="47" t="s">
        <v>3617</v>
      </c>
      <c r="AP554" s="47" t="s">
        <v>483</v>
      </c>
      <c r="AQ554" s="47" t="s">
        <v>132</v>
      </c>
      <c r="AR554" s="47" t="s">
        <v>1731</v>
      </c>
      <c r="AS554" s="47" t="s">
        <v>484</v>
      </c>
      <c r="AT554" s="47" t="s">
        <v>1732</v>
      </c>
      <c r="AU554" s="47" t="s">
        <v>144</v>
      </c>
      <c r="AV554" s="47" t="s">
        <v>35</v>
      </c>
      <c r="AW554" s="47" t="s">
        <v>65</v>
      </c>
      <c r="AX554" s="47" t="s">
        <v>66</v>
      </c>
      <c r="AY554" s="48">
        <v>0</v>
      </c>
      <c r="AZ554" s="48">
        <v>0</v>
      </c>
      <c r="BA554" s="48">
        <v>0</v>
      </c>
      <c r="BB554" s="48">
        <v>15400</v>
      </c>
      <c r="BC554" s="48">
        <v>0</v>
      </c>
    </row>
    <row r="555" spans="1:55" x14ac:dyDescent="0.3">
      <c r="A555" s="47" t="s">
        <v>465</v>
      </c>
      <c r="B555" s="47" t="s">
        <v>466</v>
      </c>
      <c r="C555" s="47" t="s">
        <v>467</v>
      </c>
      <c r="D555" s="47" t="s">
        <v>468</v>
      </c>
      <c r="E555" s="47" t="s">
        <v>469</v>
      </c>
      <c r="F555" s="47" t="s">
        <v>470</v>
      </c>
      <c r="G555" s="47" t="s">
        <v>558</v>
      </c>
      <c r="H555" s="47" t="s">
        <v>57</v>
      </c>
      <c r="I555" s="47" t="s">
        <v>559</v>
      </c>
      <c r="J555" s="47" t="s">
        <v>58</v>
      </c>
      <c r="K555" s="47" t="s">
        <v>560</v>
      </c>
      <c r="L555" s="47" t="s">
        <v>59</v>
      </c>
      <c r="M555" s="47" t="s">
        <v>596</v>
      </c>
      <c r="N555" s="47" t="s">
        <v>126</v>
      </c>
      <c r="O555" s="47" t="s">
        <v>597</v>
      </c>
      <c r="P555" s="47" t="s">
        <v>127</v>
      </c>
      <c r="Q555" s="47" t="s">
        <v>948</v>
      </c>
      <c r="R555" s="47" t="s">
        <v>147</v>
      </c>
      <c r="S555" s="47" t="s">
        <v>316</v>
      </c>
      <c r="T555" s="47" t="s">
        <v>129</v>
      </c>
      <c r="U555" s="47" t="s">
        <v>2950</v>
      </c>
      <c r="V555" s="47" t="s">
        <v>2951</v>
      </c>
      <c r="W555" s="47" t="s">
        <v>3650</v>
      </c>
      <c r="X555" s="48">
        <v>37520000</v>
      </c>
      <c r="Y555" s="49"/>
      <c r="Z555" s="50"/>
      <c r="AA555" s="47"/>
      <c r="AB555" s="50"/>
      <c r="AC555" s="47"/>
      <c r="AD555" s="47" t="s">
        <v>2855</v>
      </c>
      <c r="AE555" s="47" t="s">
        <v>2855</v>
      </c>
      <c r="AF555" s="47" t="s">
        <v>3651</v>
      </c>
      <c r="AG555" s="51" t="s">
        <v>3592</v>
      </c>
      <c r="AH555" s="52" t="s">
        <v>3593</v>
      </c>
      <c r="AI555" s="53"/>
      <c r="AJ555" s="47"/>
      <c r="AK555" s="47" t="s">
        <v>2855</v>
      </c>
      <c r="AL555" s="50"/>
      <c r="AM555" s="47" t="s">
        <v>3652</v>
      </c>
      <c r="AN555" s="50">
        <v>45028</v>
      </c>
      <c r="AO555" s="47" t="s">
        <v>3617</v>
      </c>
      <c r="AP555" s="47" t="s">
        <v>483</v>
      </c>
      <c r="AQ555" s="47" t="s">
        <v>132</v>
      </c>
      <c r="AR555" s="47" t="s">
        <v>604</v>
      </c>
      <c r="AS555" s="47" t="s">
        <v>484</v>
      </c>
      <c r="AT555" s="47" t="s">
        <v>2630</v>
      </c>
      <c r="AU555" s="47" t="s">
        <v>265</v>
      </c>
      <c r="AV555" s="47" t="s">
        <v>35</v>
      </c>
      <c r="AW555" s="47" t="s">
        <v>65</v>
      </c>
      <c r="AX555" s="47" t="s">
        <v>66</v>
      </c>
      <c r="AY555" s="48">
        <v>3718198</v>
      </c>
      <c r="AZ555" s="48">
        <v>0</v>
      </c>
      <c r="BA555" s="48">
        <v>0</v>
      </c>
      <c r="BB555" s="48">
        <v>676036</v>
      </c>
      <c r="BC555" s="48">
        <v>0</v>
      </c>
    </row>
    <row r="556" spans="1:55" x14ac:dyDescent="0.3">
      <c r="A556" s="47" t="s">
        <v>465</v>
      </c>
      <c r="B556" s="47" t="s">
        <v>466</v>
      </c>
      <c r="C556" s="47" t="s">
        <v>467</v>
      </c>
      <c r="D556" s="47" t="s">
        <v>468</v>
      </c>
      <c r="E556" s="47" t="s">
        <v>469</v>
      </c>
      <c r="F556" s="47" t="s">
        <v>470</v>
      </c>
      <c r="G556" s="47" t="s">
        <v>558</v>
      </c>
      <c r="H556" s="47" t="s">
        <v>57</v>
      </c>
      <c r="I556" s="47" t="s">
        <v>559</v>
      </c>
      <c r="J556" s="47" t="s">
        <v>58</v>
      </c>
      <c r="K556" s="47" t="s">
        <v>560</v>
      </c>
      <c r="L556" s="47" t="s">
        <v>59</v>
      </c>
      <c r="M556" s="47" t="s">
        <v>596</v>
      </c>
      <c r="N556" s="47" t="s">
        <v>126</v>
      </c>
      <c r="O556" s="47" t="s">
        <v>597</v>
      </c>
      <c r="P556" s="47" t="s">
        <v>127</v>
      </c>
      <c r="Q556" s="47" t="s">
        <v>948</v>
      </c>
      <c r="R556" s="47" t="s">
        <v>147</v>
      </c>
      <c r="S556" s="47" t="s">
        <v>320</v>
      </c>
      <c r="T556" s="47" t="s">
        <v>148</v>
      </c>
      <c r="U556" s="47" t="s">
        <v>2624</v>
      </c>
      <c r="V556" s="47" t="s">
        <v>2625</v>
      </c>
      <c r="W556" s="47" t="s">
        <v>3653</v>
      </c>
      <c r="X556" s="48">
        <v>2920000</v>
      </c>
      <c r="Y556" s="49"/>
      <c r="Z556" s="50"/>
      <c r="AA556" s="47"/>
      <c r="AB556" s="50"/>
      <c r="AC556" s="47"/>
      <c r="AD556" s="47" t="s">
        <v>2855</v>
      </c>
      <c r="AE556" s="47" t="s">
        <v>2855</v>
      </c>
      <c r="AF556" s="47" t="s">
        <v>3654</v>
      </c>
      <c r="AG556" s="51" t="s">
        <v>3655</v>
      </c>
      <c r="AH556" s="52" t="s">
        <v>3593</v>
      </c>
      <c r="AI556" s="53"/>
      <c r="AJ556" s="47"/>
      <c r="AK556" s="47" t="s">
        <v>2855</v>
      </c>
      <c r="AL556" s="50"/>
      <c r="AM556" s="47" t="s">
        <v>3656</v>
      </c>
      <c r="AN556" s="50">
        <v>45048</v>
      </c>
      <c r="AO556" s="47" t="s">
        <v>3617</v>
      </c>
      <c r="AP556" s="47" t="s">
        <v>483</v>
      </c>
      <c r="AQ556" s="47" t="s">
        <v>132</v>
      </c>
      <c r="AR556" s="47" t="s">
        <v>2629</v>
      </c>
      <c r="AS556" s="47" t="s">
        <v>484</v>
      </c>
      <c r="AT556" s="47" t="s">
        <v>2630</v>
      </c>
      <c r="AU556" s="47" t="s">
        <v>149</v>
      </c>
      <c r="AV556" s="47" t="s">
        <v>35</v>
      </c>
      <c r="AW556" s="47" t="s">
        <v>65</v>
      </c>
      <c r="AX556" s="47" t="s">
        <v>66</v>
      </c>
      <c r="AY556" s="48">
        <v>0</v>
      </c>
      <c r="AZ556" s="48">
        <v>518400</v>
      </c>
      <c r="BA556" s="48">
        <v>0</v>
      </c>
      <c r="BB556" s="48">
        <v>0</v>
      </c>
      <c r="BC556" s="48">
        <v>0</v>
      </c>
    </row>
    <row r="557" spans="1:55" x14ac:dyDescent="0.3">
      <c r="A557" s="47" t="s">
        <v>465</v>
      </c>
      <c r="B557" s="47" t="s">
        <v>466</v>
      </c>
      <c r="C557" s="47" t="s">
        <v>467</v>
      </c>
      <c r="D557" s="47" t="s">
        <v>468</v>
      </c>
      <c r="E557" s="47" t="s">
        <v>469</v>
      </c>
      <c r="F557" s="47" t="s">
        <v>470</v>
      </c>
      <c r="G557" s="47" t="s">
        <v>558</v>
      </c>
      <c r="H557" s="47" t="s">
        <v>57</v>
      </c>
      <c r="I557" s="47" t="s">
        <v>559</v>
      </c>
      <c r="J557" s="47" t="s">
        <v>58</v>
      </c>
      <c r="K557" s="47" t="s">
        <v>560</v>
      </c>
      <c r="L557" s="47" t="s">
        <v>59</v>
      </c>
      <c r="M557" s="47" t="s">
        <v>596</v>
      </c>
      <c r="N557" s="47" t="s">
        <v>126</v>
      </c>
      <c r="O557" s="47" t="s">
        <v>597</v>
      </c>
      <c r="P557" s="47" t="s">
        <v>127</v>
      </c>
      <c r="Q557" s="47" t="s">
        <v>948</v>
      </c>
      <c r="R557" s="47" t="s">
        <v>147</v>
      </c>
      <c r="S557" s="47" t="s">
        <v>320</v>
      </c>
      <c r="T557" s="47" t="s">
        <v>148</v>
      </c>
      <c r="U557" s="47" t="s">
        <v>2631</v>
      </c>
      <c r="V557" s="47" t="s">
        <v>2632</v>
      </c>
      <c r="W557" s="47" t="s">
        <v>3653</v>
      </c>
      <c r="X557" s="48">
        <v>324000</v>
      </c>
      <c r="Y557" s="49"/>
      <c r="Z557" s="50"/>
      <c r="AA557" s="47"/>
      <c r="AB557" s="50"/>
      <c r="AC557" s="47"/>
      <c r="AD557" s="47" t="s">
        <v>2855</v>
      </c>
      <c r="AE557" s="47" t="s">
        <v>2855</v>
      </c>
      <c r="AF557" s="47" t="s">
        <v>3654</v>
      </c>
      <c r="AG557" s="51" t="s">
        <v>3655</v>
      </c>
      <c r="AH557" s="52" t="s">
        <v>3593</v>
      </c>
      <c r="AI557" s="53"/>
      <c r="AJ557" s="47"/>
      <c r="AK557" s="47" t="s">
        <v>2855</v>
      </c>
      <c r="AL557" s="50"/>
      <c r="AM557" s="47" t="s">
        <v>3656</v>
      </c>
      <c r="AN557" s="50">
        <v>45048</v>
      </c>
      <c r="AO557" s="47" t="s">
        <v>3617</v>
      </c>
      <c r="AP557" s="47" t="s">
        <v>483</v>
      </c>
      <c r="AQ557" s="47" t="s">
        <v>132</v>
      </c>
      <c r="AR557" s="47" t="s">
        <v>2629</v>
      </c>
      <c r="AS557" s="47" t="s">
        <v>484</v>
      </c>
      <c r="AT557" s="47" t="s">
        <v>2630</v>
      </c>
      <c r="AU557" s="47" t="s">
        <v>149</v>
      </c>
      <c r="AV557" s="47" t="s">
        <v>35</v>
      </c>
      <c r="AW557" s="47" t="s">
        <v>65</v>
      </c>
      <c r="AX557" s="47" t="s">
        <v>66</v>
      </c>
      <c r="AY557" s="48">
        <v>0</v>
      </c>
      <c r="AZ557" s="48">
        <v>518400</v>
      </c>
      <c r="BA557" s="48">
        <v>0</v>
      </c>
      <c r="BB557" s="48">
        <v>0</v>
      </c>
      <c r="BC557" s="48">
        <v>0</v>
      </c>
    </row>
    <row r="558" spans="1:55" x14ac:dyDescent="0.3">
      <c r="A558" s="47" t="s">
        <v>465</v>
      </c>
      <c r="B558" s="47" t="s">
        <v>466</v>
      </c>
      <c r="C558" s="47" t="s">
        <v>467</v>
      </c>
      <c r="D558" s="47" t="s">
        <v>468</v>
      </c>
      <c r="E558" s="47" t="s">
        <v>469</v>
      </c>
      <c r="F558" s="47" t="s">
        <v>470</v>
      </c>
      <c r="G558" s="47" t="s">
        <v>558</v>
      </c>
      <c r="H558" s="47" t="s">
        <v>57</v>
      </c>
      <c r="I558" s="47" t="s">
        <v>559</v>
      </c>
      <c r="J558" s="47" t="s">
        <v>58</v>
      </c>
      <c r="K558" s="47" t="s">
        <v>560</v>
      </c>
      <c r="L558" s="47" t="s">
        <v>59</v>
      </c>
      <c r="M558" s="47" t="s">
        <v>596</v>
      </c>
      <c r="N558" s="47" t="s">
        <v>126</v>
      </c>
      <c r="O558" s="47" t="s">
        <v>597</v>
      </c>
      <c r="P558" s="47" t="s">
        <v>127</v>
      </c>
      <c r="Q558" s="47" t="s">
        <v>948</v>
      </c>
      <c r="R558" s="47" t="s">
        <v>147</v>
      </c>
      <c r="S558" s="47" t="s">
        <v>320</v>
      </c>
      <c r="T558" s="47" t="s">
        <v>148</v>
      </c>
      <c r="U558" s="47" t="s">
        <v>2633</v>
      </c>
      <c r="V558" s="47" t="s">
        <v>2634</v>
      </c>
      <c r="W558" s="47" t="s">
        <v>3653</v>
      </c>
      <c r="X558" s="48">
        <v>324000</v>
      </c>
      <c r="Y558" s="49"/>
      <c r="Z558" s="50"/>
      <c r="AA558" s="47"/>
      <c r="AB558" s="50"/>
      <c r="AC558" s="47"/>
      <c r="AD558" s="47" t="s">
        <v>2855</v>
      </c>
      <c r="AE558" s="47" t="s">
        <v>2855</v>
      </c>
      <c r="AF558" s="47" t="s">
        <v>3654</v>
      </c>
      <c r="AG558" s="51" t="s">
        <v>3655</v>
      </c>
      <c r="AH558" s="52" t="s">
        <v>3593</v>
      </c>
      <c r="AI558" s="53"/>
      <c r="AJ558" s="47"/>
      <c r="AK558" s="47" t="s">
        <v>2855</v>
      </c>
      <c r="AL558" s="50"/>
      <c r="AM558" s="47" t="s">
        <v>3656</v>
      </c>
      <c r="AN558" s="50">
        <v>45048</v>
      </c>
      <c r="AO558" s="47" t="s">
        <v>3617</v>
      </c>
      <c r="AP558" s="47" t="s">
        <v>483</v>
      </c>
      <c r="AQ558" s="47" t="s">
        <v>132</v>
      </c>
      <c r="AR558" s="47" t="s">
        <v>2629</v>
      </c>
      <c r="AS558" s="47" t="s">
        <v>484</v>
      </c>
      <c r="AT558" s="47" t="s">
        <v>2630</v>
      </c>
      <c r="AU558" s="47" t="s">
        <v>149</v>
      </c>
      <c r="AV558" s="47" t="s">
        <v>35</v>
      </c>
      <c r="AW558" s="47" t="s">
        <v>65</v>
      </c>
      <c r="AX558" s="47" t="s">
        <v>66</v>
      </c>
      <c r="AY558" s="48">
        <v>0</v>
      </c>
      <c r="AZ558" s="48">
        <v>518400</v>
      </c>
      <c r="BA558" s="48">
        <v>0</v>
      </c>
      <c r="BB558" s="48">
        <v>0</v>
      </c>
      <c r="BC558" s="48">
        <v>0</v>
      </c>
    </row>
    <row r="559" spans="1:55" x14ac:dyDescent="0.3">
      <c r="A559" s="47" t="s">
        <v>465</v>
      </c>
      <c r="B559" s="47" t="s">
        <v>466</v>
      </c>
      <c r="C559" s="47" t="s">
        <v>467</v>
      </c>
      <c r="D559" s="47" t="s">
        <v>468</v>
      </c>
      <c r="E559" s="47" t="s">
        <v>469</v>
      </c>
      <c r="F559" s="47" t="s">
        <v>470</v>
      </c>
      <c r="G559" s="47" t="s">
        <v>558</v>
      </c>
      <c r="H559" s="47" t="s">
        <v>57</v>
      </c>
      <c r="I559" s="47" t="s">
        <v>559</v>
      </c>
      <c r="J559" s="47" t="s">
        <v>58</v>
      </c>
      <c r="K559" s="47" t="s">
        <v>560</v>
      </c>
      <c r="L559" s="47" t="s">
        <v>59</v>
      </c>
      <c r="M559" s="47" t="s">
        <v>596</v>
      </c>
      <c r="N559" s="47" t="s">
        <v>126</v>
      </c>
      <c r="O559" s="47" t="s">
        <v>597</v>
      </c>
      <c r="P559" s="47" t="s">
        <v>127</v>
      </c>
      <c r="Q559" s="47" t="s">
        <v>948</v>
      </c>
      <c r="R559" s="47" t="s">
        <v>147</v>
      </c>
      <c r="S559" s="47" t="s">
        <v>320</v>
      </c>
      <c r="T559" s="47" t="s">
        <v>148</v>
      </c>
      <c r="U559" s="47" t="s">
        <v>2635</v>
      </c>
      <c r="V559" s="47" t="s">
        <v>2636</v>
      </c>
      <c r="W559" s="47" t="s">
        <v>3653</v>
      </c>
      <c r="X559" s="48">
        <v>680000</v>
      </c>
      <c r="Y559" s="49"/>
      <c r="Z559" s="50"/>
      <c r="AA559" s="47"/>
      <c r="AB559" s="50"/>
      <c r="AC559" s="47"/>
      <c r="AD559" s="47" t="s">
        <v>2855</v>
      </c>
      <c r="AE559" s="47" t="s">
        <v>2855</v>
      </c>
      <c r="AF559" s="47" t="s">
        <v>3654</v>
      </c>
      <c r="AG559" s="51" t="s">
        <v>3655</v>
      </c>
      <c r="AH559" s="52" t="s">
        <v>3593</v>
      </c>
      <c r="AI559" s="53"/>
      <c r="AJ559" s="47"/>
      <c r="AK559" s="47" t="s">
        <v>2855</v>
      </c>
      <c r="AL559" s="50"/>
      <c r="AM559" s="47" t="s">
        <v>3656</v>
      </c>
      <c r="AN559" s="50">
        <v>45048</v>
      </c>
      <c r="AO559" s="47" t="s">
        <v>3617</v>
      </c>
      <c r="AP559" s="47" t="s">
        <v>483</v>
      </c>
      <c r="AQ559" s="47" t="s">
        <v>132</v>
      </c>
      <c r="AR559" s="47" t="s">
        <v>2629</v>
      </c>
      <c r="AS559" s="47" t="s">
        <v>484</v>
      </c>
      <c r="AT559" s="47" t="s">
        <v>2630</v>
      </c>
      <c r="AU559" s="47" t="s">
        <v>149</v>
      </c>
      <c r="AV559" s="47" t="s">
        <v>35</v>
      </c>
      <c r="AW559" s="47" t="s">
        <v>65</v>
      </c>
      <c r="AX559" s="47" t="s">
        <v>66</v>
      </c>
      <c r="AY559" s="48">
        <v>0</v>
      </c>
      <c r="AZ559" s="48">
        <v>518400</v>
      </c>
      <c r="BA559" s="48">
        <v>0</v>
      </c>
      <c r="BB559" s="48">
        <v>0</v>
      </c>
      <c r="BC559" s="48">
        <v>0</v>
      </c>
    </row>
    <row r="560" spans="1:55" x14ac:dyDescent="0.3">
      <c r="A560" s="47" t="s">
        <v>465</v>
      </c>
      <c r="B560" s="47" t="s">
        <v>466</v>
      </c>
      <c r="C560" s="47" t="s">
        <v>467</v>
      </c>
      <c r="D560" s="47" t="s">
        <v>468</v>
      </c>
      <c r="E560" s="47" t="s">
        <v>469</v>
      </c>
      <c r="F560" s="47" t="s">
        <v>470</v>
      </c>
      <c r="G560" s="47" t="s">
        <v>558</v>
      </c>
      <c r="H560" s="47" t="s">
        <v>57</v>
      </c>
      <c r="I560" s="47" t="s">
        <v>559</v>
      </c>
      <c r="J560" s="47" t="s">
        <v>58</v>
      </c>
      <c r="K560" s="47" t="s">
        <v>560</v>
      </c>
      <c r="L560" s="47" t="s">
        <v>59</v>
      </c>
      <c r="M560" s="47" t="s">
        <v>596</v>
      </c>
      <c r="N560" s="47" t="s">
        <v>126</v>
      </c>
      <c r="O560" s="47" t="s">
        <v>597</v>
      </c>
      <c r="P560" s="47" t="s">
        <v>127</v>
      </c>
      <c r="Q560" s="47" t="s">
        <v>948</v>
      </c>
      <c r="R560" s="47" t="s">
        <v>147</v>
      </c>
      <c r="S560" s="47" t="s">
        <v>320</v>
      </c>
      <c r="T560" s="47" t="s">
        <v>148</v>
      </c>
      <c r="U560" s="47" t="s">
        <v>2637</v>
      </c>
      <c r="V560" s="47" t="s">
        <v>2638</v>
      </c>
      <c r="W560" s="47" t="s">
        <v>3653</v>
      </c>
      <c r="X560" s="48">
        <v>200000</v>
      </c>
      <c r="Y560" s="49"/>
      <c r="Z560" s="50"/>
      <c r="AA560" s="47"/>
      <c r="AB560" s="50"/>
      <c r="AC560" s="47"/>
      <c r="AD560" s="47" t="s">
        <v>2855</v>
      </c>
      <c r="AE560" s="47" t="s">
        <v>2855</v>
      </c>
      <c r="AF560" s="47" t="s">
        <v>3654</v>
      </c>
      <c r="AG560" s="51" t="s">
        <v>3655</v>
      </c>
      <c r="AH560" s="52" t="s">
        <v>3593</v>
      </c>
      <c r="AI560" s="53"/>
      <c r="AJ560" s="47"/>
      <c r="AK560" s="47" t="s">
        <v>2855</v>
      </c>
      <c r="AL560" s="50"/>
      <c r="AM560" s="47" t="s">
        <v>3656</v>
      </c>
      <c r="AN560" s="50">
        <v>45048</v>
      </c>
      <c r="AO560" s="47" t="s">
        <v>3617</v>
      </c>
      <c r="AP560" s="47" t="s">
        <v>483</v>
      </c>
      <c r="AQ560" s="47" t="s">
        <v>132</v>
      </c>
      <c r="AR560" s="47" t="s">
        <v>2629</v>
      </c>
      <c r="AS560" s="47" t="s">
        <v>484</v>
      </c>
      <c r="AT560" s="47" t="s">
        <v>2630</v>
      </c>
      <c r="AU560" s="47" t="s">
        <v>149</v>
      </c>
      <c r="AV560" s="47" t="s">
        <v>35</v>
      </c>
      <c r="AW560" s="47" t="s">
        <v>65</v>
      </c>
      <c r="AX560" s="47" t="s">
        <v>66</v>
      </c>
      <c r="AY560" s="48">
        <v>0</v>
      </c>
      <c r="AZ560" s="48">
        <v>518400</v>
      </c>
      <c r="BA560" s="48">
        <v>0</v>
      </c>
      <c r="BB560" s="48">
        <v>0</v>
      </c>
      <c r="BC560" s="48">
        <v>0</v>
      </c>
    </row>
    <row r="561" spans="1:55" x14ac:dyDescent="0.3">
      <c r="A561" s="47" t="s">
        <v>465</v>
      </c>
      <c r="B561" s="47" t="s">
        <v>466</v>
      </c>
      <c r="C561" s="47" t="s">
        <v>467</v>
      </c>
      <c r="D561" s="47" t="s">
        <v>468</v>
      </c>
      <c r="E561" s="47" t="s">
        <v>469</v>
      </c>
      <c r="F561" s="47" t="s">
        <v>470</v>
      </c>
      <c r="G561" s="47" t="s">
        <v>558</v>
      </c>
      <c r="H561" s="47" t="s">
        <v>57</v>
      </c>
      <c r="I561" s="47" t="s">
        <v>559</v>
      </c>
      <c r="J561" s="47" t="s">
        <v>58</v>
      </c>
      <c r="K561" s="47" t="s">
        <v>560</v>
      </c>
      <c r="L561" s="47" t="s">
        <v>59</v>
      </c>
      <c r="M561" s="47" t="s">
        <v>596</v>
      </c>
      <c r="N561" s="47" t="s">
        <v>126</v>
      </c>
      <c r="O561" s="47" t="s">
        <v>597</v>
      </c>
      <c r="P561" s="47" t="s">
        <v>127</v>
      </c>
      <c r="Q561" s="47" t="s">
        <v>948</v>
      </c>
      <c r="R561" s="47" t="s">
        <v>147</v>
      </c>
      <c r="S561" s="47" t="s">
        <v>320</v>
      </c>
      <c r="T561" s="47" t="s">
        <v>148</v>
      </c>
      <c r="U561" s="47" t="s">
        <v>2639</v>
      </c>
      <c r="V561" s="47" t="s">
        <v>2640</v>
      </c>
      <c r="W561" s="47" t="s">
        <v>3653</v>
      </c>
      <c r="X561" s="48">
        <v>80000</v>
      </c>
      <c r="Y561" s="49"/>
      <c r="Z561" s="50"/>
      <c r="AA561" s="47"/>
      <c r="AB561" s="50"/>
      <c r="AC561" s="47"/>
      <c r="AD561" s="47" t="s">
        <v>2855</v>
      </c>
      <c r="AE561" s="47" t="s">
        <v>2855</v>
      </c>
      <c r="AF561" s="47" t="s">
        <v>3654</v>
      </c>
      <c r="AG561" s="51" t="s">
        <v>3655</v>
      </c>
      <c r="AH561" s="52" t="s">
        <v>3593</v>
      </c>
      <c r="AI561" s="53"/>
      <c r="AJ561" s="47"/>
      <c r="AK561" s="47" t="s">
        <v>2855</v>
      </c>
      <c r="AL561" s="50"/>
      <c r="AM561" s="47" t="s">
        <v>3656</v>
      </c>
      <c r="AN561" s="50">
        <v>45048</v>
      </c>
      <c r="AO561" s="47" t="s">
        <v>3617</v>
      </c>
      <c r="AP561" s="47" t="s">
        <v>483</v>
      </c>
      <c r="AQ561" s="47" t="s">
        <v>132</v>
      </c>
      <c r="AR561" s="47" t="s">
        <v>2629</v>
      </c>
      <c r="AS561" s="47" t="s">
        <v>484</v>
      </c>
      <c r="AT561" s="47" t="s">
        <v>2630</v>
      </c>
      <c r="AU561" s="47" t="s">
        <v>149</v>
      </c>
      <c r="AV561" s="47" t="s">
        <v>35</v>
      </c>
      <c r="AW561" s="47" t="s">
        <v>65</v>
      </c>
      <c r="AX561" s="47" t="s">
        <v>66</v>
      </c>
      <c r="AY561" s="48">
        <v>0</v>
      </c>
      <c r="AZ561" s="48">
        <v>518400</v>
      </c>
      <c r="BA561" s="48">
        <v>0</v>
      </c>
      <c r="BB561" s="48">
        <v>0</v>
      </c>
      <c r="BC561" s="48">
        <v>0</v>
      </c>
    </row>
    <row r="562" spans="1:55" x14ac:dyDescent="0.3">
      <c r="A562" s="47" t="s">
        <v>465</v>
      </c>
      <c r="B562" s="47" t="s">
        <v>466</v>
      </c>
      <c r="C562" s="47" t="s">
        <v>467</v>
      </c>
      <c r="D562" s="47" t="s">
        <v>468</v>
      </c>
      <c r="E562" s="47" t="s">
        <v>469</v>
      </c>
      <c r="F562" s="47" t="s">
        <v>470</v>
      </c>
      <c r="G562" s="47" t="s">
        <v>558</v>
      </c>
      <c r="H562" s="47" t="s">
        <v>57</v>
      </c>
      <c r="I562" s="47" t="s">
        <v>559</v>
      </c>
      <c r="J562" s="47" t="s">
        <v>58</v>
      </c>
      <c r="K562" s="47" t="s">
        <v>560</v>
      </c>
      <c r="L562" s="47" t="s">
        <v>59</v>
      </c>
      <c r="M562" s="47" t="s">
        <v>596</v>
      </c>
      <c r="N562" s="47" t="s">
        <v>126</v>
      </c>
      <c r="O562" s="47" t="s">
        <v>597</v>
      </c>
      <c r="P562" s="47" t="s">
        <v>127</v>
      </c>
      <c r="Q562" s="47" t="s">
        <v>948</v>
      </c>
      <c r="R562" s="47" t="s">
        <v>147</v>
      </c>
      <c r="S562" s="47" t="s">
        <v>320</v>
      </c>
      <c r="T562" s="47" t="s">
        <v>148</v>
      </c>
      <c r="U562" s="47" t="s">
        <v>2641</v>
      </c>
      <c r="V562" s="47" t="s">
        <v>2642</v>
      </c>
      <c r="W562" s="47" t="s">
        <v>3653</v>
      </c>
      <c r="X562" s="48">
        <v>200000</v>
      </c>
      <c r="Y562" s="49"/>
      <c r="Z562" s="50"/>
      <c r="AA562" s="47"/>
      <c r="AB562" s="50"/>
      <c r="AC562" s="47"/>
      <c r="AD562" s="47" t="s">
        <v>2855</v>
      </c>
      <c r="AE562" s="47" t="s">
        <v>2855</v>
      </c>
      <c r="AF562" s="47" t="s">
        <v>3654</v>
      </c>
      <c r="AG562" s="51" t="s">
        <v>3655</v>
      </c>
      <c r="AH562" s="52" t="s">
        <v>3593</v>
      </c>
      <c r="AI562" s="53"/>
      <c r="AJ562" s="47"/>
      <c r="AK562" s="47" t="s">
        <v>2855</v>
      </c>
      <c r="AL562" s="50"/>
      <c r="AM562" s="47" t="s">
        <v>3656</v>
      </c>
      <c r="AN562" s="50">
        <v>45048</v>
      </c>
      <c r="AO562" s="47" t="s">
        <v>3617</v>
      </c>
      <c r="AP562" s="47" t="s">
        <v>483</v>
      </c>
      <c r="AQ562" s="47" t="s">
        <v>132</v>
      </c>
      <c r="AR562" s="47" t="s">
        <v>2629</v>
      </c>
      <c r="AS562" s="47" t="s">
        <v>484</v>
      </c>
      <c r="AT562" s="47" t="s">
        <v>2630</v>
      </c>
      <c r="AU562" s="47" t="s">
        <v>149</v>
      </c>
      <c r="AV562" s="47" t="s">
        <v>35</v>
      </c>
      <c r="AW562" s="47" t="s">
        <v>65</v>
      </c>
      <c r="AX562" s="47" t="s">
        <v>66</v>
      </c>
      <c r="AY562" s="48">
        <v>0</v>
      </c>
      <c r="AZ562" s="48">
        <v>518400</v>
      </c>
      <c r="BA562" s="48">
        <v>0</v>
      </c>
      <c r="BB562" s="48">
        <v>0</v>
      </c>
      <c r="BC562" s="48">
        <v>0</v>
      </c>
    </row>
    <row r="563" spans="1:55" x14ac:dyDescent="0.3">
      <c r="A563" s="47" t="s">
        <v>465</v>
      </c>
      <c r="B563" s="47" t="s">
        <v>466</v>
      </c>
      <c r="C563" s="47" t="s">
        <v>467</v>
      </c>
      <c r="D563" s="47" t="s">
        <v>468</v>
      </c>
      <c r="E563" s="47" t="s">
        <v>469</v>
      </c>
      <c r="F563" s="47" t="s">
        <v>470</v>
      </c>
      <c r="G563" s="47" t="s">
        <v>558</v>
      </c>
      <c r="H563" s="47" t="s">
        <v>57</v>
      </c>
      <c r="I563" s="47" t="s">
        <v>559</v>
      </c>
      <c r="J563" s="47" t="s">
        <v>58</v>
      </c>
      <c r="K563" s="47" t="s">
        <v>637</v>
      </c>
      <c r="L563" s="47" t="s">
        <v>78</v>
      </c>
      <c r="M563" s="47" t="s">
        <v>836</v>
      </c>
      <c r="N563" s="47" t="s">
        <v>102</v>
      </c>
      <c r="O563" s="47" t="s">
        <v>562</v>
      </c>
      <c r="P563" s="47" t="s">
        <v>103</v>
      </c>
      <c r="Q563" s="47" t="s">
        <v>503</v>
      </c>
      <c r="R563" s="47" t="s">
        <v>952</v>
      </c>
      <c r="S563" s="47" t="s">
        <v>275</v>
      </c>
      <c r="T563" s="47" t="s">
        <v>55</v>
      </c>
      <c r="U563" s="47" t="s">
        <v>1623</v>
      </c>
      <c r="V563" s="47" t="s">
        <v>1753</v>
      </c>
      <c r="W563" s="47" t="s">
        <v>3657</v>
      </c>
      <c r="X563" s="48">
        <v>178977</v>
      </c>
      <c r="Y563" s="49"/>
      <c r="Z563" s="50"/>
      <c r="AA563" s="47"/>
      <c r="AB563" s="50"/>
      <c r="AC563" s="47"/>
      <c r="AD563" s="47" t="s">
        <v>2855</v>
      </c>
      <c r="AE563" s="47" t="s">
        <v>2855</v>
      </c>
      <c r="AF563" s="47" t="s">
        <v>3658</v>
      </c>
      <c r="AG563" s="51" t="s">
        <v>3659</v>
      </c>
      <c r="AH563" s="52" t="s">
        <v>3593</v>
      </c>
      <c r="AI563" s="53"/>
      <c r="AJ563" s="47"/>
      <c r="AK563" s="47" t="s">
        <v>2855</v>
      </c>
      <c r="AL563" s="50"/>
      <c r="AM563" s="47" t="s">
        <v>3660</v>
      </c>
      <c r="AN563" s="50">
        <v>45044</v>
      </c>
      <c r="AO563" s="47" t="s">
        <v>3661</v>
      </c>
      <c r="AP563" s="47" t="s">
        <v>483</v>
      </c>
      <c r="AQ563" s="47" t="s">
        <v>39</v>
      </c>
      <c r="AR563" s="47" t="s">
        <v>644</v>
      </c>
      <c r="AS563" s="47" t="s">
        <v>484</v>
      </c>
      <c r="AT563" s="47" t="s">
        <v>1744</v>
      </c>
      <c r="AU563" s="47" t="s">
        <v>104</v>
      </c>
      <c r="AV563" s="47" t="s">
        <v>35</v>
      </c>
      <c r="AW563" s="47" t="s">
        <v>82</v>
      </c>
      <c r="AX563" s="47" t="s">
        <v>96</v>
      </c>
      <c r="AY563" s="48">
        <v>0</v>
      </c>
      <c r="AZ563" s="48">
        <v>0</v>
      </c>
      <c r="BA563" s="48">
        <v>0</v>
      </c>
      <c r="BB563" s="48">
        <v>0</v>
      </c>
      <c r="BC563" s="48">
        <v>0</v>
      </c>
    </row>
    <row r="564" spans="1:55" x14ac:dyDescent="0.3">
      <c r="A564" s="47" t="s">
        <v>465</v>
      </c>
      <c r="B564" s="47" t="s">
        <v>466</v>
      </c>
      <c r="C564" s="47" t="s">
        <v>467</v>
      </c>
      <c r="D564" s="47" t="s">
        <v>468</v>
      </c>
      <c r="E564" s="47" t="s">
        <v>469</v>
      </c>
      <c r="F564" s="47" t="s">
        <v>470</v>
      </c>
      <c r="G564" s="47" t="s">
        <v>558</v>
      </c>
      <c r="H564" s="47" t="s">
        <v>57</v>
      </c>
      <c r="I564" s="47" t="s">
        <v>559</v>
      </c>
      <c r="J564" s="47" t="s">
        <v>58</v>
      </c>
      <c r="K564" s="47" t="s">
        <v>637</v>
      </c>
      <c r="L564" s="47" t="s">
        <v>78</v>
      </c>
      <c r="M564" s="47" t="s">
        <v>836</v>
      </c>
      <c r="N564" s="47" t="s">
        <v>102</v>
      </c>
      <c r="O564" s="47" t="s">
        <v>562</v>
      </c>
      <c r="P564" s="47" t="s">
        <v>103</v>
      </c>
      <c r="Q564" s="47" t="s">
        <v>476</v>
      </c>
      <c r="R564" s="47" t="s">
        <v>106</v>
      </c>
      <c r="S564" s="47" t="s">
        <v>271</v>
      </c>
      <c r="T564" s="47" t="s">
        <v>33</v>
      </c>
      <c r="U564" s="47" t="s">
        <v>354</v>
      </c>
      <c r="V564" s="47" t="s">
        <v>3662</v>
      </c>
      <c r="W564" s="47" t="s">
        <v>3663</v>
      </c>
      <c r="X564" s="48">
        <v>410000</v>
      </c>
      <c r="Y564" s="49"/>
      <c r="Z564" s="50"/>
      <c r="AA564" s="47"/>
      <c r="AB564" s="50"/>
      <c r="AC564" s="47"/>
      <c r="AD564" s="47" t="s">
        <v>2855</v>
      </c>
      <c r="AE564" s="47" t="s">
        <v>2855</v>
      </c>
      <c r="AF564" s="47" t="s">
        <v>3664</v>
      </c>
      <c r="AG564" s="51" t="s">
        <v>3208</v>
      </c>
      <c r="AH564" s="52" t="s">
        <v>3593</v>
      </c>
      <c r="AI564" s="53"/>
      <c r="AJ564" s="47"/>
      <c r="AK564" s="47" t="s">
        <v>2855</v>
      </c>
      <c r="AL564" s="50"/>
      <c r="AM564" s="47" t="s">
        <v>3665</v>
      </c>
      <c r="AN564" s="50">
        <v>45022</v>
      </c>
      <c r="AO564" s="47" t="s">
        <v>3661</v>
      </c>
      <c r="AP564" s="47" t="s">
        <v>483</v>
      </c>
      <c r="AQ564" s="47" t="s">
        <v>39</v>
      </c>
      <c r="AR564" s="47" t="s">
        <v>272</v>
      </c>
      <c r="AS564" s="47" t="s">
        <v>484</v>
      </c>
      <c r="AT564" s="47" t="s">
        <v>2141</v>
      </c>
      <c r="AU564" s="47" t="s">
        <v>263</v>
      </c>
      <c r="AV564" s="47" t="s">
        <v>35</v>
      </c>
      <c r="AW564" s="47" t="s">
        <v>82</v>
      </c>
      <c r="AX564" s="47" t="s">
        <v>96</v>
      </c>
      <c r="AY564" s="48">
        <v>0</v>
      </c>
      <c r="AZ564" s="48">
        <v>0</v>
      </c>
      <c r="BA564" s="48">
        <v>0</v>
      </c>
      <c r="BB564" s="48">
        <v>0</v>
      </c>
      <c r="BC564" s="48">
        <v>0</v>
      </c>
    </row>
    <row r="565" spans="1:55" x14ac:dyDescent="0.3">
      <c r="A565" s="47" t="s">
        <v>465</v>
      </c>
      <c r="B565" s="47" t="s">
        <v>466</v>
      </c>
      <c r="C565" s="47" t="s">
        <v>467</v>
      </c>
      <c r="D565" s="47" t="s">
        <v>468</v>
      </c>
      <c r="E565" s="47" t="s">
        <v>469</v>
      </c>
      <c r="F565" s="47" t="s">
        <v>470</v>
      </c>
      <c r="G565" s="47" t="s">
        <v>558</v>
      </c>
      <c r="H565" s="47" t="s">
        <v>57</v>
      </c>
      <c r="I565" s="47" t="s">
        <v>559</v>
      </c>
      <c r="J565" s="47" t="s">
        <v>58</v>
      </c>
      <c r="K565" s="47" t="s">
        <v>637</v>
      </c>
      <c r="L565" s="47" t="s">
        <v>78</v>
      </c>
      <c r="M565" s="47" t="s">
        <v>836</v>
      </c>
      <c r="N565" s="47" t="s">
        <v>102</v>
      </c>
      <c r="O565" s="47" t="s">
        <v>562</v>
      </c>
      <c r="P565" s="47" t="s">
        <v>103</v>
      </c>
      <c r="Q565" s="47" t="s">
        <v>476</v>
      </c>
      <c r="R565" s="47" t="s">
        <v>106</v>
      </c>
      <c r="S565" s="47" t="s">
        <v>271</v>
      </c>
      <c r="T565" s="47" t="s">
        <v>33</v>
      </c>
      <c r="U565" s="47" t="s">
        <v>354</v>
      </c>
      <c r="V565" s="47" t="s">
        <v>3662</v>
      </c>
      <c r="W565" s="47" t="s">
        <v>3666</v>
      </c>
      <c r="X565" s="48">
        <v>296000</v>
      </c>
      <c r="Y565" s="49"/>
      <c r="Z565" s="50"/>
      <c r="AA565" s="47"/>
      <c r="AB565" s="50"/>
      <c r="AC565" s="47"/>
      <c r="AD565" s="47" t="s">
        <v>2855</v>
      </c>
      <c r="AE565" s="47" t="s">
        <v>2855</v>
      </c>
      <c r="AF565" s="47" t="s">
        <v>3667</v>
      </c>
      <c r="AG565" s="51" t="s">
        <v>3208</v>
      </c>
      <c r="AH565" s="52" t="s">
        <v>3593</v>
      </c>
      <c r="AI565" s="53"/>
      <c r="AJ565" s="47"/>
      <c r="AK565" s="47" t="s">
        <v>2855</v>
      </c>
      <c r="AL565" s="50"/>
      <c r="AM565" s="47" t="s">
        <v>3668</v>
      </c>
      <c r="AN565" s="50">
        <v>45022</v>
      </c>
      <c r="AO565" s="47" t="s">
        <v>3661</v>
      </c>
      <c r="AP565" s="47" t="s">
        <v>483</v>
      </c>
      <c r="AQ565" s="47" t="s">
        <v>39</v>
      </c>
      <c r="AR565" s="47" t="s">
        <v>272</v>
      </c>
      <c r="AS565" s="47" t="s">
        <v>484</v>
      </c>
      <c r="AT565" s="47" t="s">
        <v>2141</v>
      </c>
      <c r="AU565" s="47" t="s">
        <v>263</v>
      </c>
      <c r="AV565" s="47" t="s">
        <v>35</v>
      </c>
      <c r="AW565" s="47" t="s">
        <v>82</v>
      </c>
      <c r="AX565" s="47" t="s">
        <v>96</v>
      </c>
      <c r="AY565" s="48">
        <v>0</v>
      </c>
      <c r="AZ565" s="48">
        <v>0</v>
      </c>
      <c r="BA565" s="48">
        <v>0</v>
      </c>
      <c r="BB565" s="48">
        <v>0</v>
      </c>
      <c r="BC565" s="48">
        <v>0</v>
      </c>
    </row>
    <row r="566" spans="1:55" x14ac:dyDescent="0.3">
      <c r="A566" s="47" t="s">
        <v>465</v>
      </c>
      <c r="B566" s="47" t="s">
        <v>466</v>
      </c>
      <c r="C566" s="47" t="s">
        <v>467</v>
      </c>
      <c r="D566" s="47" t="s">
        <v>468</v>
      </c>
      <c r="E566" s="47" t="s">
        <v>469</v>
      </c>
      <c r="F566" s="47" t="s">
        <v>470</v>
      </c>
      <c r="G566" s="47" t="s">
        <v>558</v>
      </c>
      <c r="H566" s="47" t="s">
        <v>57</v>
      </c>
      <c r="I566" s="47" t="s">
        <v>559</v>
      </c>
      <c r="J566" s="47" t="s">
        <v>58</v>
      </c>
      <c r="K566" s="47" t="s">
        <v>637</v>
      </c>
      <c r="L566" s="47" t="s">
        <v>78</v>
      </c>
      <c r="M566" s="47" t="s">
        <v>836</v>
      </c>
      <c r="N566" s="47" t="s">
        <v>102</v>
      </c>
      <c r="O566" s="47" t="s">
        <v>562</v>
      </c>
      <c r="P566" s="47" t="s">
        <v>103</v>
      </c>
      <c r="Q566" s="47" t="s">
        <v>476</v>
      </c>
      <c r="R566" s="47" t="s">
        <v>106</v>
      </c>
      <c r="S566" s="47" t="s">
        <v>274</v>
      </c>
      <c r="T566" s="47" t="s">
        <v>41</v>
      </c>
      <c r="U566" s="47" t="s">
        <v>3426</v>
      </c>
      <c r="V566" s="47" t="s">
        <v>3427</v>
      </c>
      <c r="W566" s="47" t="s">
        <v>3669</v>
      </c>
      <c r="X566" s="48">
        <v>300000</v>
      </c>
      <c r="Y566" s="49"/>
      <c r="Z566" s="50"/>
      <c r="AA566" s="47"/>
      <c r="AB566" s="50"/>
      <c r="AC566" s="47"/>
      <c r="AD566" s="47" t="s">
        <v>2855</v>
      </c>
      <c r="AE566" s="47" t="s">
        <v>2855</v>
      </c>
      <c r="AF566" s="47" t="s">
        <v>3670</v>
      </c>
      <c r="AG566" s="51" t="s">
        <v>3671</v>
      </c>
      <c r="AH566" s="52" t="s">
        <v>3593</v>
      </c>
      <c r="AI566" s="53"/>
      <c r="AJ566" s="47"/>
      <c r="AK566" s="47" t="s">
        <v>2855</v>
      </c>
      <c r="AL566" s="50"/>
      <c r="AM566" s="47" t="s">
        <v>3672</v>
      </c>
      <c r="AN566" s="50">
        <v>45033</v>
      </c>
      <c r="AO566" s="47" t="s">
        <v>3661</v>
      </c>
      <c r="AP566" s="47" t="s">
        <v>483</v>
      </c>
      <c r="AQ566" s="47" t="s">
        <v>39</v>
      </c>
      <c r="AR566" s="47" t="s">
        <v>495</v>
      </c>
      <c r="AS566" s="47" t="s">
        <v>484</v>
      </c>
      <c r="AT566" s="47" t="s">
        <v>2141</v>
      </c>
      <c r="AU566" s="47" t="s">
        <v>325</v>
      </c>
      <c r="AV566" s="47" t="s">
        <v>35</v>
      </c>
      <c r="AW566" s="47" t="s">
        <v>82</v>
      </c>
      <c r="AX566" s="47" t="s">
        <v>96</v>
      </c>
      <c r="AY566" s="48">
        <v>0</v>
      </c>
      <c r="AZ566" s="48">
        <v>0</v>
      </c>
      <c r="BA566" s="48">
        <v>0</v>
      </c>
      <c r="BB566" s="48">
        <v>0</v>
      </c>
      <c r="BC566" s="48">
        <v>0</v>
      </c>
    </row>
    <row r="567" spans="1:55" x14ac:dyDescent="0.3">
      <c r="A567" s="47" t="s">
        <v>465</v>
      </c>
      <c r="B567" s="47" t="s">
        <v>466</v>
      </c>
      <c r="C567" s="47" t="s">
        <v>467</v>
      </c>
      <c r="D567" s="47" t="s">
        <v>468</v>
      </c>
      <c r="E567" s="47" t="s">
        <v>469</v>
      </c>
      <c r="F567" s="47" t="s">
        <v>470</v>
      </c>
      <c r="G567" s="47" t="s">
        <v>558</v>
      </c>
      <c r="H567" s="47" t="s">
        <v>57</v>
      </c>
      <c r="I567" s="47" t="s">
        <v>559</v>
      </c>
      <c r="J567" s="47" t="s">
        <v>58</v>
      </c>
      <c r="K567" s="47" t="s">
        <v>637</v>
      </c>
      <c r="L567" s="47" t="s">
        <v>78</v>
      </c>
      <c r="M567" s="47" t="s">
        <v>638</v>
      </c>
      <c r="N567" s="47" t="s">
        <v>79</v>
      </c>
      <c r="O567" s="47" t="s">
        <v>562</v>
      </c>
      <c r="P567" s="47" t="s">
        <v>80</v>
      </c>
      <c r="Q567" s="47" t="s">
        <v>503</v>
      </c>
      <c r="R567" s="47" t="s">
        <v>639</v>
      </c>
      <c r="S567" s="47" t="s">
        <v>274</v>
      </c>
      <c r="T567" s="47" t="s">
        <v>41</v>
      </c>
      <c r="U567" s="47" t="s">
        <v>3673</v>
      </c>
      <c r="V567" s="47" t="s">
        <v>3674</v>
      </c>
      <c r="W567" s="47" t="s">
        <v>3675</v>
      </c>
      <c r="X567" s="48">
        <v>580000</v>
      </c>
      <c r="Y567" s="49"/>
      <c r="Z567" s="50"/>
      <c r="AA567" s="47"/>
      <c r="AB567" s="50"/>
      <c r="AC567" s="47"/>
      <c r="AD567" s="47" t="s">
        <v>2855</v>
      </c>
      <c r="AE567" s="47" t="s">
        <v>2855</v>
      </c>
      <c r="AF567" s="47" t="s">
        <v>3676</v>
      </c>
      <c r="AG567" s="51" t="s">
        <v>3677</v>
      </c>
      <c r="AH567" s="52" t="s">
        <v>3593</v>
      </c>
      <c r="AI567" s="53"/>
      <c r="AJ567" s="47"/>
      <c r="AK567" s="47" t="s">
        <v>2855</v>
      </c>
      <c r="AL567" s="50"/>
      <c r="AM567" s="47" t="s">
        <v>3678</v>
      </c>
      <c r="AN567" s="50">
        <v>45029</v>
      </c>
      <c r="AO567" s="47" t="s">
        <v>3661</v>
      </c>
      <c r="AP567" s="47" t="s">
        <v>483</v>
      </c>
      <c r="AQ567" s="47" t="s">
        <v>39</v>
      </c>
      <c r="AR567" s="47" t="s">
        <v>495</v>
      </c>
      <c r="AS567" s="47" t="s">
        <v>484</v>
      </c>
      <c r="AT567" s="47" t="s">
        <v>371</v>
      </c>
      <c r="AU567" s="47" t="s">
        <v>327</v>
      </c>
      <c r="AV567" s="47" t="s">
        <v>35</v>
      </c>
      <c r="AW567" s="47" t="s">
        <v>82</v>
      </c>
      <c r="AX567" s="47" t="s">
        <v>83</v>
      </c>
      <c r="AY567" s="48">
        <v>0</v>
      </c>
      <c r="AZ567" s="48">
        <v>0</v>
      </c>
      <c r="BA567" s="48">
        <v>0</v>
      </c>
      <c r="BB567" s="48">
        <v>0</v>
      </c>
      <c r="BC567" s="48">
        <v>0</v>
      </c>
    </row>
    <row r="568" spans="1:55" x14ac:dyDescent="0.3">
      <c r="A568" s="47" t="s">
        <v>465</v>
      </c>
      <c r="B568" s="47" t="s">
        <v>466</v>
      </c>
      <c r="C568" s="47" t="s">
        <v>467</v>
      </c>
      <c r="D568" s="47" t="s">
        <v>468</v>
      </c>
      <c r="E568" s="47" t="s">
        <v>469</v>
      </c>
      <c r="F568" s="47" t="s">
        <v>470</v>
      </c>
      <c r="G568" s="47" t="s">
        <v>558</v>
      </c>
      <c r="H568" s="47" t="s">
        <v>57</v>
      </c>
      <c r="I568" s="47" t="s">
        <v>559</v>
      </c>
      <c r="J568" s="47" t="s">
        <v>58</v>
      </c>
      <c r="K568" s="47" t="s">
        <v>637</v>
      </c>
      <c r="L568" s="47" t="s">
        <v>78</v>
      </c>
      <c r="M568" s="47" t="s">
        <v>638</v>
      </c>
      <c r="N568" s="47" t="s">
        <v>79</v>
      </c>
      <c r="O568" s="47" t="s">
        <v>562</v>
      </c>
      <c r="P568" s="47" t="s">
        <v>80</v>
      </c>
      <c r="Q568" s="47" t="s">
        <v>503</v>
      </c>
      <c r="R568" s="47" t="s">
        <v>639</v>
      </c>
      <c r="S568" s="47" t="s">
        <v>274</v>
      </c>
      <c r="T568" s="47" t="s">
        <v>41</v>
      </c>
      <c r="U568" s="47" t="s">
        <v>3673</v>
      </c>
      <c r="V568" s="47" t="s">
        <v>3674</v>
      </c>
      <c r="W568" s="47" t="s">
        <v>3679</v>
      </c>
      <c r="X568" s="48">
        <v>1605000</v>
      </c>
      <c r="Y568" s="49"/>
      <c r="Z568" s="50"/>
      <c r="AA568" s="47"/>
      <c r="AB568" s="50"/>
      <c r="AC568" s="47"/>
      <c r="AD568" s="47" t="s">
        <v>2855</v>
      </c>
      <c r="AE568" s="47" t="s">
        <v>2855</v>
      </c>
      <c r="AF568" s="47" t="s">
        <v>3680</v>
      </c>
      <c r="AG568" s="51" t="s">
        <v>3671</v>
      </c>
      <c r="AH568" s="52" t="s">
        <v>3593</v>
      </c>
      <c r="AI568" s="53"/>
      <c r="AJ568" s="47"/>
      <c r="AK568" s="47" t="s">
        <v>2855</v>
      </c>
      <c r="AL568" s="50"/>
      <c r="AM568" s="47" t="s">
        <v>3681</v>
      </c>
      <c r="AN568" s="50">
        <v>45033</v>
      </c>
      <c r="AO568" s="47" t="s">
        <v>3661</v>
      </c>
      <c r="AP568" s="47" t="s">
        <v>483</v>
      </c>
      <c r="AQ568" s="47" t="s">
        <v>39</v>
      </c>
      <c r="AR568" s="47" t="s">
        <v>495</v>
      </c>
      <c r="AS568" s="47" t="s">
        <v>484</v>
      </c>
      <c r="AT568" s="47" t="s">
        <v>371</v>
      </c>
      <c r="AU568" s="47" t="s">
        <v>327</v>
      </c>
      <c r="AV568" s="47" t="s">
        <v>35</v>
      </c>
      <c r="AW568" s="47" t="s">
        <v>82</v>
      </c>
      <c r="AX568" s="47" t="s">
        <v>83</v>
      </c>
      <c r="AY568" s="48">
        <v>0</v>
      </c>
      <c r="AZ568" s="48">
        <v>0</v>
      </c>
      <c r="BA568" s="48">
        <v>0</v>
      </c>
      <c r="BB568" s="48">
        <v>0</v>
      </c>
      <c r="BC568" s="48">
        <v>0</v>
      </c>
    </row>
    <row r="569" spans="1:55" x14ac:dyDescent="0.3">
      <c r="A569" s="47" t="s">
        <v>465</v>
      </c>
      <c r="B569" s="47" t="s">
        <v>466</v>
      </c>
      <c r="C569" s="47" t="s">
        <v>467</v>
      </c>
      <c r="D569" s="47" t="s">
        <v>468</v>
      </c>
      <c r="E569" s="47" t="s">
        <v>469</v>
      </c>
      <c r="F569" s="47" t="s">
        <v>470</v>
      </c>
      <c r="G569" s="47" t="s">
        <v>558</v>
      </c>
      <c r="H569" s="47" t="s">
        <v>57</v>
      </c>
      <c r="I569" s="47" t="s">
        <v>559</v>
      </c>
      <c r="J569" s="47" t="s">
        <v>58</v>
      </c>
      <c r="K569" s="47" t="s">
        <v>637</v>
      </c>
      <c r="L569" s="47" t="s">
        <v>78</v>
      </c>
      <c r="M569" s="47" t="s">
        <v>638</v>
      </c>
      <c r="N569" s="47" t="s">
        <v>79</v>
      </c>
      <c r="O569" s="47" t="s">
        <v>562</v>
      </c>
      <c r="P569" s="47" t="s">
        <v>80</v>
      </c>
      <c r="Q569" s="47" t="s">
        <v>476</v>
      </c>
      <c r="R569" s="47" t="s">
        <v>957</v>
      </c>
      <c r="S569" s="47" t="s">
        <v>275</v>
      </c>
      <c r="T569" s="47" t="s">
        <v>55</v>
      </c>
      <c r="U569" s="47" t="s">
        <v>84</v>
      </c>
      <c r="V569" s="47" t="s">
        <v>3151</v>
      </c>
      <c r="W569" s="47" t="s">
        <v>3682</v>
      </c>
      <c r="X569" s="48">
        <v>310375</v>
      </c>
      <c r="Y569" s="49"/>
      <c r="Z569" s="50"/>
      <c r="AA569" s="47"/>
      <c r="AB569" s="50"/>
      <c r="AC569" s="47"/>
      <c r="AD569" s="47" t="s">
        <v>2855</v>
      </c>
      <c r="AE569" s="47" t="s">
        <v>2855</v>
      </c>
      <c r="AF569" s="47" t="s">
        <v>3683</v>
      </c>
      <c r="AG569" s="51" t="s">
        <v>3655</v>
      </c>
      <c r="AH569" s="52" t="s">
        <v>3593</v>
      </c>
      <c r="AI569" s="53"/>
      <c r="AJ569" s="47"/>
      <c r="AK569" s="47" t="s">
        <v>2855</v>
      </c>
      <c r="AL569" s="50"/>
      <c r="AM569" s="47" t="s">
        <v>3684</v>
      </c>
      <c r="AN569" s="50">
        <v>45048</v>
      </c>
      <c r="AO569" s="47" t="s">
        <v>3661</v>
      </c>
      <c r="AP569" s="47" t="s">
        <v>483</v>
      </c>
      <c r="AQ569" s="47" t="s">
        <v>39</v>
      </c>
      <c r="AR569" s="47" t="s">
        <v>644</v>
      </c>
      <c r="AS569" s="47" t="s">
        <v>484</v>
      </c>
      <c r="AT569" s="47" t="s">
        <v>1770</v>
      </c>
      <c r="AU569" s="47" t="s">
        <v>81</v>
      </c>
      <c r="AV569" s="47" t="s">
        <v>35</v>
      </c>
      <c r="AW569" s="47" t="s">
        <v>82</v>
      </c>
      <c r="AX569" s="47" t="s">
        <v>83</v>
      </c>
      <c r="AY569" s="48">
        <v>0</v>
      </c>
      <c r="AZ569" s="48">
        <v>0</v>
      </c>
      <c r="BA569" s="48">
        <v>0</v>
      </c>
      <c r="BB569" s="48">
        <v>0</v>
      </c>
      <c r="BC569" s="48">
        <v>0</v>
      </c>
    </row>
    <row r="570" spans="1:55" x14ac:dyDescent="0.3">
      <c r="A570" s="47" t="s">
        <v>465</v>
      </c>
      <c r="B570" s="47" t="s">
        <v>466</v>
      </c>
      <c r="C570" s="47" t="s">
        <v>467</v>
      </c>
      <c r="D570" s="47" t="s">
        <v>468</v>
      </c>
      <c r="E570" s="47" t="s">
        <v>469</v>
      </c>
      <c r="F570" s="47" t="s">
        <v>470</v>
      </c>
      <c r="G570" s="47" t="s">
        <v>558</v>
      </c>
      <c r="H570" s="47" t="s">
        <v>57</v>
      </c>
      <c r="I570" s="47" t="s">
        <v>559</v>
      </c>
      <c r="J570" s="47" t="s">
        <v>58</v>
      </c>
      <c r="K570" s="47" t="s">
        <v>637</v>
      </c>
      <c r="L570" s="47" t="s">
        <v>78</v>
      </c>
      <c r="M570" s="47" t="s">
        <v>638</v>
      </c>
      <c r="N570" s="47" t="s">
        <v>79</v>
      </c>
      <c r="O570" s="47" t="s">
        <v>562</v>
      </c>
      <c r="P570" s="47" t="s">
        <v>80</v>
      </c>
      <c r="Q570" s="47" t="s">
        <v>476</v>
      </c>
      <c r="R570" s="47" t="s">
        <v>957</v>
      </c>
      <c r="S570" s="47" t="s">
        <v>275</v>
      </c>
      <c r="T570" s="47" t="s">
        <v>55</v>
      </c>
      <c r="U570" s="47" t="s">
        <v>84</v>
      </c>
      <c r="V570" s="47" t="s">
        <v>3151</v>
      </c>
      <c r="W570" s="47" t="s">
        <v>3685</v>
      </c>
      <c r="X570" s="48">
        <v>47730</v>
      </c>
      <c r="Y570" s="49"/>
      <c r="Z570" s="50"/>
      <c r="AA570" s="47"/>
      <c r="AB570" s="50"/>
      <c r="AC570" s="47"/>
      <c r="AD570" s="47" t="s">
        <v>2855</v>
      </c>
      <c r="AE570" s="47" t="s">
        <v>2855</v>
      </c>
      <c r="AF570" s="47" t="s">
        <v>3686</v>
      </c>
      <c r="AG570" s="51" t="s">
        <v>3642</v>
      </c>
      <c r="AH570" s="52" t="s">
        <v>3593</v>
      </c>
      <c r="AI570" s="53"/>
      <c r="AJ570" s="47"/>
      <c r="AK570" s="47" t="s">
        <v>2855</v>
      </c>
      <c r="AL570" s="50"/>
      <c r="AM570" s="47" t="s">
        <v>3687</v>
      </c>
      <c r="AN570" s="50">
        <v>45042</v>
      </c>
      <c r="AO570" s="47" t="s">
        <v>3661</v>
      </c>
      <c r="AP570" s="47" t="s">
        <v>483</v>
      </c>
      <c r="AQ570" s="47" t="s">
        <v>39</v>
      </c>
      <c r="AR570" s="47" t="s">
        <v>644</v>
      </c>
      <c r="AS570" s="47" t="s">
        <v>484</v>
      </c>
      <c r="AT570" s="47" t="s">
        <v>1770</v>
      </c>
      <c r="AU570" s="47" t="s">
        <v>81</v>
      </c>
      <c r="AV570" s="47" t="s">
        <v>35</v>
      </c>
      <c r="AW570" s="47" t="s">
        <v>82</v>
      </c>
      <c r="AX570" s="47" t="s">
        <v>83</v>
      </c>
      <c r="AY570" s="48">
        <v>0</v>
      </c>
      <c r="AZ570" s="48">
        <v>0</v>
      </c>
      <c r="BA570" s="48">
        <v>0</v>
      </c>
      <c r="BB570" s="48">
        <v>0</v>
      </c>
      <c r="BC570" s="48">
        <v>0</v>
      </c>
    </row>
    <row r="571" spans="1:55" x14ac:dyDescent="0.3">
      <c r="A571" s="47" t="s">
        <v>465</v>
      </c>
      <c r="B571" s="47" t="s">
        <v>466</v>
      </c>
      <c r="C571" s="47" t="s">
        <v>467</v>
      </c>
      <c r="D571" s="47" t="s">
        <v>468</v>
      </c>
      <c r="E571" s="47" t="s">
        <v>469</v>
      </c>
      <c r="F571" s="47" t="s">
        <v>470</v>
      </c>
      <c r="G571" s="47" t="s">
        <v>558</v>
      </c>
      <c r="H571" s="47" t="s">
        <v>57</v>
      </c>
      <c r="I571" s="47" t="s">
        <v>559</v>
      </c>
      <c r="J571" s="47" t="s">
        <v>58</v>
      </c>
      <c r="K571" s="47" t="s">
        <v>637</v>
      </c>
      <c r="L571" s="47" t="s">
        <v>78</v>
      </c>
      <c r="M571" s="47" t="s">
        <v>638</v>
      </c>
      <c r="N571" s="47" t="s">
        <v>79</v>
      </c>
      <c r="O571" s="47" t="s">
        <v>562</v>
      </c>
      <c r="P571" s="47" t="s">
        <v>80</v>
      </c>
      <c r="Q571" s="47" t="s">
        <v>476</v>
      </c>
      <c r="R571" s="47" t="s">
        <v>957</v>
      </c>
      <c r="S571" s="47" t="s">
        <v>274</v>
      </c>
      <c r="T571" s="47" t="s">
        <v>41</v>
      </c>
      <c r="U571" s="47" t="s">
        <v>1774</v>
      </c>
      <c r="V571" s="47" t="s">
        <v>1775</v>
      </c>
      <c r="W571" s="47" t="s">
        <v>3688</v>
      </c>
      <c r="X571" s="48">
        <v>4247000</v>
      </c>
      <c r="Y571" s="49"/>
      <c r="Z571" s="50"/>
      <c r="AA571" s="47"/>
      <c r="AB571" s="50"/>
      <c r="AC571" s="47"/>
      <c r="AD571" s="47" t="s">
        <v>2855</v>
      </c>
      <c r="AE571" s="47" t="s">
        <v>2855</v>
      </c>
      <c r="AF571" s="47" t="s">
        <v>3689</v>
      </c>
      <c r="AG571" s="51" t="s">
        <v>3592</v>
      </c>
      <c r="AH571" s="52" t="s">
        <v>3593</v>
      </c>
      <c r="AI571" s="53"/>
      <c r="AJ571" s="47"/>
      <c r="AK571" s="47" t="s">
        <v>2855</v>
      </c>
      <c r="AL571" s="50"/>
      <c r="AM571" s="47" t="s">
        <v>3690</v>
      </c>
      <c r="AN571" s="50">
        <v>45028</v>
      </c>
      <c r="AO571" s="47" t="s">
        <v>3661</v>
      </c>
      <c r="AP571" s="47" t="s">
        <v>483</v>
      </c>
      <c r="AQ571" s="47" t="s">
        <v>39</v>
      </c>
      <c r="AR571" s="47" t="s">
        <v>495</v>
      </c>
      <c r="AS571" s="47" t="s">
        <v>484</v>
      </c>
      <c r="AT571" s="47" t="s">
        <v>1770</v>
      </c>
      <c r="AU571" s="47" t="s">
        <v>113</v>
      </c>
      <c r="AV571" s="47" t="s">
        <v>35</v>
      </c>
      <c r="AW571" s="47" t="s">
        <v>82</v>
      </c>
      <c r="AX571" s="47" t="s">
        <v>83</v>
      </c>
      <c r="AY571" s="48">
        <v>0</v>
      </c>
      <c r="AZ571" s="48">
        <v>0</v>
      </c>
      <c r="BA571" s="48">
        <v>0</v>
      </c>
      <c r="BB571" s="48">
        <v>0</v>
      </c>
      <c r="BC571" s="48">
        <v>0</v>
      </c>
    </row>
    <row r="572" spans="1:55" x14ac:dyDescent="0.3">
      <c r="A572" s="47" t="s">
        <v>465</v>
      </c>
      <c r="B572" s="47" t="s">
        <v>466</v>
      </c>
      <c r="C572" s="47" t="s">
        <v>467</v>
      </c>
      <c r="D572" s="47" t="s">
        <v>468</v>
      </c>
      <c r="E572" s="47" t="s">
        <v>469</v>
      </c>
      <c r="F572" s="47" t="s">
        <v>470</v>
      </c>
      <c r="G572" s="47" t="s">
        <v>558</v>
      </c>
      <c r="H572" s="47" t="s">
        <v>57</v>
      </c>
      <c r="I572" s="47" t="s">
        <v>559</v>
      </c>
      <c r="J572" s="47" t="s">
        <v>58</v>
      </c>
      <c r="K572" s="47" t="s">
        <v>637</v>
      </c>
      <c r="L572" s="47" t="s">
        <v>78</v>
      </c>
      <c r="M572" s="47" t="s">
        <v>638</v>
      </c>
      <c r="N572" s="47" t="s">
        <v>79</v>
      </c>
      <c r="O572" s="47" t="s">
        <v>647</v>
      </c>
      <c r="P572" s="47" t="s">
        <v>114</v>
      </c>
      <c r="Q572" s="47" t="s">
        <v>503</v>
      </c>
      <c r="R572" s="47" t="s">
        <v>648</v>
      </c>
      <c r="S572" s="47" t="s">
        <v>274</v>
      </c>
      <c r="T572" s="47" t="s">
        <v>41</v>
      </c>
      <c r="U572" s="47" t="s">
        <v>654</v>
      </c>
      <c r="V572" s="47" t="s">
        <v>655</v>
      </c>
      <c r="W572" s="47" t="s">
        <v>3691</v>
      </c>
      <c r="X572" s="48">
        <v>4450500</v>
      </c>
      <c r="Y572" s="49"/>
      <c r="Z572" s="50"/>
      <c r="AA572" s="47"/>
      <c r="AB572" s="50"/>
      <c r="AC572" s="47"/>
      <c r="AD572" s="47" t="s">
        <v>2855</v>
      </c>
      <c r="AE572" s="47" t="s">
        <v>2855</v>
      </c>
      <c r="AF572" s="47" t="s">
        <v>3692</v>
      </c>
      <c r="AG572" s="51" t="s">
        <v>3592</v>
      </c>
      <c r="AH572" s="52" t="s">
        <v>3593</v>
      </c>
      <c r="AI572" s="53"/>
      <c r="AJ572" s="47"/>
      <c r="AK572" s="47" t="s">
        <v>2855</v>
      </c>
      <c r="AL572" s="50"/>
      <c r="AM572" s="47" t="s">
        <v>3693</v>
      </c>
      <c r="AN572" s="50">
        <v>45028</v>
      </c>
      <c r="AO572" s="47" t="s">
        <v>3661</v>
      </c>
      <c r="AP572" s="47" t="s">
        <v>483</v>
      </c>
      <c r="AQ572" s="47" t="s">
        <v>39</v>
      </c>
      <c r="AR572" s="47" t="s">
        <v>495</v>
      </c>
      <c r="AS572" s="47" t="s">
        <v>484</v>
      </c>
      <c r="AT572" s="47" t="s">
        <v>374</v>
      </c>
      <c r="AU572" s="47" t="s">
        <v>158</v>
      </c>
      <c r="AV572" s="47" t="s">
        <v>35</v>
      </c>
      <c r="AW572" s="47" t="s">
        <v>82</v>
      </c>
      <c r="AX572" s="47" t="s">
        <v>83</v>
      </c>
      <c r="AY572" s="48">
        <v>0</v>
      </c>
      <c r="AZ572" s="48">
        <v>0</v>
      </c>
      <c r="BA572" s="48">
        <v>0</v>
      </c>
      <c r="BB572" s="48">
        <v>0</v>
      </c>
      <c r="BC572" s="48">
        <v>0</v>
      </c>
    </row>
    <row r="573" spans="1:55" x14ac:dyDescent="0.3">
      <c r="A573" s="47" t="s">
        <v>465</v>
      </c>
      <c r="B573" s="47" t="s">
        <v>466</v>
      </c>
      <c r="C573" s="47" t="s">
        <v>467</v>
      </c>
      <c r="D573" s="47" t="s">
        <v>468</v>
      </c>
      <c r="E573" s="47" t="s">
        <v>469</v>
      </c>
      <c r="F573" s="47" t="s">
        <v>470</v>
      </c>
      <c r="G573" s="47" t="s">
        <v>558</v>
      </c>
      <c r="H573" s="47" t="s">
        <v>57</v>
      </c>
      <c r="I573" s="47" t="s">
        <v>559</v>
      </c>
      <c r="J573" s="47" t="s">
        <v>58</v>
      </c>
      <c r="K573" s="47" t="s">
        <v>637</v>
      </c>
      <c r="L573" s="47" t="s">
        <v>78</v>
      </c>
      <c r="M573" s="47" t="s">
        <v>660</v>
      </c>
      <c r="N573" s="47" t="s">
        <v>85</v>
      </c>
      <c r="O573" s="47" t="s">
        <v>562</v>
      </c>
      <c r="P573" s="47" t="s">
        <v>86</v>
      </c>
      <c r="Q573" s="47" t="s">
        <v>270</v>
      </c>
      <c r="R573" s="47" t="s">
        <v>680</v>
      </c>
      <c r="S573" s="47" t="s">
        <v>274</v>
      </c>
      <c r="T573" s="47" t="s">
        <v>41</v>
      </c>
      <c r="U573" s="47" t="s">
        <v>691</v>
      </c>
      <c r="V573" s="47" t="s">
        <v>692</v>
      </c>
      <c r="W573" s="47" t="s">
        <v>3694</v>
      </c>
      <c r="X573" s="48">
        <v>1568000</v>
      </c>
      <c r="Y573" s="49"/>
      <c r="Z573" s="50"/>
      <c r="AA573" s="47"/>
      <c r="AB573" s="50"/>
      <c r="AC573" s="47"/>
      <c r="AD573" s="47" t="s">
        <v>2855</v>
      </c>
      <c r="AE573" s="47" t="s">
        <v>2855</v>
      </c>
      <c r="AF573" s="47" t="s">
        <v>3695</v>
      </c>
      <c r="AG573" s="51" t="s">
        <v>3696</v>
      </c>
      <c r="AH573" s="52" t="s">
        <v>3593</v>
      </c>
      <c r="AI573" s="53"/>
      <c r="AJ573" s="47"/>
      <c r="AK573" s="47" t="s">
        <v>2855</v>
      </c>
      <c r="AL573" s="50"/>
      <c r="AM573" s="47" t="s">
        <v>3697</v>
      </c>
      <c r="AN573" s="50">
        <v>45030</v>
      </c>
      <c r="AO573" s="47" t="s">
        <v>3698</v>
      </c>
      <c r="AP573" s="47" t="s">
        <v>483</v>
      </c>
      <c r="AQ573" s="47" t="s">
        <v>39</v>
      </c>
      <c r="AR573" s="47" t="s">
        <v>495</v>
      </c>
      <c r="AS573" s="47" t="s">
        <v>484</v>
      </c>
      <c r="AT573" s="47" t="s">
        <v>373</v>
      </c>
      <c r="AU573" s="47" t="s">
        <v>177</v>
      </c>
      <c r="AV573" s="47" t="s">
        <v>35</v>
      </c>
      <c r="AW573" s="47" t="s">
        <v>65</v>
      </c>
      <c r="AX573" s="47" t="s">
        <v>88</v>
      </c>
      <c r="AY573" s="48">
        <v>0</v>
      </c>
      <c r="AZ573" s="48">
        <v>0</v>
      </c>
      <c r="BA573" s="48">
        <v>0</v>
      </c>
      <c r="BB573" s="48">
        <v>0</v>
      </c>
      <c r="BC573" s="48">
        <v>0</v>
      </c>
    </row>
    <row r="574" spans="1:55" x14ac:dyDescent="0.3">
      <c r="A574" s="47" t="s">
        <v>465</v>
      </c>
      <c r="B574" s="47" t="s">
        <v>466</v>
      </c>
      <c r="C574" s="47" t="s">
        <v>467</v>
      </c>
      <c r="D574" s="47" t="s">
        <v>468</v>
      </c>
      <c r="E574" s="47" t="s">
        <v>469</v>
      </c>
      <c r="F574" s="47" t="s">
        <v>470</v>
      </c>
      <c r="G574" s="47" t="s">
        <v>558</v>
      </c>
      <c r="H574" s="47" t="s">
        <v>57</v>
      </c>
      <c r="I574" s="47" t="s">
        <v>559</v>
      </c>
      <c r="J574" s="47" t="s">
        <v>58</v>
      </c>
      <c r="K574" s="47" t="s">
        <v>637</v>
      </c>
      <c r="L574" s="47" t="s">
        <v>78</v>
      </c>
      <c r="M574" s="47" t="s">
        <v>660</v>
      </c>
      <c r="N574" s="47" t="s">
        <v>85</v>
      </c>
      <c r="O574" s="47" t="s">
        <v>562</v>
      </c>
      <c r="P574" s="47" t="s">
        <v>86</v>
      </c>
      <c r="Q574" s="47" t="s">
        <v>582</v>
      </c>
      <c r="R574" s="47" t="s">
        <v>695</v>
      </c>
      <c r="S574" s="47" t="s">
        <v>271</v>
      </c>
      <c r="T574" s="47" t="s">
        <v>33</v>
      </c>
      <c r="U574" s="47" t="s">
        <v>681</v>
      </c>
      <c r="V574" s="47" t="s">
        <v>699</v>
      </c>
      <c r="W574" s="47" t="s">
        <v>3699</v>
      </c>
      <c r="X574" s="48">
        <v>432000</v>
      </c>
      <c r="Y574" s="49"/>
      <c r="Z574" s="50"/>
      <c r="AA574" s="47"/>
      <c r="AB574" s="50"/>
      <c r="AC574" s="47"/>
      <c r="AD574" s="47" t="s">
        <v>2855</v>
      </c>
      <c r="AE574" s="47" t="s">
        <v>2855</v>
      </c>
      <c r="AF574" s="47" t="s">
        <v>3700</v>
      </c>
      <c r="AG574" s="51" t="s">
        <v>3659</v>
      </c>
      <c r="AH574" s="52" t="s">
        <v>3593</v>
      </c>
      <c r="AI574" s="53"/>
      <c r="AJ574" s="47"/>
      <c r="AK574" s="47" t="s">
        <v>2855</v>
      </c>
      <c r="AL574" s="50"/>
      <c r="AM574" s="47" t="s">
        <v>3701</v>
      </c>
      <c r="AN574" s="50">
        <v>45044</v>
      </c>
      <c r="AO574" s="47" t="s">
        <v>3698</v>
      </c>
      <c r="AP574" s="47" t="s">
        <v>483</v>
      </c>
      <c r="AQ574" s="47" t="s">
        <v>39</v>
      </c>
      <c r="AR574" s="47" t="s">
        <v>272</v>
      </c>
      <c r="AS574" s="47" t="s">
        <v>484</v>
      </c>
      <c r="AT574" s="47" t="s">
        <v>385</v>
      </c>
      <c r="AU574" s="47" t="s">
        <v>93</v>
      </c>
      <c r="AV574" s="47" t="s">
        <v>35</v>
      </c>
      <c r="AW574" s="47" t="s">
        <v>65</v>
      </c>
      <c r="AX574" s="47" t="s">
        <v>88</v>
      </c>
      <c r="AY574" s="48">
        <v>0</v>
      </c>
      <c r="AZ574" s="48">
        <v>0</v>
      </c>
      <c r="BA574" s="48">
        <v>0</v>
      </c>
      <c r="BB574" s="48">
        <v>17280</v>
      </c>
      <c r="BC574" s="48">
        <v>0</v>
      </c>
    </row>
    <row r="575" spans="1:55" x14ac:dyDescent="0.3">
      <c r="A575" s="47" t="s">
        <v>465</v>
      </c>
      <c r="B575" s="47" t="s">
        <v>466</v>
      </c>
      <c r="C575" s="47" t="s">
        <v>467</v>
      </c>
      <c r="D575" s="47" t="s">
        <v>468</v>
      </c>
      <c r="E575" s="47" t="s">
        <v>469</v>
      </c>
      <c r="F575" s="47" t="s">
        <v>470</v>
      </c>
      <c r="G575" s="47" t="s">
        <v>558</v>
      </c>
      <c r="H575" s="47" t="s">
        <v>57</v>
      </c>
      <c r="I575" s="47" t="s">
        <v>559</v>
      </c>
      <c r="J575" s="47" t="s">
        <v>58</v>
      </c>
      <c r="K575" s="47" t="s">
        <v>637</v>
      </c>
      <c r="L575" s="47" t="s">
        <v>78</v>
      </c>
      <c r="M575" s="47" t="s">
        <v>660</v>
      </c>
      <c r="N575" s="47" t="s">
        <v>85</v>
      </c>
      <c r="O575" s="47" t="s">
        <v>562</v>
      </c>
      <c r="P575" s="47" t="s">
        <v>86</v>
      </c>
      <c r="Q575" s="47" t="s">
        <v>761</v>
      </c>
      <c r="R575" s="47" t="s">
        <v>74</v>
      </c>
      <c r="S575" s="47" t="s">
        <v>271</v>
      </c>
      <c r="T575" s="47" t="s">
        <v>33</v>
      </c>
      <c r="U575" s="47" t="s">
        <v>354</v>
      </c>
      <c r="V575" s="47" t="s">
        <v>2683</v>
      </c>
      <c r="W575" s="47" t="s">
        <v>3702</v>
      </c>
      <c r="X575" s="48">
        <v>273000</v>
      </c>
      <c r="Y575" s="49"/>
      <c r="Z575" s="50"/>
      <c r="AA575" s="47"/>
      <c r="AB575" s="50"/>
      <c r="AC575" s="47"/>
      <c r="AD575" s="47" t="s">
        <v>2855</v>
      </c>
      <c r="AE575" s="47" t="s">
        <v>2855</v>
      </c>
      <c r="AF575" s="47" t="s">
        <v>3703</v>
      </c>
      <c r="AG575" s="51" t="s">
        <v>3677</v>
      </c>
      <c r="AH575" s="52" t="s">
        <v>3593</v>
      </c>
      <c r="AI575" s="53"/>
      <c r="AJ575" s="47"/>
      <c r="AK575" s="47" t="s">
        <v>2855</v>
      </c>
      <c r="AL575" s="50"/>
      <c r="AM575" s="47" t="s">
        <v>3704</v>
      </c>
      <c r="AN575" s="50">
        <v>45029</v>
      </c>
      <c r="AO575" s="47" t="s">
        <v>3595</v>
      </c>
      <c r="AP575" s="47" t="s">
        <v>483</v>
      </c>
      <c r="AQ575" s="47" t="s">
        <v>39</v>
      </c>
      <c r="AR575" s="47" t="s">
        <v>272</v>
      </c>
      <c r="AS575" s="47" t="s">
        <v>484</v>
      </c>
      <c r="AT575" s="47" t="s">
        <v>1496</v>
      </c>
      <c r="AU575" s="47" t="s">
        <v>1484</v>
      </c>
      <c r="AV575" s="47" t="s">
        <v>35</v>
      </c>
      <c r="AW575" s="47" t="s">
        <v>36</v>
      </c>
      <c r="AX575" s="47" t="s">
        <v>37</v>
      </c>
      <c r="AY575" s="48">
        <v>0</v>
      </c>
      <c r="AZ575" s="48">
        <v>0</v>
      </c>
      <c r="BA575" s="48">
        <v>0</v>
      </c>
      <c r="BB575" s="48">
        <v>0</v>
      </c>
      <c r="BC575" s="48">
        <v>0</v>
      </c>
    </row>
    <row r="576" spans="1:55" x14ac:dyDescent="0.3">
      <c r="A576" s="25" t="s">
        <v>465</v>
      </c>
      <c r="B576" s="25" t="s">
        <v>466</v>
      </c>
      <c r="C576" s="25" t="s">
        <v>467</v>
      </c>
      <c r="D576" s="25" t="s">
        <v>468</v>
      </c>
      <c r="E576" s="25" t="s">
        <v>469</v>
      </c>
      <c r="F576" s="25" t="s">
        <v>470</v>
      </c>
      <c r="G576" s="25" t="s">
        <v>558</v>
      </c>
      <c r="H576" s="25" t="s">
        <v>57</v>
      </c>
      <c r="I576" s="25" t="s">
        <v>559</v>
      </c>
      <c r="J576" s="25" t="s">
        <v>58</v>
      </c>
      <c r="K576" s="25" t="s">
        <v>637</v>
      </c>
      <c r="L576" s="25" t="s">
        <v>78</v>
      </c>
      <c r="M576" s="25" t="s">
        <v>660</v>
      </c>
      <c r="N576" s="25" t="s">
        <v>85</v>
      </c>
      <c r="O576" s="25" t="s">
        <v>562</v>
      </c>
      <c r="P576" s="25" t="s">
        <v>86</v>
      </c>
      <c r="Q576" s="25" t="s">
        <v>761</v>
      </c>
      <c r="R576" s="25" t="s">
        <v>74</v>
      </c>
      <c r="S576" s="25" t="s">
        <v>274</v>
      </c>
      <c r="T576" s="25" t="s">
        <v>41</v>
      </c>
      <c r="U576" s="25" t="s">
        <v>1492</v>
      </c>
      <c r="V576" s="25" t="s">
        <v>1493</v>
      </c>
      <c r="W576" s="25" t="s">
        <v>3705</v>
      </c>
      <c r="X576" s="54">
        <v>900000</v>
      </c>
      <c r="Y576" s="55"/>
      <c r="Z576" s="56"/>
      <c r="AA576" s="25"/>
      <c r="AB576" s="56"/>
      <c r="AC576" s="25"/>
      <c r="AD576" s="25" t="s">
        <v>2855</v>
      </c>
      <c r="AE576" s="25" t="s">
        <v>2855</v>
      </c>
      <c r="AF576" s="25" t="s">
        <v>3706</v>
      </c>
      <c r="AG576" s="57" t="s">
        <v>3677</v>
      </c>
      <c r="AH576" s="58" t="s">
        <v>3593</v>
      </c>
      <c r="AI576" s="59"/>
      <c r="AJ576" s="25"/>
      <c r="AK576" s="25" t="s">
        <v>2855</v>
      </c>
      <c r="AL576" s="56"/>
      <c r="AM576" s="25" t="s">
        <v>3707</v>
      </c>
      <c r="AN576" s="56">
        <v>45029</v>
      </c>
      <c r="AO576" s="25" t="s">
        <v>3595</v>
      </c>
      <c r="AP576" s="25" t="s">
        <v>483</v>
      </c>
      <c r="AQ576" s="25" t="s">
        <v>39</v>
      </c>
      <c r="AR576" s="25" t="s">
        <v>495</v>
      </c>
      <c r="AS576" s="25" t="s">
        <v>484</v>
      </c>
      <c r="AT576" s="25" t="s">
        <v>1496</v>
      </c>
      <c r="AU576" s="25" t="s">
        <v>1486</v>
      </c>
      <c r="AV576" s="25" t="s">
        <v>35</v>
      </c>
      <c r="AW576" s="25" t="s">
        <v>36</v>
      </c>
      <c r="AX576" s="25" t="s">
        <v>37</v>
      </c>
      <c r="AY576" s="54">
        <v>0</v>
      </c>
      <c r="AZ576" s="54">
        <v>0</v>
      </c>
      <c r="BA576" s="54">
        <v>0</v>
      </c>
      <c r="BB576" s="54">
        <v>0</v>
      </c>
      <c r="BC576" s="54">
        <v>0</v>
      </c>
    </row>
    <row r="577" spans="1:55" x14ac:dyDescent="0.3">
      <c r="A577" s="47" t="s">
        <v>465</v>
      </c>
      <c r="B577" s="47" t="s">
        <v>466</v>
      </c>
      <c r="C577" s="47" t="s">
        <v>467</v>
      </c>
      <c r="D577" s="47" t="s">
        <v>468</v>
      </c>
      <c r="E577" s="47" t="s">
        <v>469</v>
      </c>
      <c r="F577" s="47" t="s">
        <v>470</v>
      </c>
      <c r="G577" s="47" t="s">
        <v>471</v>
      </c>
      <c r="H577" s="47" t="s">
        <v>27</v>
      </c>
      <c r="I577" s="47" t="s">
        <v>472</v>
      </c>
      <c r="J577" s="47" t="s">
        <v>28</v>
      </c>
      <c r="K577" s="47" t="s">
        <v>473</v>
      </c>
      <c r="L577" s="47" t="s">
        <v>29</v>
      </c>
      <c r="M577" s="47" t="s">
        <v>474</v>
      </c>
      <c r="N577" s="47" t="s">
        <v>30</v>
      </c>
      <c r="O577" s="47" t="s">
        <v>541</v>
      </c>
      <c r="P577" s="47" t="s">
        <v>172</v>
      </c>
      <c r="Q577" s="47" t="s">
        <v>503</v>
      </c>
      <c r="R577" s="47" t="s">
        <v>542</v>
      </c>
      <c r="S577" s="47" t="s">
        <v>274</v>
      </c>
      <c r="T577" s="47" t="s">
        <v>41</v>
      </c>
      <c r="U577" s="47" t="s">
        <v>1951</v>
      </c>
      <c r="V577" s="47" t="s">
        <v>1952</v>
      </c>
      <c r="W577" s="47" t="s">
        <v>3710</v>
      </c>
      <c r="X577" s="48">
        <v>8063193</v>
      </c>
      <c r="Y577" s="49"/>
      <c r="Z577" s="50"/>
      <c r="AA577" s="47"/>
      <c r="AB577" s="50"/>
      <c r="AC577" s="47"/>
      <c r="AD577" s="47" t="s">
        <v>3823</v>
      </c>
      <c r="AE577" s="47" t="s">
        <v>3800</v>
      </c>
      <c r="AF577" s="47" t="s">
        <v>3711</v>
      </c>
      <c r="AG577" s="51" t="s">
        <v>3712</v>
      </c>
      <c r="AH577" s="52" t="s">
        <v>3713</v>
      </c>
      <c r="AI577" s="53"/>
      <c r="AJ577" s="47"/>
      <c r="AK577" s="47" t="s">
        <v>3759</v>
      </c>
      <c r="AL577" s="50">
        <v>45069</v>
      </c>
      <c r="AM577" s="47" t="s">
        <v>3714</v>
      </c>
      <c r="AN577" s="50">
        <v>45059</v>
      </c>
      <c r="AO577" s="47" t="s">
        <v>3715</v>
      </c>
      <c r="AP577" s="47" t="s">
        <v>483</v>
      </c>
      <c r="AQ577" s="47" t="s">
        <v>39</v>
      </c>
      <c r="AR577" s="47" t="s">
        <v>495</v>
      </c>
      <c r="AS577" s="47" t="s">
        <v>484</v>
      </c>
      <c r="AT577" s="47" t="s">
        <v>381</v>
      </c>
      <c r="AU577" s="47" t="s">
        <v>173</v>
      </c>
      <c r="AV577" s="47" t="s">
        <v>35</v>
      </c>
      <c r="AW577" s="47" t="s">
        <v>53</v>
      </c>
      <c r="AX577" s="47" t="s">
        <v>63</v>
      </c>
      <c r="AY577" s="48">
        <v>0</v>
      </c>
      <c r="AZ577" s="48">
        <v>0</v>
      </c>
      <c r="BA577" s="48">
        <v>0</v>
      </c>
      <c r="BB577" s="48">
        <v>0</v>
      </c>
      <c r="BC577" s="48">
        <v>0</v>
      </c>
    </row>
    <row r="578" spans="1:55" x14ac:dyDescent="0.3">
      <c r="A578" s="47" t="s">
        <v>465</v>
      </c>
      <c r="B578" s="47" t="s">
        <v>466</v>
      </c>
      <c r="C578" s="47" t="s">
        <v>467</v>
      </c>
      <c r="D578" s="47" t="s">
        <v>468</v>
      </c>
      <c r="E578" s="47" t="s">
        <v>469</v>
      </c>
      <c r="F578" s="47" t="s">
        <v>470</v>
      </c>
      <c r="G578" s="47" t="s">
        <v>558</v>
      </c>
      <c r="H578" s="47" t="s">
        <v>57</v>
      </c>
      <c r="I578" s="47" t="s">
        <v>559</v>
      </c>
      <c r="J578" s="47" t="s">
        <v>58</v>
      </c>
      <c r="K578" s="47" t="s">
        <v>637</v>
      </c>
      <c r="L578" s="47" t="s">
        <v>78</v>
      </c>
      <c r="M578" s="47" t="s">
        <v>836</v>
      </c>
      <c r="N578" s="47" t="s">
        <v>102</v>
      </c>
      <c r="O578" s="47" t="s">
        <v>562</v>
      </c>
      <c r="P578" s="47" t="s">
        <v>103</v>
      </c>
      <c r="Q578" s="47" t="s">
        <v>759</v>
      </c>
      <c r="R578" s="47" t="s">
        <v>956</v>
      </c>
      <c r="S578" s="47" t="s">
        <v>271</v>
      </c>
      <c r="T578" s="47" t="s">
        <v>33</v>
      </c>
      <c r="U578" s="47" t="s">
        <v>354</v>
      </c>
      <c r="V578" s="47" t="s">
        <v>3716</v>
      </c>
      <c r="W578" s="47" t="s">
        <v>3717</v>
      </c>
      <c r="X578" s="48">
        <v>18540000</v>
      </c>
      <c r="Y578" s="49"/>
      <c r="Z578" s="50"/>
      <c r="AA578" s="47"/>
      <c r="AB578" s="50"/>
      <c r="AC578" s="47"/>
      <c r="AD578" s="47" t="s">
        <v>3801</v>
      </c>
      <c r="AE578" s="47" t="s">
        <v>3800</v>
      </c>
      <c r="AF578" s="47" t="s">
        <v>3718</v>
      </c>
      <c r="AG578" s="51" t="s">
        <v>3719</v>
      </c>
      <c r="AH578" s="52" t="s">
        <v>3713</v>
      </c>
      <c r="AI578" s="53"/>
      <c r="AJ578" s="47"/>
      <c r="AK578" s="47" t="s">
        <v>3802</v>
      </c>
      <c r="AL578" s="50">
        <v>45069</v>
      </c>
      <c r="AM578" s="47" t="s">
        <v>3720</v>
      </c>
      <c r="AN578" s="50">
        <v>45057</v>
      </c>
      <c r="AO578" s="47" t="s">
        <v>3721</v>
      </c>
      <c r="AP578" s="47" t="s">
        <v>483</v>
      </c>
      <c r="AQ578" s="47" t="s">
        <v>39</v>
      </c>
      <c r="AR578" s="47" t="s">
        <v>272</v>
      </c>
      <c r="AS578" s="47" t="s">
        <v>484</v>
      </c>
      <c r="AT578" s="47" t="s">
        <v>3722</v>
      </c>
      <c r="AU578" s="47" t="s">
        <v>1476</v>
      </c>
      <c r="AV578" s="47" t="s">
        <v>35</v>
      </c>
      <c r="AW578" s="47" t="s">
        <v>82</v>
      </c>
      <c r="AX578" s="47" t="s">
        <v>96</v>
      </c>
      <c r="AY578" s="48">
        <v>0</v>
      </c>
      <c r="AZ578" s="48">
        <v>0</v>
      </c>
      <c r="BA578" s="48">
        <v>0</v>
      </c>
      <c r="BB578" s="48">
        <v>741600</v>
      </c>
      <c r="BC578" s="48">
        <v>0</v>
      </c>
    </row>
    <row r="579" spans="1:55" x14ac:dyDescent="0.3">
      <c r="A579" s="47" t="s">
        <v>465</v>
      </c>
      <c r="B579" s="47" t="s">
        <v>466</v>
      </c>
      <c r="C579" s="47" t="s">
        <v>467</v>
      </c>
      <c r="D579" s="47" t="s">
        <v>468</v>
      </c>
      <c r="E579" s="47" t="s">
        <v>469</v>
      </c>
      <c r="F579" s="47" t="s">
        <v>470</v>
      </c>
      <c r="G579" s="47" t="s">
        <v>471</v>
      </c>
      <c r="H579" s="47" t="s">
        <v>27</v>
      </c>
      <c r="I579" s="47" t="s">
        <v>472</v>
      </c>
      <c r="J579" s="47" t="s">
        <v>28</v>
      </c>
      <c r="K579" s="47" t="s">
        <v>473</v>
      </c>
      <c r="L579" s="47" t="s">
        <v>29</v>
      </c>
      <c r="M579" s="47" t="s">
        <v>474</v>
      </c>
      <c r="N579" s="47" t="s">
        <v>30</v>
      </c>
      <c r="O579" s="47" t="s">
        <v>541</v>
      </c>
      <c r="P579" s="47" t="s">
        <v>172</v>
      </c>
      <c r="Q579" s="47" t="s">
        <v>476</v>
      </c>
      <c r="R579" s="47" t="s">
        <v>551</v>
      </c>
      <c r="S579" s="47" t="s">
        <v>274</v>
      </c>
      <c r="T579" s="47" t="s">
        <v>41</v>
      </c>
      <c r="U579" s="47" t="s">
        <v>1956</v>
      </c>
      <c r="V579" s="47" t="s">
        <v>1957</v>
      </c>
      <c r="W579" s="47" t="s">
        <v>3723</v>
      </c>
      <c r="X579" s="48">
        <v>8622860</v>
      </c>
      <c r="Y579" s="49"/>
      <c r="Z579" s="50"/>
      <c r="AA579" s="47"/>
      <c r="AB579" s="50"/>
      <c r="AC579" s="47"/>
      <c r="AD579" s="47" t="s">
        <v>3799</v>
      </c>
      <c r="AE579" s="47" t="s">
        <v>3800</v>
      </c>
      <c r="AF579" s="47" t="s">
        <v>3724</v>
      </c>
      <c r="AG579" s="51" t="s">
        <v>3712</v>
      </c>
      <c r="AH579" s="52" t="s">
        <v>3713</v>
      </c>
      <c r="AI579" s="53"/>
      <c r="AJ579" s="47"/>
      <c r="AK579" s="47" t="s">
        <v>3764</v>
      </c>
      <c r="AL579" s="50">
        <v>45069</v>
      </c>
      <c r="AM579" s="47" t="s">
        <v>3725</v>
      </c>
      <c r="AN579" s="50">
        <v>45059</v>
      </c>
      <c r="AO579" s="47" t="s">
        <v>3715</v>
      </c>
      <c r="AP579" s="47" t="s">
        <v>483</v>
      </c>
      <c r="AQ579" s="47" t="s">
        <v>39</v>
      </c>
      <c r="AR579" s="47" t="s">
        <v>495</v>
      </c>
      <c r="AS579" s="47" t="s">
        <v>484</v>
      </c>
      <c r="AT579" s="47" t="s">
        <v>554</v>
      </c>
      <c r="AU579" s="47" t="s">
        <v>1449</v>
      </c>
      <c r="AV579" s="47" t="s">
        <v>35</v>
      </c>
      <c r="AW579" s="47" t="s">
        <v>53</v>
      </c>
      <c r="AX579" s="47" t="s">
        <v>63</v>
      </c>
      <c r="AY579" s="48">
        <v>0</v>
      </c>
      <c r="AZ579" s="48">
        <v>0</v>
      </c>
      <c r="BA579" s="48">
        <v>0</v>
      </c>
      <c r="BB579" s="48">
        <v>0</v>
      </c>
      <c r="BC579" s="48">
        <v>0</v>
      </c>
    </row>
    <row r="580" spans="1:55" x14ac:dyDescent="0.3">
      <c r="A580" s="47" t="s">
        <v>465</v>
      </c>
      <c r="B580" s="47" t="s">
        <v>466</v>
      </c>
      <c r="C580" s="47" t="s">
        <v>467</v>
      </c>
      <c r="D580" s="47" t="s">
        <v>468</v>
      </c>
      <c r="E580" s="47" t="s">
        <v>469</v>
      </c>
      <c r="F580" s="47" t="s">
        <v>470</v>
      </c>
      <c r="G580" s="47" t="s">
        <v>558</v>
      </c>
      <c r="H580" s="47" t="s">
        <v>57</v>
      </c>
      <c r="I580" s="47" t="s">
        <v>559</v>
      </c>
      <c r="J580" s="47" t="s">
        <v>58</v>
      </c>
      <c r="K580" s="47" t="s">
        <v>637</v>
      </c>
      <c r="L580" s="47" t="s">
        <v>78</v>
      </c>
      <c r="M580" s="47" t="s">
        <v>836</v>
      </c>
      <c r="N580" s="47" t="s">
        <v>102</v>
      </c>
      <c r="O580" s="47" t="s">
        <v>562</v>
      </c>
      <c r="P580" s="47" t="s">
        <v>103</v>
      </c>
      <c r="Q580" s="47" t="s">
        <v>759</v>
      </c>
      <c r="R580" s="47" t="s">
        <v>956</v>
      </c>
      <c r="S580" s="47" t="s">
        <v>271</v>
      </c>
      <c r="T580" s="47" t="s">
        <v>33</v>
      </c>
      <c r="U580" s="47" t="s">
        <v>267</v>
      </c>
      <c r="V580" s="47" t="s">
        <v>3726</v>
      </c>
      <c r="W580" s="47" t="s">
        <v>3727</v>
      </c>
      <c r="X580" s="48">
        <v>1449100</v>
      </c>
      <c r="Y580" s="49"/>
      <c r="Z580" s="50"/>
      <c r="AA580" s="47"/>
      <c r="AB580" s="50"/>
      <c r="AC580" s="47"/>
      <c r="AD580" s="47" t="s">
        <v>3804</v>
      </c>
      <c r="AE580" s="47" t="s">
        <v>3800</v>
      </c>
      <c r="AF580" s="47" t="s">
        <v>3728</v>
      </c>
      <c r="AG580" s="51" t="s">
        <v>3642</v>
      </c>
      <c r="AH580" s="52" t="s">
        <v>3713</v>
      </c>
      <c r="AI580" s="53"/>
      <c r="AJ580" s="47"/>
      <c r="AK580" s="47" t="s">
        <v>3805</v>
      </c>
      <c r="AL580" s="50">
        <v>45069</v>
      </c>
      <c r="AM580" s="47" t="s">
        <v>3729</v>
      </c>
      <c r="AN580" s="50">
        <v>45042</v>
      </c>
      <c r="AO580" s="47" t="s">
        <v>3721</v>
      </c>
      <c r="AP580" s="47" t="s">
        <v>483</v>
      </c>
      <c r="AQ580" s="47" t="s">
        <v>39</v>
      </c>
      <c r="AR580" s="47" t="s">
        <v>272</v>
      </c>
      <c r="AS580" s="47" t="s">
        <v>484</v>
      </c>
      <c r="AT580" s="47" t="s">
        <v>3722</v>
      </c>
      <c r="AU580" s="47" t="s">
        <v>1476</v>
      </c>
      <c r="AV580" s="47" t="s">
        <v>35</v>
      </c>
      <c r="AW580" s="47" t="s">
        <v>82</v>
      </c>
      <c r="AX580" s="47" t="s">
        <v>96</v>
      </c>
      <c r="AY580" s="48">
        <v>0</v>
      </c>
      <c r="AZ580" s="48">
        <v>0</v>
      </c>
      <c r="BA580" s="48">
        <v>0</v>
      </c>
      <c r="BB580" s="48">
        <v>28982</v>
      </c>
      <c r="BC580" s="48">
        <v>0</v>
      </c>
    </row>
    <row r="581" spans="1:55" x14ac:dyDescent="0.3">
      <c r="A581" s="47" t="s">
        <v>465</v>
      </c>
      <c r="B581" s="47" t="s">
        <v>466</v>
      </c>
      <c r="C581" s="47" t="s">
        <v>467</v>
      </c>
      <c r="D581" s="47" t="s">
        <v>468</v>
      </c>
      <c r="E581" s="47" t="s">
        <v>469</v>
      </c>
      <c r="F581" s="47" t="s">
        <v>470</v>
      </c>
      <c r="G581" s="47" t="s">
        <v>471</v>
      </c>
      <c r="H581" s="47" t="s">
        <v>27</v>
      </c>
      <c r="I581" s="47" t="s">
        <v>472</v>
      </c>
      <c r="J581" s="47" t="s">
        <v>28</v>
      </c>
      <c r="K581" s="47" t="s">
        <v>473</v>
      </c>
      <c r="L581" s="47" t="s">
        <v>29</v>
      </c>
      <c r="M581" s="47" t="s">
        <v>474</v>
      </c>
      <c r="N581" s="47" t="s">
        <v>30</v>
      </c>
      <c r="O581" s="47" t="s">
        <v>541</v>
      </c>
      <c r="P581" s="47" t="s">
        <v>172</v>
      </c>
      <c r="Q581" s="47" t="s">
        <v>476</v>
      </c>
      <c r="R581" s="47" t="s">
        <v>551</v>
      </c>
      <c r="S581" s="47" t="s">
        <v>274</v>
      </c>
      <c r="T581" s="47" t="s">
        <v>41</v>
      </c>
      <c r="U581" s="47" t="s">
        <v>1956</v>
      </c>
      <c r="V581" s="47" t="s">
        <v>1957</v>
      </c>
      <c r="W581" s="47" t="s">
        <v>3730</v>
      </c>
      <c r="X581" s="48">
        <v>7493930</v>
      </c>
      <c r="Y581" s="49"/>
      <c r="Z581" s="50"/>
      <c r="AA581" s="47"/>
      <c r="AB581" s="50"/>
      <c r="AC581" s="47"/>
      <c r="AD581" s="47" t="s">
        <v>3803</v>
      </c>
      <c r="AE581" s="47" t="s">
        <v>3800</v>
      </c>
      <c r="AF581" s="47" t="s">
        <v>3731</v>
      </c>
      <c r="AG581" s="51" t="s">
        <v>3732</v>
      </c>
      <c r="AH581" s="52" t="s">
        <v>3713</v>
      </c>
      <c r="AI581" s="53"/>
      <c r="AJ581" s="47"/>
      <c r="AK581" s="47" t="s">
        <v>3768</v>
      </c>
      <c r="AL581" s="50">
        <v>45069</v>
      </c>
      <c r="AM581" s="47" t="s">
        <v>3733</v>
      </c>
      <c r="AN581" s="50">
        <v>45058</v>
      </c>
      <c r="AO581" s="47" t="s">
        <v>3734</v>
      </c>
      <c r="AP581" s="47" t="s">
        <v>483</v>
      </c>
      <c r="AQ581" s="47" t="s">
        <v>39</v>
      </c>
      <c r="AR581" s="47" t="s">
        <v>495</v>
      </c>
      <c r="AS581" s="47" t="s">
        <v>484</v>
      </c>
      <c r="AT581" s="47" t="s">
        <v>554</v>
      </c>
      <c r="AU581" s="47" t="s">
        <v>1449</v>
      </c>
      <c r="AV581" s="47" t="s">
        <v>35</v>
      </c>
      <c r="AW581" s="47" t="s">
        <v>53</v>
      </c>
      <c r="AX581" s="47" t="s">
        <v>63</v>
      </c>
      <c r="AY581" s="48">
        <v>0</v>
      </c>
      <c r="AZ581" s="48">
        <v>0</v>
      </c>
      <c r="BA581" s="48">
        <v>0</v>
      </c>
      <c r="BB581" s="48">
        <v>0</v>
      </c>
      <c r="BC581" s="48">
        <v>0</v>
      </c>
    </row>
    <row r="582" spans="1:55" x14ac:dyDescent="0.3">
      <c r="A582" s="47" t="s">
        <v>465</v>
      </c>
      <c r="B582" s="47" t="s">
        <v>466</v>
      </c>
      <c r="C582" s="47" t="s">
        <v>467</v>
      </c>
      <c r="D582" s="47" t="s">
        <v>468</v>
      </c>
      <c r="E582" s="47" t="s">
        <v>469</v>
      </c>
      <c r="F582" s="47" t="s">
        <v>470</v>
      </c>
      <c r="G582" s="47" t="s">
        <v>558</v>
      </c>
      <c r="H582" s="47" t="s">
        <v>57</v>
      </c>
      <c r="I582" s="47" t="s">
        <v>559</v>
      </c>
      <c r="J582" s="47" t="s">
        <v>58</v>
      </c>
      <c r="K582" s="47" t="s">
        <v>637</v>
      </c>
      <c r="L582" s="47" t="s">
        <v>78</v>
      </c>
      <c r="M582" s="47" t="s">
        <v>836</v>
      </c>
      <c r="N582" s="47" t="s">
        <v>102</v>
      </c>
      <c r="O582" s="47" t="s">
        <v>562</v>
      </c>
      <c r="P582" s="47" t="s">
        <v>103</v>
      </c>
      <c r="Q582" s="47" t="s">
        <v>759</v>
      </c>
      <c r="R582" s="47" t="s">
        <v>956</v>
      </c>
      <c r="S582" s="47" t="s">
        <v>271</v>
      </c>
      <c r="T582" s="47" t="s">
        <v>33</v>
      </c>
      <c r="U582" s="47" t="s">
        <v>267</v>
      </c>
      <c r="V582" s="47" t="s">
        <v>3726</v>
      </c>
      <c r="W582" s="47" t="s">
        <v>3735</v>
      </c>
      <c r="X582" s="48">
        <v>1450100</v>
      </c>
      <c r="Y582" s="49"/>
      <c r="Z582" s="50"/>
      <c r="AA582" s="47"/>
      <c r="AB582" s="50"/>
      <c r="AC582" s="47"/>
      <c r="AD582" s="47" t="s">
        <v>3807</v>
      </c>
      <c r="AE582" s="47" t="s">
        <v>3800</v>
      </c>
      <c r="AF582" s="47" t="s">
        <v>3736</v>
      </c>
      <c r="AG582" s="51" t="s">
        <v>3737</v>
      </c>
      <c r="AH582" s="52" t="s">
        <v>3713</v>
      </c>
      <c r="AI582" s="53"/>
      <c r="AJ582" s="47"/>
      <c r="AK582" s="47" t="s">
        <v>3808</v>
      </c>
      <c r="AL582" s="50">
        <v>45069</v>
      </c>
      <c r="AM582" s="47" t="s">
        <v>3738</v>
      </c>
      <c r="AN582" s="50">
        <v>45049</v>
      </c>
      <c r="AO582" s="47" t="s">
        <v>3721</v>
      </c>
      <c r="AP582" s="47" t="s">
        <v>483</v>
      </c>
      <c r="AQ582" s="47" t="s">
        <v>39</v>
      </c>
      <c r="AR582" s="47" t="s">
        <v>272</v>
      </c>
      <c r="AS582" s="47" t="s">
        <v>484</v>
      </c>
      <c r="AT582" s="47" t="s">
        <v>3722</v>
      </c>
      <c r="AU582" s="47" t="s">
        <v>1476</v>
      </c>
      <c r="AV582" s="47" t="s">
        <v>35</v>
      </c>
      <c r="AW582" s="47" t="s">
        <v>82</v>
      </c>
      <c r="AX582" s="47" t="s">
        <v>96</v>
      </c>
      <c r="AY582" s="48">
        <v>0</v>
      </c>
      <c r="AZ582" s="48">
        <v>0</v>
      </c>
      <c r="BA582" s="48">
        <v>0</v>
      </c>
      <c r="BB582" s="48">
        <v>29002</v>
      </c>
      <c r="BC582" s="48">
        <v>0</v>
      </c>
    </row>
    <row r="583" spans="1:55" x14ac:dyDescent="0.3">
      <c r="A583" s="47" t="s">
        <v>465</v>
      </c>
      <c r="B583" s="47" t="s">
        <v>466</v>
      </c>
      <c r="C583" s="47" t="s">
        <v>467</v>
      </c>
      <c r="D583" s="47" t="s">
        <v>468</v>
      </c>
      <c r="E583" s="47" t="s">
        <v>469</v>
      </c>
      <c r="F583" s="47" t="s">
        <v>470</v>
      </c>
      <c r="G583" s="47" t="s">
        <v>558</v>
      </c>
      <c r="H583" s="47" t="s">
        <v>57</v>
      </c>
      <c r="I583" s="47" t="s">
        <v>559</v>
      </c>
      <c r="J583" s="47" t="s">
        <v>58</v>
      </c>
      <c r="K583" s="47" t="s">
        <v>560</v>
      </c>
      <c r="L583" s="47" t="s">
        <v>59</v>
      </c>
      <c r="M583" s="47" t="s">
        <v>596</v>
      </c>
      <c r="N583" s="47" t="s">
        <v>126</v>
      </c>
      <c r="O583" s="47" t="s">
        <v>597</v>
      </c>
      <c r="P583" s="47" t="s">
        <v>127</v>
      </c>
      <c r="Q583" s="47" t="s">
        <v>598</v>
      </c>
      <c r="R583" s="47" t="s">
        <v>128</v>
      </c>
      <c r="S583" s="47" t="s">
        <v>316</v>
      </c>
      <c r="T583" s="47" t="s">
        <v>129</v>
      </c>
      <c r="U583" s="47" t="s">
        <v>202</v>
      </c>
      <c r="V583" s="47" t="s">
        <v>621</v>
      </c>
      <c r="W583" s="47" t="s">
        <v>3739</v>
      </c>
      <c r="X583" s="48">
        <v>1750000</v>
      </c>
      <c r="Y583" s="49"/>
      <c r="Z583" s="50"/>
      <c r="AA583" s="47"/>
      <c r="AB583" s="50"/>
      <c r="AC583" s="47"/>
      <c r="AD583" s="47" t="s">
        <v>3806</v>
      </c>
      <c r="AE583" s="47" t="s">
        <v>3800</v>
      </c>
      <c r="AF583" s="47" t="s">
        <v>3740</v>
      </c>
      <c r="AG583" s="51" t="s">
        <v>3601</v>
      </c>
      <c r="AH583" s="52" t="s">
        <v>3713</v>
      </c>
      <c r="AI583" s="53"/>
      <c r="AJ583" s="47"/>
      <c r="AK583" s="47" t="s">
        <v>3770</v>
      </c>
      <c r="AL583" s="50">
        <v>45069</v>
      </c>
      <c r="AM583" s="47" t="s">
        <v>3741</v>
      </c>
      <c r="AN583" s="50">
        <v>45034</v>
      </c>
      <c r="AO583" s="47" t="s">
        <v>3742</v>
      </c>
      <c r="AP583" s="47" t="s">
        <v>483</v>
      </c>
      <c r="AQ583" s="47" t="s">
        <v>132</v>
      </c>
      <c r="AR583" s="47" t="s">
        <v>604</v>
      </c>
      <c r="AS583" s="47" t="s">
        <v>484</v>
      </c>
      <c r="AT583" s="47" t="s">
        <v>383</v>
      </c>
      <c r="AU583" s="47" t="s">
        <v>130</v>
      </c>
      <c r="AV583" s="47" t="s">
        <v>35</v>
      </c>
      <c r="AW583" s="47" t="s">
        <v>65</v>
      </c>
      <c r="AX583" s="47" t="s">
        <v>66</v>
      </c>
      <c r="AY583" s="48">
        <v>0</v>
      </c>
      <c r="AZ583" s="48">
        <v>0</v>
      </c>
      <c r="BA583" s="48">
        <v>0</v>
      </c>
      <c r="BB583" s="48">
        <v>0</v>
      </c>
      <c r="BC583" s="48">
        <v>0</v>
      </c>
    </row>
    <row r="584" spans="1:55" x14ac:dyDescent="0.3">
      <c r="A584" s="47" t="s">
        <v>465</v>
      </c>
      <c r="B584" s="47" t="s">
        <v>466</v>
      </c>
      <c r="C584" s="47" t="s">
        <v>467</v>
      </c>
      <c r="D584" s="47" t="s">
        <v>468</v>
      </c>
      <c r="E584" s="47" t="s">
        <v>469</v>
      </c>
      <c r="F584" s="47" t="s">
        <v>470</v>
      </c>
      <c r="G584" s="47" t="s">
        <v>558</v>
      </c>
      <c r="H584" s="47" t="s">
        <v>57</v>
      </c>
      <c r="I584" s="47" t="s">
        <v>559</v>
      </c>
      <c r="J584" s="47" t="s">
        <v>58</v>
      </c>
      <c r="K584" s="47" t="s">
        <v>637</v>
      </c>
      <c r="L584" s="47" t="s">
        <v>78</v>
      </c>
      <c r="M584" s="47" t="s">
        <v>836</v>
      </c>
      <c r="N584" s="47" t="s">
        <v>102</v>
      </c>
      <c r="O584" s="47" t="s">
        <v>562</v>
      </c>
      <c r="P584" s="47" t="s">
        <v>103</v>
      </c>
      <c r="Q584" s="47" t="s">
        <v>759</v>
      </c>
      <c r="R584" s="47" t="s">
        <v>956</v>
      </c>
      <c r="S584" s="47" t="s">
        <v>271</v>
      </c>
      <c r="T584" s="47" t="s">
        <v>33</v>
      </c>
      <c r="U584" s="47" t="s">
        <v>90</v>
      </c>
      <c r="V584" s="47" t="s">
        <v>3743</v>
      </c>
      <c r="W584" s="47" t="s">
        <v>3744</v>
      </c>
      <c r="X584" s="48">
        <v>1475000</v>
      </c>
      <c r="Y584" s="49"/>
      <c r="Z584" s="50"/>
      <c r="AA584" s="47"/>
      <c r="AB584" s="50"/>
      <c r="AC584" s="47"/>
      <c r="AD584" s="47" t="s">
        <v>3809</v>
      </c>
      <c r="AE584" s="47" t="s">
        <v>3800</v>
      </c>
      <c r="AF584" s="47" t="s">
        <v>3745</v>
      </c>
      <c r="AG584" s="51" t="s">
        <v>3746</v>
      </c>
      <c r="AH584" s="52" t="s">
        <v>3713</v>
      </c>
      <c r="AI584" s="53"/>
      <c r="AJ584" s="47"/>
      <c r="AK584" s="47" t="s">
        <v>3810</v>
      </c>
      <c r="AL584" s="50">
        <v>45069</v>
      </c>
      <c r="AM584" s="47" t="s">
        <v>3747</v>
      </c>
      <c r="AN584" s="50">
        <v>45043</v>
      </c>
      <c r="AO584" s="47" t="s">
        <v>3721</v>
      </c>
      <c r="AP584" s="47" t="s">
        <v>483</v>
      </c>
      <c r="AQ584" s="47" t="s">
        <v>39</v>
      </c>
      <c r="AR584" s="47" t="s">
        <v>272</v>
      </c>
      <c r="AS584" s="47" t="s">
        <v>484</v>
      </c>
      <c r="AT584" s="47" t="s">
        <v>3722</v>
      </c>
      <c r="AU584" s="47" t="s">
        <v>1476</v>
      </c>
      <c r="AV584" s="47" t="s">
        <v>35</v>
      </c>
      <c r="AW584" s="47" t="s">
        <v>82</v>
      </c>
      <c r="AX584" s="47" t="s">
        <v>96</v>
      </c>
      <c r="AY584" s="48">
        <v>0</v>
      </c>
      <c r="AZ584" s="48">
        <v>0</v>
      </c>
      <c r="BA584" s="48">
        <v>0</v>
      </c>
      <c r="BB584" s="48">
        <v>0</v>
      </c>
      <c r="BC584" s="48">
        <v>0</v>
      </c>
    </row>
    <row r="585" spans="1:55" x14ac:dyDescent="0.3">
      <c r="A585" s="47" t="s">
        <v>465</v>
      </c>
      <c r="B585" s="47" t="s">
        <v>466</v>
      </c>
      <c r="C585" s="47" t="s">
        <v>467</v>
      </c>
      <c r="D585" s="47" t="s">
        <v>468</v>
      </c>
      <c r="E585" s="47" t="s">
        <v>469</v>
      </c>
      <c r="F585" s="47" t="s">
        <v>470</v>
      </c>
      <c r="G585" s="47" t="s">
        <v>558</v>
      </c>
      <c r="H585" s="47" t="s">
        <v>57</v>
      </c>
      <c r="I585" s="47" t="s">
        <v>559</v>
      </c>
      <c r="J585" s="47" t="s">
        <v>58</v>
      </c>
      <c r="K585" s="47" t="s">
        <v>637</v>
      </c>
      <c r="L585" s="47" t="s">
        <v>78</v>
      </c>
      <c r="M585" s="47" t="s">
        <v>836</v>
      </c>
      <c r="N585" s="47" t="s">
        <v>102</v>
      </c>
      <c r="O585" s="47" t="s">
        <v>562</v>
      </c>
      <c r="P585" s="47" t="s">
        <v>103</v>
      </c>
      <c r="Q585" s="47" t="s">
        <v>759</v>
      </c>
      <c r="R585" s="47" t="s">
        <v>956</v>
      </c>
      <c r="S585" s="47" t="s">
        <v>271</v>
      </c>
      <c r="T585" s="47" t="s">
        <v>33</v>
      </c>
      <c r="U585" s="47" t="s">
        <v>90</v>
      </c>
      <c r="V585" s="47" t="s">
        <v>3743</v>
      </c>
      <c r="W585" s="47" t="s">
        <v>3748</v>
      </c>
      <c r="X585" s="48">
        <v>1490000</v>
      </c>
      <c r="Y585" s="49"/>
      <c r="Z585" s="50"/>
      <c r="AA585" s="47"/>
      <c r="AB585" s="50"/>
      <c r="AC585" s="47"/>
      <c r="AD585" s="47" t="s">
        <v>3811</v>
      </c>
      <c r="AE585" s="47" t="s">
        <v>3800</v>
      </c>
      <c r="AF585" s="47" t="s">
        <v>3749</v>
      </c>
      <c r="AG585" s="51" t="s">
        <v>3750</v>
      </c>
      <c r="AH585" s="52" t="s">
        <v>3713</v>
      </c>
      <c r="AI585" s="53"/>
      <c r="AJ585" s="47"/>
      <c r="AK585" s="47" t="s">
        <v>3812</v>
      </c>
      <c r="AL585" s="50">
        <v>45069</v>
      </c>
      <c r="AM585" s="47" t="s">
        <v>3751</v>
      </c>
      <c r="AN585" s="50">
        <v>45050</v>
      </c>
      <c r="AO585" s="47" t="s">
        <v>3721</v>
      </c>
      <c r="AP585" s="47" t="s">
        <v>483</v>
      </c>
      <c r="AQ585" s="47" t="s">
        <v>39</v>
      </c>
      <c r="AR585" s="47" t="s">
        <v>272</v>
      </c>
      <c r="AS585" s="47" t="s">
        <v>484</v>
      </c>
      <c r="AT585" s="47" t="s">
        <v>3722</v>
      </c>
      <c r="AU585" s="47" t="s">
        <v>1476</v>
      </c>
      <c r="AV585" s="47" t="s">
        <v>35</v>
      </c>
      <c r="AW585" s="47" t="s">
        <v>82</v>
      </c>
      <c r="AX585" s="47" t="s">
        <v>96</v>
      </c>
      <c r="AY585" s="48">
        <v>0</v>
      </c>
      <c r="AZ585" s="48">
        <v>0</v>
      </c>
      <c r="BA585" s="48">
        <v>0</v>
      </c>
      <c r="BB585" s="48">
        <v>0</v>
      </c>
      <c r="BC585" s="48">
        <v>0</v>
      </c>
    </row>
    <row r="586" spans="1:55" x14ac:dyDescent="0.3">
      <c r="A586" s="47" t="s">
        <v>465</v>
      </c>
      <c r="B586" s="47" t="s">
        <v>466</v>
      </c>
      <c r="C586" s="47" t="s">
        <v>467</v>
      </c>
      <c r="D586" s="47" t="s">
        <v>468</v>
      </c>
      <c r="E586" s="47" t="s">
        <v>469</v>
      </c>
      <c r="F586" s="47" t="s">
        <v>470</v>
      </c>
      <c r="G586" s="47" t="s">
        <v>558</v>
      </c>
      <c r="H586" s="47" t="s">
        <v>57</v>
      </c>
      <c r="I586" s="47" t="s">
        <v>559</v>
      </c>
      <c r="J586" s="47" t="s">
        <v>58</v>
      </c>
      <c r="K586" s="47" t="s">
        <v>637</v>
      </c>
      <c r="L586" s="47" t="s">
        <v>78</v>
      </c>
      <c r="M586" s="47" t="s">
        <v>836</v>
      </c>
      <c r="N586" s="47" t="s">
        <v>102</v>
      </c>
      <c r="O586" s="47" t="s">
        <v>562</v>
      </c>
      <c r="P586" s="47" t="s">
        <v>103</v>
      </c>
      <c r="Q586" s="47" t="s">
        <v>759</v>
      </c>
      <c r="R586" s="47" t="s">
        <v>956</v>
      </c>
      <c r="S586" s="47" t="s">
        <v>271</v>
      </c>
      <c r="T586" s="47" t="s">
        <v>33</v>
      </c>
      <c r="U586" s="47" t="s">
        <v>89</v>
      </c>
      <c r="V586" s="47" t="s">
        <v>3752</v>
      </c>
      <c r="W586" s="47" t="s">
        <v>3753</v>
      </c>
      <c r="X586" s="48">
        <v>980000</v>
      </c>
      <c r="Y586" s="49"/>
      <c r="Z586" s="50"/>
      <c r="AA586" s="47"/>
      <c r="AB586" s="50"/>
      <c r="AC586" s="47"/>
      <c r="AD586" s="47" t="s">
        <v>3813</v>
      </c>
      <c r="AE586" s="47" t="s">
        <v>3800</v>
      </c>
      <c r="AF586" s="47" t="s">
        <v>3754</v>
      </c>
      <c r="AG586" s="51" t="s">
        <v>3659</v>
      </c>
      <c r="AH586" s="52" t="s">
        <v>3713</v>
      </c>
      <c r="AI586" s="53"/>
      <c r="AJ586" s="47"/>
      <c r="AK586" s="47" t="s">
        <v>3720</v>
      </c>
      <c r="AL586" s="50">
        <v>45069</v>
      </c>
      <c r="AM586" s="47" t="s">
        <v>3755</v>
      </c>
      <c r="AN586" s="50">
        <v>45044</v>
      </c>
      <c r="AO586" s="47" t="s">
        <v>3721</v>
      </c>
      <c r="AP586" s="47" t="s">
        <v>483</v>
      </c>
      <c r="AQ586" s="47" t="s">
        <v>39</v>
      </c>
      <c r="AR586" s="47" t="s">
        <v>272</v>
      </c>
      <c r="AS586" s="47" t="s">
        <v>484</v>
      </c>
      <c r="AT586" s="47" t="s">
        <v>3722</v>
      </c>
      <c r="AU586" s="47" t="s">
        <v>1476</v>
      </c>
      <c r="AV586" s="47" t="s">
        <v>35</v>
      </c>
      <c r="AW586" s="47" t="s">
        <v>82</v>
      </c>
      <c r="AX586" s="47" t="s">
        <v>96</v>
      </c>
      <c r="AY586" s="48">
        <v>0</v>
      </c>
      <c r="AZ586" s="48">
        <v>0</v>
      </c>
      <c r="BA586" s="48">
        <v>0</v>
      </c>
      <c r="BB586" s="48">
        <v>0</v>
      </c>
      <c r="BC586" s="48">
        <v>0</v>
      </c>
    </row>
    <row r="587" spans="1:55" x14ac:dyDescent="0.3">
      <c r="A587" s="47" t="s">
        <v>465</v>
      </c>
      <c r="B587" s="47" t="s">
        <v>466</v>
      </c>
      <c r="C587" s="47" t="s">
        <v>467</v>
      </c>
      <c r="D587" s="47" t="s">
        <v>468</v>
      </c>
      <c r="E587" s="47" t="s">
        <v>469</v>
      </c>
      <c r="F587" s="47" t="s">
        <v>470</v>
      </c>
      <c r="G587" s="47" t="s">
        <v>558</v>
      </c>
      <c r="H587" s="47" t="s">
        <v>57</v>
      </c>
      <c r="I587" s="47" t="s">
        <v>559</v>
      </c>
      <c r="J587" s="47" t="s">
        <v>58</v>
      </c>
      <c r="K587" s="47" t="s">
        <v>637</v>
      </c>
      <c r="L587" s="47" t="s">
        <v>78</v>
      </c>
      <c r="M587" s="47" t="s">
        <v>836</v>
      </c>
      <c r="N587" s="47" t="s">
        <v>102</v>
      </c>
      <c r="O587" s="47" t="s">
        <v>562</v>
      </c>
      <c r="P587" s="47" t="s">
        <v>103</v>
      </c>
      <c r="Q587" s="47" t="s">
        <v>759</v>
      </c>
      <c r="R587" s="47" t="s">
        <v>956</v>
      </c>
      <c r="S587" s="47" t="s">
        <v>271</v>
      </c>
      <c r="T587" s="47" t="s">
        <v>33</v>
      </c>
      <c r="U587" s="47" t="s">
        <v>89</v>
      </c>
      <c r="V587" s="47" t="s">
        <v>3752</v>
      </c>
      <c r="W587" s="47" t="s">
        <v>3756</v>
      </c>
      <c r="X587" s="48">
        <v>970000</v>
      </c>
      <c r="Y587" s="49"/>
      <c r="Z587" s="50"/>
      <c r="AA587" s="47"/>
      <c r="AB587" s="50"/>
      <c r="AC587" s="47"/>
      <c r="AD587" s="47" t="s">
        <v>3814</v>
      </c>
      <c r="AE587" s="47" t="s">
        <v>3800</v>
      </c>
      <c r="AF587" s="47" t="s">
        <v>3757</v>
      </c>
      <c r="AG587" s="51" t="s">
        <v>3758</v>
      </c>
      <c r="AH587" s="52" t="s">
        <v>3713</v>
      </c>
      <c r="AI587" s="53"/>
      <c r="AJ587" s="47"/>
      <c r="AK587" s="47" t="s">
        <v>3729</v>
      </c>
      <c r="AL587" s="50">
        <v>45069</v>
      </c>
      <c r="AM587" s="47" t="s">
        <v>3759</v>
      </c>
      <c r="AN587" s="50">
        <v>45051</v>
      </c>
      <c r="AO587" s="47" t="s">
        <v>3721</v>
      </c>
      <c r="AP587" s="47" t="s">
        <v>483</v>
      </c>
      <c r="AQ587" s="47" t="s">
        <v>39</v>
      </c>
      <c r="AR587" s="47" t="s">
        <v>272</v>
      </c>
      <c r="AS587" s="47" t="s">
        <v>484</v>
      </c>
      <c r="AT587" s="47" t="s">
        <v>3722</v>
      </c>
      <c r="AU587" s="47" t="s">
        <v>1476</v>
      </c>
      <c r="AV587" s="47" t="s">
        <v>35</v>
      </c>
      <c r="AW587" s="47" t="s">
        <v>82</v>
      </c>
      <c r="AX587" s="47" t="s">
        <v>96</v>
      </c>
      <c r="AY587" s="48">
        <v>0</v>
      </c>
      <c r="AZ587" s="48">
        <v>0</v>
      </c>
      <c r="BA587" s="48">
        <v>0</v>
      </c>
      <c r="BB587" s="48">
        <v>0</v>
      </c>
      <c r="BC587" s="48">
        <v>0</v>
      </c>
    </row>
    <row r="588" spans="1:55" x14ac:dyDescent="0.3">
      <c r="A588" s="47" t="s">
        <v>465</v>
      </c>
      <c r="B588" s="47" t="s">
        <v>466</v>
      </c>
      <c r="C588" s="47" t="s">
        <v>467</v>
      </c>
      <c r="D588" s="47" t="s">
        <v>468</v>
      </c>
      <c r="E588" s="47" t="s">
        <v>469</v>
      </c>
      <c r="F588" s="47" t="s">
        <v>470</v>
      </c>
      <c r="G588" s="47" t="s">
        <v>558</v>
      </c>
      <c r="H588" s="47" t="s">
        <v>57</v>
      </c>
      <c r="I588" s="47" t="s">
        <v>559</v>
      </c>
      <c r="J588" s="47" t="s">
        <v>58</v>
      </c>
      <c r="K588" s="47" t="s">
        <v>637</v>
      </c>
      <c r="L588" s="47" t="s">
        <v>78</v>
      </c>
      <c r="M588" s="47" t="s">
        <v>836</v>
      </c>
      <c r="N588" s="47" t="s">
        <v>102</v>
      </c>
      <c r="O588" s="47" t="s">
        <v>562</v>
      </c>
      <c r="P588" s="47" t="s">
        <v>103</v>
      </c>
      <c r="Q588" s="47" t="s">
        <v>759</v>
      </c>
      <c r="R588" s="47" t="s">
        <v>956</v>
      </c>
      <c r="S588" s="47" t="s">
        <v>271</v>
      </c>
      <c r="T588" s="47" t="s">
        <v>33</v>
      </c>
      <c r="U588" s="47" t="s">
        <v>3760</v>
      </c>
      <c r="V588" s="47" t="s">
        <v>3761</v>
      </c>
      <c r="W588" s="47" t="s">
        <v>3762</v>
      </c>
      <c r="X588" s="48">
        <v>33600000</v>
      </c>
      <c r="Y588" s="49"/>
      <c r="Z588" s="50"/>
      <c r="AA588" s="47"/>
      <c r="AB588" s="50"/>
      <c r="AC588" s="47"/>
      <c r="AD588" s="47" t="s">
        <v>3815</v>
      </c>
      <c r="AE588" s="47" t="s">
        <v>3800</v>
      </c>
      <c r="AF588" s="47" t="s">
        <v>3763</v>
      </c>
      <c r="AG588" s="51" t="s">
        <v>3750</v>
      </c>
      <c r="AH588" s="52" t="s">
        <v>3713</v>
      </c>
      <c r="AI588" s="53"/>
      <c r="AJ588" s="47"/>
      <c r="AK588" s="47" t="s">
        <v>3738</v>
      </c>
      <c r="AL588" s="50">
        <v>45069</v>
      </c>
      <c r="AM588" s="47" t="s">
        <v>3764</v>
      </c>
      <c r="AN588" s="50">
        <v>45050</v>
      </c>
      <c r="AO588" s="47" t="s">
        <v>3721</v>
      </c>
      <c r="AP588" s="47" t="s">
        <v>483</v>
      </c>
      <c r="AQ588" s="47" t="s">
        <v>39</v>
      </c>
      <c r="AR588" s="47" t="s">
        <v>272</v>
      </c>
      <c r="AS588" s="47" t="s">
        <v>484</v>
      </c>
      <c r="AT588" s="47" t="s">
        <v>3722</v>
      </c>
      <c r="AU588" s="47" t="s">
        <v>1476</v>
      </c>
      <c r="AV588" s="47" t="s">
        <v>35</v>
      </c>
      <c r="AW588" s="47" t="s">
        <v>82</v>
      </c>
      <c r="AX588" s="47" t="s">
        <v>96</v>
      </c>
      <c r="AY588" s="48">
        <v>3329730</v>
      </c>
      <c r="AZ588" s="48">
        <v>0</v>
      </c>
      <c r="BA588" s="48">
        <v>454054</v>
      </c>
      <c r="BB588" s="48">
        <v>0</v>
      </c>
      <c r="BC588" s="48">
        <v>0</v>
      </c>
    </row>
    <row r="589" spans="1:55" x14ac:dyDescent="0.3">
      <c r="A589" s="47" t="s">
        <v>465</v>
      </c>
      <c r="B589" s="47" t="s">
        <v>466</v>
      </c>
      <c r="C589" s="47" t="s">
        <v>467</v>
      </c>
      <c r="D589" s="47" t="s">
        <v>468</v>
      </c>
      <c r="E589" s="47" t="s">
        <v>469</v>
      </c>
      <c r="F589" s="47" t="s">
        <v>470</v>
      </c>
      <c r="G589" s="47" t="s">
        <v>558</v>
      </c>
      <c r="H589" s="47" t="s">
        <v>57</v>
      </c>
      <c r="I589" s="47" t="s">
        <v>559</v>
      </c>
      <c r="J589" s="47" t="s">
        <v>58</v>
      </c>
      <c r="K589" s="47" t="s">
        <v>637</v>
      </c>
      <c r="L589" s="47" t="s">
        <v>78</v>
      </c>
      <c r="M589" s="47" t="s">
        <v>836</v>
      </c>
      <c r="N589" s="47" t="s">
        <v>102</v>
      </c>
      <c r="O589" s="47" t="s">
        <v>562</v>
      </c>
      <c r="P589" s="47" t="s">
        <v>103</v>
      </c>
      <c r="Q589" s="47" t="s">
        <v>759</v>
      </c>
      <c r="R589" s="47" t="s">
        <v>956</v>
      </c>
      <c r="S589" s="47" t="s">
        <v>273</v>
      </c>
      <c r="T589" s="47" t="s">
        <v>240</v>
      </c>
      <c r="U589" s="47" t="s">
        <v>3023</v>
      </c>
      <c r="V589" s="47" t="s">
        <v>3765</v>
      </c>
      <c r="W589" s="47" t="s">
        <v>3766</v>
      </c>
      <c r="X589" s="48">
        <v>2000000</v>
      </c>
      <c r="Y589" s="49"/>
      <c r="Z589" s="50"/>
      <c r="AA589" s="47"/>
      <c r="AB589" s="50"/>
      <c r="AC589" s="47"/>
      <c r="AD589" s="47" t="s">
        <v>3816</v>
      </c>
      <c r="AE589" s="47" t="s">
        <v>3800</v>
      </c>
      <c r="AF589" s="47" t="s">
        <v>3767</v>
      </c>
      <c r="AG589" s="51" t="s">
        <v>3719</v>
      </c>
      <c r="AH589" s="52" t="s">
        <v>3713</v>
      </c>
      <c r="AI589" s="53"/>
      <c r="AJ589" s="47"/>
      <c r="AK589" s="47" t="s">
        <v>3747</v>
      </c>
      <c r="AL589" s="50">
        <v>45069</v>
      </c>
      <c r="AM589" s="47" t="s">
        <v>3768</v>
      </c>
      <c r="AN589" s="50">
        <v>45057</v>
      </c>
      <c r="AO589" s="47" t="s">
        <v>3721</v>
      </c>
      <c r="AP589" s="47" t="s">
        <v>483</v>
      </c>
      <c r="AQ589" s="47" t="s">
        <v>39</v>
      </c>
      <c r="AR589" s="47" t="s">
        <v>3028</v>
      </c>
      <c r="AS589" s="47" t="s">
        <v>484</v>
      </c>
      <c r="AT589" s="47" t="s">
        <v>3722</v>
      </c>
      <c r="AU589" s="47" t="s">
        <v>1477</v>
      </c>
      <c r="AV589" s="47" t="s">
        <v>35</v>
      </c>
      <c r="AW589" s="47" t="s">
        <v>82</v>
      </c>
      <c r="AX589" s="47" t="s">
        <v>96</v>
      </c>
      <c r="AY589" s="48">
        <v>0</v>
      </c>
      <c r="AZ589" s="48">
        <v>300000</v>
      </c>
      <c r="BA589" s="48">
        <v>0</v>
      </c>
      <c r="BB589" s="48">
        <v>0</v>
      </c>
      <c r="BC589" s="48">
        <v>0</v>
      </c>
    </row>
    <row r="590" spans="1:55" x14ac:dyDescent="0.3">
      <c r="A590" s="47" t="s">
        <v>465</v>
      </c>
      <c r="B590" s="47" t="s">
        <v>466</v>
      </c>
      <c r="C590" s="47" t="s">
        <v>467</v>
      </c>
      <c r="D590" s="47" t="s">
        <v>468</v>
      </c>
      <c r="E590" s="47" t="s">
        <v>469</v>
      </c>
      <c r="F590" s="47" t="s">
        <v>470</v>
      </c>
      <c r="G590" s="47" t="s">
        <v>558</v>
      </c>
      <c r="H590" s="47" t="s">
        <v>57</v>
      </c>
      <c r="I590" s="47" t="s">
        <v>559</v>
      </c>
      <c r="J590" s="47" t="s">
        <v>58</v>
      </c>
      <c r="K590" s="47" t="s">
        <v>637</v>
      </c>
      <c r="L590" s="47" t="s">
        <v>78</v>
      </c>
      <c r="M590" s="47" t="s">
        <v>836</v>
      </c>
      <c r="N590" s="47" t="s">
        <v>102</v>
      </c>
      <c r="O590" s="47" t="s">
        <v>562</v>
      </c>
      <c r="P590" s="47" t="s">
        <v>103</v>
      </c>
      <c r="Q590" s="47" t="s">
        <v>759</v>
      </c>
      <c r="R590" s="47" t="s">
        <v>956</v>
      </c>
      <c r="S590" s="47" t="s">
        <v>273</v>
      </c>
      <c r="T590" s="47" t="s">
        <v>240</v>
      </c>
      <c r="U590" s="47" t="s">
        <v>3023</v>
      </c>
      <c r="V590" s="47" t="s">
        <v>3765</v>
      </c>
      <c r="W590" s="47" t="s">
        <v>3766</v>
      </c>
      <c r="X590" s="48">
        <v>2000000</v>
      </c>
      <c r="Y590" s="49"/>
      <c r="Z590" s="50"/>
      <c r="AA590" s="47"/>
      <c r="AB590" s="50"/>
      <c r="AC590" s="47"/>
      <c r="AD590" s="47" t="s">
        <v>3824</v>
      </c>
      <c r="AE590" s="47" t="s">
        <v>3800</v>
      </c>
      <c r="AF590" s="47" t="s">
        <v>3769</v>
      </c>
      <c r="AG590" s="51" t="s">
        <v>3719</v>
      </c>
      <c r="AH590" s="52" t="s">
        <v>3713</v>
      </c>
      <c r="AI590" s="53"/>
      <c r="AJ590" s="47"/>
      <c r="AK590" s="47" t="s">
        <v>3751</v>
      </c>
      <c r="AL590" s="50">
        <v>45069</v>
      </c>
      <c r="AM590" s="47" t="s">
        <v>3770</v>
      </c>
      <c r="AN590" s="50">
        <v>45057</v>
      </c>
      <c r="AO590" s="47" t="s">
        <v>3721</v>
      </c>
      <c r="AP590" s="47" t="s">
        <v>483</v>
      </c>
      <c r="AQ590" s="47" t="s">
        <v>39</v>
      </c>
      <c r="AR590" s="47" t="s">
        <v>3028</v>
      </c>
      <c r="AS590" s="47" t="s">
        <v>484</v>
      </c>
      <c r="AT590" s="47" t="s">
        <v>3722</v>
      </c>
      <c r="AU590" s="47" t="s">
        <v>1477</v>
      </c>
      <c r="AV590" s="47" t="s">
        <v>35</v>
      </c>
      <c r="AW590" s="47" t="s">
        <v>82</v>
      </c>
      <c r="AX590" s="47" t="s">
        <v>96</v>
      </c>
      <c r="AY590" s="48">
        <v>0</v>
      </c>
      <c r="AZ590" s="48">
        <v>100000</v>
      </c>
      <c r="BA590" s="48">
        <v>0</v>
      </c>
      <c r="BB590" s="48">
        <v>0</v>
      </c>
      <c r="BC590" s="48">
        <v>0</v>
      </c>
    </row>
    <row r="591" spans="1:55" x14ac:dyDescent="0.3">
      <c r="A591" s="47" t="s">
        <v>465</v>
      </c>
      <c r="B591" s="47" t="s">
        <v>466</v>
      </c>
      <c r="C591" s="47" t="s">
        <v>467</v>
      </c>
      <c r="D591" s="47" t="s">
        <v>468</v>
      </c>
      <c r="E591" s="47" t="s">
        <v>469</v>
      </c>
      <c r="F591" s="47" t="s">
        <v>470</v>
      </c>
      <c r="G591" s="47" t="s">
        <v>558</v>
      </c>
      <c r="H591" s="47" t="s">
        <v>57</v>
      </c>
      <c r="I591" s="47" t="s">
        <v>559</v>
      </c>
      <c r="J591" s="47" t="s">
        <v>58</v>
      </c>
      <c r="K591" s="47" t="s">
        <v>637</v>
      </c>
      <c r="L591" s="47" t="s">
        <v>78</v>
      </c>
      <c r="M591" s="47" t="s">
        <v>836</v>
      </c>
      <c r="N591" s="47" t="s">
        <v>102</v>
      </c>
      <c r="O591" s="47" t="s">
        <v>562</v>
      </c>
      <c r="P591" s="47" t="s">
        <v>103</v>
      </c>
      <c r="Q591" s="47" t="s">
        <v>759</v>
      </c>
      <c r="R591" s="47" t="s">
        <v>956</v>
      </c>
      <c r="S591" s="47" t="s">
        <v>273</v>
      </c>
      <c r="T591" s="47" t="s">
        <v>240</v>
      </c>
      <c r="U591" s="47" t="s">
        <v>3023</v>
      </c>
      <c r="V591" s="47" t="s">
        <v>3765</v>
      </c>
      <c r="W591" s="47" t="s">
        <v>3766</v>
      </c>
      <c r="X591" s="48">
        <v>2000000</v>
      </c>
      <c r="Y591" s="49"/>
      <c r="Z591" s="50"/>
      <c r="AA591" s="47"/>
      <c r="AB591" s="50"/>
      <c r="AC591" s="47"/>
      <c r="AD591" s="47" t="s">
        <v>3817</v>
      </c>
      <c r="AE591" s="47" t="s">
        <v>3800</v>
      </c>
      <c r="AF591" s="47" t="s">
        <v>3771</v>
      </c>
      <c r="AG591" s="51" t="s">
        <v>3719</v>
      </c>
      <c r="AH591" s="52" t="s">
        <v>3713</v>
      </c>
      <c r="AI591" s="53"/>
      <c r="AJ591" s="47"/>
      <c r="AK591" s="47" t="s">
        <v>3755</v>
      </c>
      <c r="AL591" s="50">
        <v>45069</v>
      </c>
      <c r="AM591" s="47" t="s">
        <v>3772</v>
      </c>
      <c r="AN591" s="50">
        <v>45057</v>
      </c>
      <c r="AO591" s="47" t="s">
        <v>3721</v>
      </c>
      <c r="AP591" s="47" t="s">
        <v>483</v>
      </c>
      <c r="AQ591" s="47" t="s">
        <v>39</v>
      </c>
      <c r="AR591" s="47" t="s">
        <v>3028</v>
      </c>
      <c r="AS591" s="47" t="s">
        <v>484</v>
      </c>
      <c r="AT591" s="47" t="s">
        <v>3722</v>
      </c>
      <c r="AU591" s="47" t="s">
        <v>1477</v>
      </c>
      <c r="AV591" s="47" t="s">
        <v>35</v>
      </c>
      <c r="AW591" s="47" t="s">
        <v>82</v>
      </c>
      <c r="AX591" s="47" t="s">
        <v>96</v>
      </c>
      <c r="AY591" s="48">
        <v>0</v>
      </c>
      <c r="AZ591" s="48">
        <v>300000</v>
      </c>
      <c r="BA591" s="48">
        <v>0</v>
      </c>
      <c r="BB591" s="48">
        <v>0</v>
      </c>
      <c r="BC591" s="48">
        <v>0</v>
      </c>
    </row>
    <row r="592" spans="1:55" x14ac:dyDescent="0.3">
      <c r="A592" s="47" t="s">
        <v>465</v>
      </c>
      <c r="B592" s="47" t="s">
        <v>466</v>
      </c>
      <c r="C592" s="47" t="s">
        <v>467</v>
      </c>
      <c r="D592" s="47" t="s">
        <v>468</v>
      </c>
      <c r="E592" s="47" t="s">
        <v>469</v>
      </c>
      <c r="F592" s="47" t="s">
        <v>470</v>
      </c>
      <c r="G592" s="47" t="s">
        <v>558</v>
      </c>
      <c r="H592" s="47" t="s">
        <v>57</v>
      </c>
      <c r="I592" s="47" t="s">
        <v>559</v>
      </c>
      <c r="J592" s="47" t="s">
        <v>58</v>
      </c>
      <c r="K592" s="47" t="s">
        <v>637</v>
      </c>
      <c r="L592" s="47" t="s">
        <v>78</v>
      </c>
      <c r="M592" s="47" t="s">
        <v>660</v>
      </c>
      <c r="N592" s="47" t="s">
        <v>85</v>
      </c>
      <c r="O592" s="47" t="s">
        <v>562</v>
      </c>
      <c r="P592" s="47" t="s">
        <v>86</v>
      </c>
      <c r="Q592" s="47" t="s">
        <v>503</v>
      </c>
      <c r="R592" s="47" t="s">
        <v>661</v>
      </c>
      <c r="S592" s="47" t="s">
        <v>274</v>
      </c>
      <c r="T592" s="47" t="s">
        <v>41</v>
      </c>
      <c r="U592" s="47" t="s">
        <v>1782</v>
      </c>
      <c r="V592" s="47" t="s">
        <v>663</v>
      </c>
      <c r="W592" s="47" t="s">
        <v>3773</v>
      </c>
      <c r="X592" s="48">
        <v>2605000</v>
      </c>
      <c r="Y592" s="49"/>
      <c r="Z592" s="50"/>
      <c r="AA592" s="47"/>
      <c r="AB592" s="50"/>
      <c r="AC592" s="47"/>
      <c r="AD592" s="47" t="s">
        <v>3825</v>
      </c>
      <c r="AE592" s="47" t="s">
        <v>3800</v>
      </c>
      <c r="AF592" s="47" t="s">
        <v>3774</v>
      </c>
      <c r="AG592" s="51" t="s">
        <v>3775</v>
      </c>
      <c r="AH592" s="52" t="s">
        <v>3713</v>
      </c>
      <c r="AI592" s="53"/>
      <c r="AJ592" s="47"/>
      <c r="AK592" s="47" t="s">
        <v>3772</v>
      </c>
      <c r="AL592" s="50">
        <v>45069</v>
      </c>
      <c r="AM592" s="47" t="s">
        <v>3776</v>
      </c>
      <c r="AN592" s="50">
        <v>45061</v>
      </c>
      <c r="AO592" s="47" t="s">
        <v>3742</v>
      </c>
      <c r="AP592" s="47" t="s">
        <v>483</v>
      </c>
      <c r="AQ592" s="47" t="s">
        <v>39</v>
      </c>
      <c r="AR592" s="47" t="s">
        <v>495</v>
      </c>
      <c r="AS592" s="47" t="s">
        <v>484</v>
      </c>
      <c r="AT592" s="47" t="s">
        <v>372</v>
      </c>
      <c r="AU592" s="47" t="s">
        <v>329</v>
      </c>
      <c r="AV592" s="47" t="s">
        <v>35</v>
      </c>
      <c r="AW592" s="47" t="s">
        <v>65</v>
      </c>
      <c r="AX592" s="47" t="s">
        <v>88</v>
      </c>
      <c r="AY592" s="48">
        <v>0</v>
      </c>
      <c r="AZ592" s="48">
        <v>0</v>
      </c>
      <c r="BA592" s="48">
        <v>0</v>
      </c>
      <c r="BB592" s="48">
        <v>0</v>
      </c>
      <c r="BC592" s="48">
        <v>0</v>
      </c>
    </row>
    <row r="593" spans="1:55" x14ac:dyDescent="0.3">
      <c r="A593" s="47" t="s">
        <v>465</v>
      </c>
      <c r="B593" s="47" t="s">
        <v>466</v>
      </c>
      <c r="C593" s="47" t="s">
        <v>467</v>
      </c>
      <c r="D593" s="47" t="s">
        <v>468</v>
      </c>
      <c r="E593" s="47" t="s">
        <v>469</v>
      </c>
      <c r="F593" s="47" t="s">
        <v>470</v>
      </c>
      <c r="G593" s="47" t="s">
        <v>558</v>
      </c>
      <c r="H593" s="47" t="s">
        <v>57</v>
      </c>
      <c r="I593" s="47" t="s">
        <v>559</v>
      </c>
      <c r="J593" s="47" t="s">
        <v>58</v>
      </c>
      <c r="K593" s="47" t="s">
        <v>637</v>
      </c>
      <c r="L593" s="47" t="s">
        <v>78</v>
      </c>
      <c r="M593" s="47" t="s">
        <v>660</v>
      </c>
      <c r="N593" s="47" t="s">
        <v>85</v>
      </c>
      <c r="O593" s="47" t="s">
        <v>562</v>
      </c>
      <c r="P593" s="47" t="s">
        <v>86</v>
      </c>
      <c r="Q593" s="47" t="s">
        <v>503</v>
      </c>
      <c r="R593" s="47" t="s">
        <v>661</v>
      </c>
      <c r="S593" s="47" t="s">
        <v>274</v>
      </c>
      <c r="T593" s="47" t="s">
        <v>41</v>
      </c>
      <c r="U593" s="47" t="s">
        <v>1782</v>
      </c>
      <c r="V593" s="47" t="s">
        <v>663</v>
      </c>
      <c r="W593" s="47" t="s">
        <v>3777</v>
      </c>
      <c r="X593" s="48">
        <v>950000</v>
      </c>
      <c r="Y593" s="49"/>
      <c r="Z593" s="50"/>
      <c r="AA593" s="47"/>
      <c r="AB593" s="50"/>
      <c r="AC593" s="47"/>
      <c r="AD593" s="47" t="s">
        <v>3818</v>
      </c>
      <c r="AE593" s="47" t="s">
        <v>3800</v>
      </c>
      <c r="AF593" s="47" t="s">
        <v>3778</v>
      </c>
      <c r="AG593" s="51" t="s">
        <v>3779</v>
      </c>
      <c r="AH593" s="52" t="s">
        <v>3713</v>
      </c>
      <c r="AI593" s="53"/>
      <c r="AJ593" s="47"/>
      <c r="AK593" s="47" t="s">
        <v>3714</v>
      </c>
      <c r="AL593" s="50">
        <v>45069</v>
      </c>
      <c r="AM593" s="47" t="s">
        <v>3780</v>
      </c>
      <c r="AN593" s="50">
        <v>45063</v>
      </c>
      <c r="AO593" s="47" t="s">
        <v>3742</v>
      </c>
      <c r="AP593" s="47" t="s">
        <v>483</v>
      </c>
      <c r="AQ593" s="47" t="s">
        <v>39</v>
      </c>
      <c r="AR593" s="47" t="s">
        <v>495</v>
      </c>
      <c r="AS593" s="47" t="s">
        <v>484</v>
      </c>
      <c r="AT593" s="47" t="s">
        <v>372</v>
      </c>
      <c r="AU593" s="47" t="s">
        <v>329</v>
      </c>
      <c r="AV593" s="47" t="s">
        <v>35</v>
      </c>
      <c r="AW593" s="47" t="s">
        <v>65</v>
      </c>
      <c r="AX593" s="47" t="s">
        <v>88</v>
      </c>
      <c r="AY593" s="48">
        <v>0</v>
      </c>
      <c r="AZ593" s="48">
        <v>0</v>
      </c>
      <c r="BA593" s="48">
        <v>0</v>
      </c>
      <c r="BB593" s="48">
        <v>0</v>
      </c>
      <c r="BC593" s="48">
        <v>0</v>
      </c>
    </row>
    <row r="594" spans="1:55" x14ac:dyDescent="0.3">
      <c r="A594" s="47" t="s">
        <v>465</v>
      </c>
      <c r="B594" s="47" t="s">
        <v>466</v>
      </c>
      <c r="C594" s="47" t="s">
        <v>467</v>
      </c>
      <c r="D594" s="47" t="s">
        <v>468</v>
      </c>
      <c r="E594" s="47" t="s">
        <v>469</v>
      </c>
      <c r="F594" s="47" t="s">
        <v>470</v>
      </c>
      <c r="G594" s="47" t="s">
        <v>558</v>
      </c>
      <c r="H594" s="47" t="s">
        <v>57</v>
      </c>
      <c r="I594" s="47" t="s">
        <v>559</v>
      </c>
      <c r="J594" s="47" t="s">
        <v>58</v>
      </c>
      <c r="K594" s="47" t="s">
        <v>637</v>
      </c>
      <c r="L594" s="47" t="s">
        <v>78</v>
      </c>
      <c r="M594" s="47" t="s">
        <v>660</v>
      </c>
      <c r="N594" s="47" t="s">
        <v>85</v>
      </c>
      <c r="O594" s="47" t="s">
        <v>562</v>
      </c>
      <c r="P594" s="47" t="s">
        <v>86</v>
      </c>
      <c r="Q594" s="47" t="s">
        <v>476</v>
      </c>
      <c r="R594" s="47" t="s">
        <v>668</v>
      </c>
      <c r="S594" s="47" t="s">
        <v>271</v>
      </c>
      <c r="T594" s="47" t="s">
        <v>33</v>
      </c>
      <c r="U594" s="47" t="s">
        <v>267</v>
      </c>
      <c r="V594" s="47" t="s">
        <v>669</v>
      </c>
      <c r="W594" s="47" t="s">
        <v>3781</v>
      </c>
      <c r="X594" s="48">
        <v>770000</v>
      </c>
      <c r="Y594" s="49"/>
      <c r="Z594" s="50"/>
      <c r="AA594" s="47"/>
      <c r="AB594" s="50"/>
      <c r="AC594" s="47"/>
      <c r="AD594" s="47" t="s">
        <v>3826</v>
      </c>
      <c r="AE594" s="47" t="s">
        <v>3800</v>
      </c>
      <c r="AF594" s="47" t="s">
        <v>3782</v>
      </c>
      <c r="AG594" s="51" t="s">
        <v>3775</v>
      </c>
      <c r="AH594" s="52" t="s">
        <v>3713</v>
      </c>
      <c r="AI594" s="53"/>
      <c r="AJ594" s="47"/>
      <c r="AK594" s="47" t="s">
        <v>3725</v>
      </c>
      <c r="AL594" s="50">
        <v>45069</v>
      </c>
      <c r="AM594" s="47" t="s">
        <v>3783</v>
      </c>
      <c r="AN594" s="50">
        <v>45061</v>
      </c>
      <c r="AO594" s="47" t="s">
        <v>3742</v>
      </c>
      <c r="AP594" s="47" t="s">
        <v>483</v>
      </c>
      <c r="AQ594" s="47" t="s">
        <v>39</v>
      </c>
      <c r="AR594" s="47" t="s">
        <v>272</v>
      </c>
      <c r="AS594" s="47" t="s">
        <v>484</v>
      </c>
      <c r="AT594" s="47" t="s">
        <v>386</v>
      </c>
      <c r="AU594" s="47" t="s">
        <v>87</v>
      </c>
      <c r="AV594" s="47" t="s">
        <v>35</v>
      </c>
      <c r="AW594" s="47" t="s">
        <v>65</v>
      </c>
      <c r="AX594" s="47" t="s">
        <v>88</v>
      </c>
      <c r="AY594" s="48">
        <v>0</v>
      </c>
      <c r="AZ594" s="48">
        <v>0</v>
      </c>
      <c r="BA594" s="48">
        <v>0</v>
      </c>
      <c r="BB594" s="48">
        <v>30800</v>
      </c>
      <c r="BC594" s="48">
        <v>0</v>
      </c>
    </row>
    <row r="595" spans="1:55" x14ac:dyDescent="0.3">
      <c r="A595" s="47" t="s">
        <v>465</v>
      </c>
      <c r="B595" s="47" t="s">
        <v>466</v>
      </c>
      <c r="C595" s="47" t="s">
        <v>467</v>
      </c>
      <c r="D595" s="47" t="s">
        <v>468</v>
      </c>
      <c r="E595" s="47" t="s">
        <v>469</v>
      </c>
      <c r="F595" s="47" t="s">
        <v>470</v>
      </c>
      <c r="G595" s="47" t="s">
        <v>558</v>
      </c>
      <c r="H595" s="47" t="s">
        <v>57</v>
      </c>
      <c r="I595" s="47" t="s">
        <v>559</v>
      </c>
      <c r="J595" s="47" t="s">
        <v>58</v>
      </c>
      <c r="K595" s="47" t="s">
        <v>637</v>
      </c>
      <c r="L595" s="47" t="s">
        <v>78</v>
      </c>
      <c r="M595" s="47" t="s">
        <v>660</v>
      </c>
      <c r="N595" s="47" t="s">
        <v>85</v>
      </c>
      <c r="O595" s="47" t="s">
        <v>562</v>
      </c>
      <c r="P595" s="47" t="s">
        <v>86</v>
      </c>
      <c r="Q595" s="47" t="s">
        <v>577</v>
      </c>
      <c r="R595" s="47" t="s">
        <v>959</v>
      </c>
      <c r="S595" s="47" t="s">
        <v>271</v>
      </c>
      <c r="T595" s="47" t="s">
        <v>33</v>
      </c>
      <c r="U595" s="47" t="s">
        <v>354</v>
      </c>
      <c r="V595" s="47" t="s">
        <v>2229</v>
      </c>
      <c r="W595" s="47" t="s">
        <v>3784</v>
      </c>
      <c r="X595" s="48">
        <v>399000</v>
      </c>
      <c r="Y595" s="49"/>
      <c r="Z595" s="50"/>
      <c r="AA595" s="47"/>
      <c r="AB595" s="50"/>
      <c r="AC595" s="47"/>
      <c r="AD595" s="47" t="s">
        <v>3819</v>
      </c>
      <c r="AE595" s="47" t="s">
        <v>3800</v>
      </c>
      <c r="AF595" s="47" t="s">
        <v>3785</v>
      </c>
      <c r="AG595" s="51" t="s">
        <v>3750</v>
      </c>
      <c r="AH595" s="52" t="s">
        <v>3713</v>
      </c>
      <c r="AI595" s="53"/>
      <c r="AJ595" s="47"/>
      <c r="AK595" s="47" t="s">
        <v>3783</v>
      </c>
      <c r="AL595" s="50">
        <v>45069</v>
      </c>
      <c r="AM595" s="47" t="s">
        <v>3786</v>
      </c>
      <c r="AN595" s="50">
        <v>45050</v>
      </c>
      <c r="AO595" s="47" t="s">
        <v>3742</v>
      </c>
      <c r="AP595" s="47" t="s">
        <v>483</v>
      </c>
      <c r="AQ595" s="47" t="s">
        <v>39</v>
      </c>
      <c r="AR595" s="47" t="s">
        <v>272</v>
      </c>
      <c r="AS595" s="47" t="s">
        <v>484</v>
      </c>
      <c r="AT595" s="47" t="s">
        <v>2233</v>
      </c>
      <c r="AU595" s="47" t="s">
        <v>91</v>
      </c>
      <c r="AV595" s="47" t="s">
        <v>35</v>
      </c>
      <c r="AW595" s="47" t="s">
        <v>65</v>
      </c>
      <c r="AX595" s="47" t="s">
        <v>88</v>
      </c>
      <c r="AY595" s="48">
        <v>0</v>
      </c>
      <c r="AZ595" s="48">
        <v>0</v>
      </c>
      <c r="BA595" s="48">
        <v>0</v>
      </c>
      <c r="BB595" s="48">
        <v>15960</v>
      </c>
      <c r="BC595" s="48">
        <v>0</v>
      </c>
    </row>
    <row r="596" spans="1:55" x14ac:dyDescent="0.3">
      <c r="A596" s="47" t="s">
        <v>465</v>
      </c>
      <c r="B596" s="47" t="s">
        <v>466</v>
      </c>
      <c r="C596" s="47" t="s">
        <v>467</v>
      </c>
      <c r="D596" s="47" t="s">
        <v>468</v>
      </c>
      <c r="E596" s="47" t="s">
        <v>469</v>
      </c>
      <c r="F596" s="47" t="s">
        <v>470</v>
      </c>
      <c r="G596" s="47" t="s">
        <v>558</v>
      </c>
      <c r="H596" s="47" t="s">
        <v>57</v>
      </c>
      <c r="I596" s="47" t="s">
        <v>559</v>
      </c>
      <c r="J596" s="47" t="s">
        <v>58</v>
      </c>
      <c r="K596" s="47" t="s">
        <v>637</v>
      </c>
      <c r="L596" s="47" t="s">
        <v>78</v>
      </c>
      <c r="M596" s="47" t="s">
        <v>660</v>
      </c>
      <c r="N596" s="47" t="s">
        <v>85</v>
      </c>
      <c r="O596" s="47" t="s">
        <v>562</v>
      </c>
      <c r="P596" s="47" t="s">
        <v>86</v>
      </c>
      <c r="Q596" s="47" t="s">
        <v>577</v>
      </c>
      <c r="R596" s="47" t="s">
        <v>959</v>
      </c>
      <c r="S596" s="47" t="s">
        <v>271</v>
      </c>
      <c r="T596" s="47" t="s">
        <v>33</v>
      </c>
      <c r="U596" s="47" t="s">
        <v>354</v>
      </c>
      <c r="V596" s="47" t="s">
        <v>2229</v>
      </c>
      <c r="W596" s="47" t="s">
        <v>3787</v>
      </c>
      <c r="X596" s="48">
        <v>420000</v>
      </c>
      <c r="Y596" s="49"/>
      <c r="Z596" s="50"/>
      <c r="AA596" s="47"/>
      <c r="AB596" s="50"/>
      <c r="AC596" s="47"/>
      <c r="AD596" s="47" t="s">
        <v>3820</v>
      </c>
      <c r="AE596" s="47" t="s">
        <v>3800</v>
      </c>
      <c r="AF596" s="47" t="s">
        <v>3788</v>
      </c>
      <c r="AG596" s="51" t="s">
        <v>3758</v>
      </c>
      <c r="AH596" s="52" t="s">
        <v>3713</v>
      </c>
      <c r="AI596" s="53"/>
      <c r="AJ596" s="47"/>
      <c r="AK596" s="47" t="s">
        <v>3741</v>
      </c>
      <c r="AL596" s="50">
        <v>45069</v>
      </c>
      <c r="AM596" s="47" t="s">
        <v>3789</v>
      </c>
      <c r="AN596" s="50">
        <v>45051</v>
      </c>
      <c r="AO596" s="47" t="s">
        <v>3742</v>
      </c>
      <c r="AP596" s="47" t="s">
        <v>483</v>
      </c>
      <c r="AQ596" s="47" t="s">
        <v>39</v>
      </c>
      <c r="AR596" s="47" t="s">
        <v>272</v>
      </c>
      <c r="AS596" s="47" t="s">
        <v>484</v>
      </c>
      <c r="AT596" s="47" t="s">
        <v>2233</v>
      </c>
      <c r="AU596" s="47" t="s">
        <v>91</v>
      </c>
      <c r="AV596" s="47" t="s">
        <v>35</v>
      </c>
      <c r="AW596" s="47" t="s">
        <v>65</v>
      </c>
      <c r="AX596" s="47" t="s">
        <v>88</v>
      </c>
      <c r="AY596" s="48">
        <v>0</v>
      </c>
      <c r="AZ596" s="48">
        <v>0</v>
      </c>
      <c r="BA596" s="48">
        <v>0</v>
      </c>
      <c r="BB596" s="48">
        <v>0</v>
      </c>
      <c r="BC596" s="48">
        <v>0</v>
      </c>
    </row>
    <row r="597" spans="1:55" x14ac:dyDescent="0.3">
      <c r="A597" s="47" t="s">
        <v>465</v>
      </c>
      <c r="B597" s="47" t="s">
        <v>466</v>
      </c>
      <c r="C597" s="47" t="s">
        <v>467</v>
      </c>
      <c r="D597" s="47" t="s">
        <v>468</v>
      </c>
      <c r="E597" s="47" t="s">
        <v>469</v>
      </c>
      <c r="F597" s="47" t="s">
        <v>470</v>
      </c>
      <c r="G597" s="47" t="s">
        <v>558</v>
      </c>
      <c r="H597" s="47" t="s">
        <v>57</v>
      </c>
      <c r="I597" s="47" t="s">
        <v>559</v>
      </c>
      <c r="J597" s="47" t="s">
        <v>58</v>
      </c>
      <c r="K597" s="47" t="s">
        <v>637</v>
      </c>
      <c r="L597" s="47" t="s">
        <v>78</v>
      </c>
      <c r="M597" s="47" t="s">
        <v>660</v>
      </c>
      <c r="N597" s="47" t="s">
        <v>85</v>
      </c>
      <c r="O597" s="47" t="s">
        <v>562</v>
      </c>
      <c r="P597" s="47" t="s">
        <v>86</v>
      </c>
      <c r="Q597" s="47" t="s">
        <v>577</v>
      </c>
      <c r="R597" s="47" t="s">
        <v>959</v>
      </c>
      <c r="S597" s="47" t="s">
        <v>274</v>
      </c>
      <c r="T597" s="47" t="s">
        <v>41</v>
      </c>
      <c r="U597" s="47" t="s">
        <v>2253</v>
      </c>
      <c r="V597" s="47" t="s">
        <v>2254</v>
      </c>
      <c r="W597" s="47" t="s">
        <v>3790</v>
      </c>
      <c r="X597" s="48">
        <v>2400000</v>
      </c>
      <c r="Y597" s="49"/>
      <c r="Z597" s="50"/>
      <c r="AA597" s="47"/>
      <c r="AB597" s="50"/>
      <c r="AC597" s="47"/>
      <c r="AD597" s="47" t="s">
        <v>3821</v>
      </c>
      <c r="AE597" s="47" t="s">
        <v>3800</v>
      </c>
      <c r="AF597" s="47" t="s">
        <v>3791</v>
      </c>
      <c r="AG597" s="51" t="s">
        <v>3758</v>
      </c>
      <c r="AH597" s="52" t="s">
        <v>3713</v>
      </c>
      <c r="AI597" s="53"/>
      <c r="AJ597" s="47"/>
      <c r="AK597" s="47" t="s">
        <v>3776</v>
      </c>
      <c r="AL597" s="50">
        <v>45069</v>
      </c>
      <c r="AM597" s="47" t="s">
        <v>3792</v>
      </c>
      <c r="AN597" s="50">
        <v>45051</v>
      </c>
      <c r="AO597" s="47" t="s">
        <v>3742</v>
      </c>
      <c r="AP597" s="47" t="s">
        <v>483</v>
      </c>
      <c r="AQ597" s="47" t="s">
        <v>39</v>
      </c>
      <c r="AR597" s="47" t="s">
        <v>495</v>
      </c>
      <c r="AS597" s="47" t="s">
        <v>484</v>
      </c>
      <c r="AT597" s="47" t="s">
        <v>2233</v>
      </c>
      <c r="AU597" s="47" t="s">
        <v>332</v>
      </c>
      <c r="AV597" s="47" t="s">
        <v>35</v>
      </c>
      <c r="AW597" s="47" t="s">
        <v>65</v>
      </c>
      <c r="AX597" s="47" t="s">
        <v>88</v>
      </c>
      <c r="AY597" s="48">
        <v>0</v>
      </c>
      <c r="AZ597" s="48">
        <v>0</v>
      </c>
      <c r="BA597" s="48">
        <v>0</v>
      </c>
      <c r="BB597" s="48">
        <v>0</v>
      </c>
      <c r="BC597" s="48">
        <v>0</v>
      </c>
    </row>
    <row r="598" spans="1:55" x14ac:dyDescent="0.3">
      <c r="A598" s="25" t="s">
        <v>465</v>
      </c>
      <c r="B598" s="25" t="s">
        <v>466</v>
      </c>
      <c r="C598" s="25" t="s">
        <v>467</v>
      </c>
      <c r="D598" s="25" t="s">
        <v>468</v>
      </c>
      <c r="E598" s="25" t="s">
        <v>469</v>
      </c>
      <c r="F598" s="25" t="s">
        <v>470</v>
      </c>
      <c r="G598" s="25" t="s">
        <v>558</v>
      </c>
      <c r="H598" s="25" t="s">
        <v>57</v>
      </c>
      <c r="I598" s="25" t="s">
        <v>559</v>
      </c>
      <c r="J598" s="25" t="s">
        <v>58</v>
      </c>
      <c r="K598" s="25" t="s">
        <v>637</v>
      </c>
      <c r="L598" s="25" t="s">
        <v>78</v>
      </c>
      <c r="M598" s="25" t="s">
        <v>660</v>
      </c>
      <c r="N598" s="25" t="s">
        <v>85</v>
      </c>
      <c r="O598" s="25" t="s">
        <v>562</v>
      </c>
      <c r="P598" s="25" t="s">
        <v>86</v>
      </c>
      <c r="Q598" s="25" t="s">
        <v>582</v>
      </c>
      <c r="R598" s="25" t="s">
        <v>695</v>
      </c>
      <c r="S598" s="25" t="s">
        <v>271</v>
      </c>
      <c r="T598" s="25" t="s">
        <v>33</v>
      </c>
      <c r="U598" s="25" t="s">
        <v>354</v>
      </c>
      <c r="V598" s="25" t="s">
        <v>696</v>
      </c>
      <c r="W598" s="25" t="s">
        <v>3793</v>
      </c>
      <c r="X598" s="54">
        <v>440000</v>
      </c>
      <c r="Y598" s="55"/>
      <c r="Z598" s="56"/>
      <c r="AA598" s="25"/>
      <c r="AB598" s="56"/>
      <c r="AC598" s="25"/>
      <c r="AD598" s="25" t="s">
        <v>3822</v>
      </c>
      <c r="AE598" s="25" t="s">
        <v>3800</v>
      </c>
      <c r="AF598" s="25" t="s">
        <v>3794</v>
      </c>
      <c r="AG598" s="57" t="s">
        <v>3795</v>
      </c>
      <c r="AH598" s="58" t="s">
        <v>3713</v>
      </c>
      <c r="AI598" s="59"/>
      <c r="AJ598" s="25"/>
      <c r="AK598" s="25" t="s">
        <v>3780</v>
      </c>
      <c r="AL598" s="56">
        <v>45069</v>
      </c>
      <c r="AM598" s="25" t="s">
        <v>3796</v>
      </c>
      <c r="AN598" s="56">
        <v>45065</v>
      </c>
      <c r="AO598" s="25" t="s">
        <v>3742</v>
      </c>
      <c r="AP598" s="25" t="s">
        <v>483</v>
      </c>
      <c r="AQ598" s="25" t="s">
        <v>39</v>
      </c>
      <c r="AR598" s="25" t="s">
        <v>272</v>
      </c>
      <c r="AS598" s="25" t="s">
        <v>484</v>
      </c>
      <c r="AT598" s="25" t="s">
        <v>385</v>
      </c>
      <c r="AU598" s="25" t="s">
        <v>93</v>
      </c>
      <c r="AV598" s="25" t="s">
        <v>35</v>
      </c>
      <c r="AW598" s="25" t="s">
        <v>65</v>
      </c>
      <c r="AX598" s="25" t="s">
        <v>88</v>
      </c>
      <c r="AY598" s="54">
        <v>0</v>
      </c>
      <c r="AZ598" s="54">
        <v>0</v>
      </c>
      <c r="BA598" s="54">
        <v>0</v>
      </c>
      <c r="BB598" s="54">
        <v>0</v>
      </c>
      <c r="BC598" s="54">
        <v>0</v>
      </c>
    </row>
    <row r="599" spans="1:55" x14ac:dyDescent="0.3">
      <c r="A599" s="47" t="s">
        <v>465</v>
      </c>
      <c r="B599" s="47" t="s">
        <v>466</v>
      </c>
      <c r="C599" s="47" t="s">
        <v>467</v>
      </c>
      <c r="D599" s="47" t="s">
        <v>468</v>
      </c>
      <c r="E599" s="47" t="s">
        <v>469</v>
      </c>
      <c r="F599" s="47" t="s">
        <v>470</v>
      </c>
      <c r="G599" s="47" t="s">
        <v>558</v>
      </c>
      <c r="H599" s="47" t="s">
        <v>57</v>
      </c>
      <c r="I599" s="47" t="s">
        <v>559</v>
      </c>
      <c r="J599" s="47" t="s">
        <v>58</v>
      </c>
      <c r="K599" s="47" t="s">
        <v>560</v>
      </c>
      <c r="L599" s="47" t="s">
        <v>59</v>
      </c>
      <c r="M599" s="47" t="s">
        <v>561</v>
      </c>
      <c r="N599" s="47" t="s">
        <v>60</v>
      </c>
      <c r="O599" s="47" t="s">
        <v>562</v>
      </c>
      <c r="P599" s="47" t="s">
        <v>61</v>
      </c>
      <c r="Q599" s="47" t="s">
        <v>503</v>
      </c>
      <c r="R599" s="47" t="s">
        <v>563</v>
      </c>
      <c r="S599" s="47" t="s">
        <v>278</v>
      </c>
      <c r="T599" s="47" t="s">
        <v>216</v>
      </c>
      <c r="U599" s="47" t="s">
        <v>2517</v>
      </c>
      <c r="V599" s="47" t="s">
        <v>2518</v>
      </c>
      <c r="W599" s="47" t="s">
        <v>3827</v>
      </c>
      <c r="X599" s="48">
        <v>300000</v>
      </c>
      <c r="Y599" s="49"/>
      <c r="Z599" s="50"/>
      <c r="AA599" s="47"/>
      <c r="AB599" s="50"/>
      <c r="AC599" s="47"/>
      <c r="AD599" s="47" t="s">
        <v>2855</v>
      </c>
      <c r="AE599" s="47" t="s">
        <v>2855</v>
      </c>
      <c r="AF599" s="47" t="s">
        <v>3828</v>
      </c>
      <c r="AG599" s="51" t="s">
        <v>3746</v>
      </c>
      <c r="AH599" s="52" t="s">
        <v>3829</v>
      </c>
      <c r="AI599" s="53"/>
      <c r="AJ599" s="47"/>
      <c r="AK599" s="47" t="s">
        <v>2855</v>
      </c>
      <c r="AL599" s="50"/>
      <c r="AM599" s="47" t="s">
        <v>3830</v>
      </c>
      <c r="AN599" s="50">
        <v>45043</v>
      </c>
      <c r="AO599" s="47" t="s">
        <v>3831</v>
      </c>
      <c r="AP599" s="47" t="s">
        <v>483</v>
      </c>
      <c r="AQ599" s="47" t="s">
        <v>39</v>
      </c>
      <c r="AR599" s="47" t="s">
        <v>495</v>
      </c>
      <c r="AS599" s="47" t="s">
        <v>484</v>
      </c>
      <c r="AT599" s="47" t="s">
        <v>384</v>
      </c>
      <c r="AU599" s="47" t="s">
        <v>227</v>
      </c>
      <c r="AV599" s="47" t="s">
        <v>35</v>
      </c>
      <c r="AW599" s="47" t="s">
        <v>65</v>
      </c>
      <c r="AX599" s="47" t="s">
        <v>66</v>
      </c>
      <c r="AY599" s="48">
        <v>0</v>
      </c>
      <c r="AZ599" s="48">
        <v>0</v>
      </c>
      <c r="BA599" s="48">
        <v>0</v>
      </c>
      <c r="BB599" s="48">
        <v>0</v>
      </c>
      <c r="BC599" s="48">
        <v>0</v>
      </c>
    </row>
    <row r="600" spans="1:55" x14ac:dyDescent="0.3">
      <c r="A600" s="47" t="s">
        <v>465</v>
      </c>
      <c r="B600" s="47" t="s">
        <v>466</v>
      </c>
      <c r="C600" s="47" t="s">
        <v>467</v>
      </c>
      <c r="D600" s="47" t="s">
        <v>468</v>
      </c>
      <c r="E600" s="47" t="s">
        <v>469</v>
      </c>
      <c r="F600" s="47" t="s">
        <v>470</v>
      </c>
      <c r="G600" s="47" t="s">
        <v>558</v>
      </c>
      <c r="H600" s="47" t="s">
        <v>57</v>
      </c>
      <c r="I600" s="47" t="s">
        <v>559</v>
      </c>
      <c r="J600" s="47" t="s">
        <v>58</v>
      </c>
      <c r="K600" s="47" t="s">
        <v>560</v>
      </c>
      <c r="L600" s="47" t="s">
        <v>59</v>
      </c>
      <c r="M600" s="47" t="s">
        <v>561</v>
      </c>
      <c r="N600" s="47" t="s">
        <v>60</v>
      </c>
      <c r="O600" s="47" t="s">
        <v>562</v>
      </c>
      <c r="P600" s="47" t="s">
        <v>61</v>
      </c>
      <c r="Q600" s="47" t="s">
        <v>503</v>
      </c>
      <c r="R600" s="47" t="s">
        <v>563</v>
      </c>
      <c r="S600" s="47" t="s">
        <v>278</v>
      </c>
      <c r="T600" s="47" t="s">
        <v>216</v>
      </c>
      <c r="U600" s="47" t="s">
        <v>2517</v>
      </c>
      <c r="V600" s="47" t="s">
        <v>2518</v>
      </c>
      <c r="W600" s="47" t="s">
        <v>3832</v>
      </c>
      <c r="X600" s="48">
        <v>300000</v>
      </c>
      <c r="Y600" s="49"/>
      <c r="Z600" s="50"/>
      <c r="AA600" s="47"/>
      <c r="AB600" s="50"/>
      <c r="AC600" s="47"/>
      <c r="AD600" s="47" t="s">
        <v>2855</v>
      </c>
      <c r="AE600" s="47" t="s">
        <v>2855</v>
      </c>
      <c r="AF600" s="47" t="s">
        <v>3833</v>
      </c>
      <c r="AG600" s="51" t="s">
        <v>3750</v>
      </c>
      <c r="AH600" s="52" t="s">
        <v>3829</v>
      </c>
      <c r="AI600" s="53"/>
      <c r="AJ600" s="47"/>
      <c r="AK600" s="47" t="s">
        <v>2855</v>
      </c>
      <c r="AL600" s="50"/>
      <c r="AM600" s="47" t="s">
        <v>3834</v>
      </c>
      <c r="AN600" s="50">
        <v>45050</v>
      </c>
      <c r="AO600" s="47" t="s">
        <v>3831</v>
      </c>
      <c r="AP600" s="47" t="s">
        <v>483</v>
      </c>
      <c r="AQ600" s="47" t="s">
        <v>39</v>
      </c>
      <c r="AR600" s="47" t="s">
        <v>495</v>
      </c>
      <c r="AS600" s="47" t="s">
        <v>484</v>
      </c>
      <c r="AT600" s="47" t="s">
        <v>384</v>
      </c>
      <c r="AU600" s="47" t="s">
        <v>227</v>
      </c>
      <c r="AV600" s="47" t="s">
        <v>35</v>
      </c>
      <c r="AW600" s="47" t="s">
        <v>65</v>
      </c>
      <c r="AX600" s="47" t="s">
        <v>66</v>
      </c>
      <c r="AY600" s="48">
        <v>0</v>
      </c>
      <c r="AZ600" s="48">
        <v>0</v>
      </c>
      <c r="BA600" s="48">
        <v>0</v>
      </c>
      <c r="BB600" s="48">
        <v>0</v>
      </c>
      <c r="BC600" s="48">
        <v>0</v>
      </c>
    </row>
    <row r="601" spans="1:55" x14ac:dyDescent="0.3">
      <c r="A601" s="47" t="s">
        <v>465</v>
      </c>
      <c r="B601" s="47" t="s">
        <v>466</v>
      </c>
      <c r="C601" s="47" t="s">
        <v>467</v>
      </c>
      <c r="D601" s="47" t="s">
        <v>468</v>
      </c>
      <c r="E601" s="47" t="s">
        <v>469</v>
      </c>
      <c r="F601" s="47" t="s">
        <v>470</v>
      </c>
      <c r="G601" s="47" t="s">
        <v>558</v>
      </c>
      <c r="H601" s="47" t="s">
        <v>57</v>
      </c>
      <c r="I601" s="47" t="s">
        <v>559</v>
      </c>
      <c r="J601" s="47" t="s">
        <v>58</v>
      </c>
      <c r="K601" s="47" t="s">
        <v>560</v>
      </c>
      <c r="L601" s="47" t="s">
        <v>59</v>
      </c>
      <c r="M601" s="47" t="s">
        <v>561</v>
      </c>
      <c r="N601" s="47" t="s">
        <v>60</v>
      </c>
      <c r="O601" s="47" t="s">
        <v>562</v>
      </c>
      <c r="P601" s="47" t="s">
        <v>61</v>
      </c>
      <c r="Q601" s="47" t="s">
        <v>476</v>
      </c>
      <c r="R601" s="47" t="s">
        <v>571</v>
      </c>
      <c r="S601" s="47" t="s">
        <v>274</v>
      </c>
      <c r="T601" s="47" t="s">
        <v>41</v>
      </c>
      <c r="U601" s="47" t="s">
        <v>3835</v>
      </c>
      <c r="V601" s="47" t="s">
        <v>573</v>
      </c>
      <c r="W601" s="47" t="s">
        <v>3836</v>
      </c>
      <c r="X601" s="48">
        <v>6133900</v>
      </c>
      <c r="Y601" s="49"/>
      <c r="Z601" s="50"/>
      <c r="AA601" s="47"/>
      <c r="AB601" s="50"/>
      <c r="AC601" s="47"/>
      <c r="AD601" s="47" t="s">
        <v>2855</v>
      </c>
      <c r="AE601" s="47" t="s">
        <v>2855</v>
      </c>
      <c r="AF601" s="47" t="s">
        <v>3837</v>
      </c>
      <c r="AG601" s="51" t="s">
        <v>3838</v>
      </c>
      <c r="AH601" s="52" t="s">
        <v>3829</v>
      </c>
      <c r="AI601" s="53"/>
      <c r="AJ601" s="47"/>
      <c r="AK601" s="47" t="s">
        <v>2855</v>
      </c>
      <c r="AL601" s="50"/>
      <c r="AM601" s="47" t="s">
        <v>3839</v>
      </c>
      <c r="AN601" s="50">
        <v>45053</v>
      </c>
      <c r="AO601" s="47" t="s">
        <v>3831</v>
      </c>
      <c r="AP601" s="47" t="s">
        <v>483</v>
      </c>
      <c r="AQ601" s="47" t="s">
        <v>39</v>
      </c>
      <c r="AR601" s="47" t="s">
        <v>495</v>
      </c>
      <c r="AS601" s="47" t="s">
        <v>484</v>
      </c>
      <c r="AT601" s="47" t="s">
        <v>379</v>
      </c>
      <c r="AU601" s="47" t="s">
        <v>67</v>
      </c>
      <c r="AV601" s="47" t="s">
        <v>35</v>
      </c>
      <c r="AW601" s="47" t="s">
        <v>65</v>
      </c>
      <c r="AX601" s="47" t="s">
        <v>66</v>
      </c>
      <c r="AY601" s="48">
        <v>0</v>
      </c>
      <c r="AZ601" s="48">
        <v>0</v>
      </c>
      <c r="BA601" s="48">
        <v>0</v>
      </c>
      <c r="BB601" s="48">
        <v>0</v>
      </c>
      <c r="BC601" s="48">
        <v>0</v>
      </c>
    </row>
    <row r="602" spans="1:55" x14ac:dyDescent="0.3">
      <c r="A602" s="47" t="s">
        <v>465</v>
      </c>
      <c r="B602" s="47" t="s">
        <v>466</v>
      </c>
      <c r="C602" s="47" t="s">
        <v>467</v>
      </c>
      <c r="D602" s="47" t="s">
        <v>468</v>
      </c>
      <c r="E602" s="47" t="s">
        <v>469</v>
      </c>
      <c r="F602" s="47" t="s">
        <v>470</v>
      </c>
      <c r="G602" s="47" t="s">
        <v>558</v>
      </c>
      <c r="H602" s="47" t="s">
        <v>57</v>
      </c>
      <c r="I602" s="47" t="s">
        <v>559</v>
      </c>
      <c r="J602" s="47" t="s">
        <v>58</v>
      </c>
      <c r="K602" s="47" t="s">
        <v>560</v>
      </c>
      <c r="L602" s="47" t="s">
        <v>59</v>
      </c>
      <c r="M602" s="47" t="s">
        <v>561</v>
      </c>
      <c r="N602" s="47" t="s">
        <v>60</v>
      </c>
      <c r="O602" s="47" t="s">
        <v>562</v>
      </c>
      <c r="P602" s="47" t="s">
        <v>61</v>
      </c>
      <c r="Q602" s="47" t="s">
        <v>476</v>
      </c>
      <c r="R602" s="47" t="s">
        <v>571</v>
      </c>
      <c r="S602" s="47" t="s">
        <v>274</v>
      </c>
      <c r="T602" s="47" t="s">
        <v>41</v>
      </c>
      <c r="U602" s="47" t="s">
        <v>3835</v>
      </c>
      <c r="V602" s="47" t="s">
        <v>573</v>
      </c>
      <c r="W602" s="47" t="s">
        <v>3840</v>
      </c>
      <c r="X602" s="48">
        <v>3060000</v>
      </c>
      <c r="Y602" s="49"/>
      <c r="Z602" s="50"/>
      <c r="AA602" s="47"/>
      <c r="AB602" s="50"/>
      <c r="AC602" s="47"/>
      <c r="AD602" s="47" t="s">
        <v>2855</v>
      </c>
      <c r="AE602" s="47" t="s">
        <v>2855</v>
      </c>
      <c r="AF602" s="47" t="s">
        <v>3841</v>
      </c>
      <c r="AG602" s="51" t="s">
        <v>3758</v>
      </c>
      <c r="AH602" s="52" t="s">
        <v>3829</v>
      </c>
      <c r="AI602" s="53"/>
      <c r="AJ602" s="47"/>
      <c r="AK602" s="47" t="s">
        <v>2855</v>
      </c>
      <c r="AL602" s="50"/>
      <c r="AM602" s="47" t="s">
        <v>3842</v>
      </c>
      <c r="AN602" s="50">
        <v>45051</v>
      </c>
      <c r="AO602" s="47" t="s">
        <v>3831</v>
      </c>
      <c r="AP602" s="47" t="s">
        <v>483</v>
      </c>
      <c r="AQ602" s="47" t="s">
        <v>39</v>
      </c>
      <c r="AR602" s="47" t="s">
        <v>495</v>
      </c>
      <c r="AS602" s="47" t="s">
        <v>484</v>
      </c>
      <c r="AT602" s="47" t="s">
        <v>379</v>
      </c>
      <c r="AU602" s="47" t="s">
        <v>67</v>
      </c>
      <c r="AV602" s="47" t="s">
        <v>35</v>
      </c>
      <c r="AW602" s="47" t="s">
        <v>65</v>
      </c>
      <c r="AX602" s="47" t="s">
        <v>66</v>
      </c>
      <c r="AY602" s="48">
        <v>0</v>
      </c>
      <c r="AZ602" s="48">
        <v>0</v>
      </c>
      <c r="BA602" s="48">
        <v>0</v>
      </c>
      <c r="BB602" s="48">
        <v>0</v>
      </c>
      <c r="BC602" s="48">
        <v>0</v>
      </c>
    </row>
    <row r="603" spans="1:55" x14ac:dyDescent="0.3">
      <c r="A603" s="47" t="s">
        <v>465</v>
      </c>
      <c r="B603" s="47" t="s">
        <v>466</v>
      </c>
      <c r="C603" s="47" t="s">
        <v>467</v>
      </c>
      <c r="D603" s="47" t="s">
        <v>468</v>
      </c>
      <c r="E603" s="47" t="s">
        <v>469</v>
      </c>
      <c r="F603" s="47" t="s">
        <v>470</v>
      </c>
      <c r="G603" s="47" t="s">
        <v>558</v>
      </c>
      <c r="H603" s="47" t="s">
        <v>57</v>
      </c>
      <c r="I603" s="47" t="s">
        <v>559</v>
      </c>
      <c r="J603" s="47" t="s">
        <v>58</v>
      </c>
      <c r="K603" s="47" t="s">
        <v>560</v>
      </c>
      <c r="L603" s="47" t="s">
        <v>59</v>
      </c>
      <c r="M603" s="47" t="s">
        <v>561</v>
      </c>
      <c r="N603" s="47" t="s">
        <v>60</v>
      </c>
      <c r="O603" s="47" t="s">
        <v>562</v>
      </c>
      <c r="P603" s="47" t="s">
        <v>61</v>
      </c>
      <c r="Q603" s="47" t="s">
        <v>270</v>
      </c>
      <c r="R603" s="47" t="s">
        <v>208</v>
      </c>
      <c r="S603" s="47" t="s">
        <v>274</v>
      </c>
      <c r="T603" s="47" t="s">
        <v>41</v>
      </c>
      <c r="U603" s="47" t="s">
        <v>2872</v>
      </c>
      <c r="V603" s="47" t="s">
        <v>2873</v>
      </c>
      <c r="W603" s="47" t="s">
        <v>3843</v>
      </c>
      <c r="X603" s="48">
        <v>310500</v>
      </c>
      <c r="Y603" s="49"/>
      <c r="Z603" s="50"/>
      <c r="AA603" s="47"/>
      <c r="AB603" s="50"/>
      <c r="AC603" s="47"/>
      <c r="AD603" s="47" t="s">
        <v>2855</v>
      </c>
      <c r="AE603" s="47" t="s">
        <v>2855</v>
      </c>
      <c r="AF603" s="47" t="s">
        <v>3844</v>
      </c>
      <c r="AG603" s="51" t="s">
        <v>3326</v>
      </c>
      <c r="AH603" s="52" t="s">
        <v>3829</v>
      </c>
      <c r="AI603" s="53"/>
      <c r="AJ603" s="47"/>
      <c r="AK603" s="47" t="s">
        <v>2855</v>
      </c>
      <c r="AL603" s="50"/>
      <c r="AM603" s="47" t="s">
        <v>3845</v>
      </c>
      <c r="AN603" s="50">
        <v>45027</v>
      </c>
      <c r="AO603" s="47" t="s">
        <v>3831</v>
      </c>
      <c r="AP603" s="47" t="s">
        <v>483</v>
      </c>
      <c r="AQ603" s="47" t="s">
        <v>39</v>
      </c>
      <c r="AR603" s="47" t="s">
        <v>495</v>
      </c>
      <c r="AS603" s="47" t="s">
        <v>484</v>
      </c>
      <c r="AT603" s="47" t="s">
        <v>2064</v>
      </c>
      <c r="AU603" s="47" t="s">
        <v>209</v>
      </c>
      <c r="AV603" s="47" t="s">
        <v>35</v>
      </c>
      <c r="AW603" s="47" t="s">
        <v>65</v>
      </c>
      <c r="AX603" s="47" t="s">
        <v>66</v>
      </c>
      <c r="AY603" s="48">
        <v>0</v>
      </c>
      <c r="AZ603" s="48">
        <v>0</v>
      </c>
      <c r="BA603" s="48">
        <v>0</v>
      </c>
      <c r="BB603" s="48">
        <v>0</v>
      </c>
      <c r="BC603" s="48">
        <v>0</v>
      </c>
    </row>
    <row r="604" spans="1:55" x14ac:dyDescent="0.3">
      <c r="A604" s="47" t="s">
        <v>465</v>
      </c>
      <c r="B604" s="47" t="s">
        <v>466</v>
      </c>
      <c r="C604" s="47" t="s">
        <v>467</v>
      </c>
      <c r="D604" s="47" t="s">
        <v>468</v>
      </c>
      <c r="E604" s="47" t="s">
        <v>469</v>
      </c>
      <c r="F604" s="47" t="s">
        <v>470</v>
      </c>
      <c r="G604" s="47" t="s">
        <v>558</v>
      </c>
      <c r="H604" s="47" t="s">
        <v>57</v>
      </c>
      <c r="I604" s="47" t="s">
        <v>559</v>
      </c>
      <c r="J604" s="47" t="s">
        <v>58</v>
      </c>
      <c r="K604" s="47" t="s">
        <v>560</v>
      </c>
      <c r="L604" s="47" t="s">
        <v>59</v>
      </c>
      <c r="M604" s="47" t="s">
        <v>596</v>
      </c>
      <c r="N604" s="47" t="s">
        <v>126</v>
      </c>
      <c r="O604" s="47" t="s">
        <v>597</v>
      </c>
      <c r="P604" s="47" t="s">
        <v>127</v>
      </c>
      <c r="Q604" s="47" t="s">
        <v>598</v>
      </c>
      <c r="R604" s="47" t="s">
        <v>128</v>
      </c>
      <c r="S604" s="47" t="s">
        <v>316</v>
      </c>
      <c r="T604" s="47" t="s">
        <v>129</v>
      </c>
      <c r="U604" s="47" t="s">
        <v>131</v>
      </c>
      <c r="V604" s="47" t="s">
        <v>599</v>
      </c>
      <c r="W604" s="47" t="s">
        <v>3846</v>
      </c>
      <c r="X604" s="48">
        <v>40000</v>
      </c>
      <c r="Y604" s="49"/>
      <c r="Z604" s="50"/>
      <c r="AA604" s="47"/>
      <c r="AB604" s="50"/>
      <c r="AC604" s="47"/>
      <c r="AD604" s="47" t="s">
        <v>2855</v>
      </c>
      <c r="AE604" s="47" t="s">
        <v>2855</v>
      </c>
      <c r="AF604" s="47" t="s">
        <v>3847</v>
      </c>
      <c r="AG604" s="51" t="s">
        <v>3848</v>
      </c>
      <c r="AH604" s="52" t="s">
        <v>3829</v>
      </c>
      <c r="AI604" s="53"/>
      <c r="AJ604" s="47"/>
      <c r="AK604" s="47" t="s">
        <v>2855</v>
      </c>
      <c r="AL604" s="50"/>
      <c r="AM604" s="47" t="s">
        <v>3849</v>
      </c>
      <c r="AN604" s="50">
        <v>45046</v>
      </c>
      <c r="AO604" s="47" t="s">
        <v>3831</v>
      </c>
      <c r="AP604" s="47" t="s">
        <v>483</v>
      </c>
      <c r="AQ604" s="47" t="s">
        <v>132</v>
      </c>
      <c r="AR604" s="47" t="s">
        <v>604</v>
      </c>
      <c r="AS604" s="47" t="s">
        <v>484</v>
      </c>
      <c r="AT604" s="47" t="s">
        <v>383</v>
      </c>
      <c r="AU604" s="47" t="s">
        <v>130</v>
      </c>
      <c r="AV604" s="47" t="s">
        <v>35</v>
      </c>
      <c r="AW604" s="47" t="s">
        <v>65</v>
      </c>
      <c r="AX604" s="47" t="s">
        <v>66</v>
      </c>
      <c r="AY604" s="48">
        <v>0</v>
      </c>
      <c r="AZ604" s="48">
        <v>0</v>
      </c>
      <c r="BA604" s="48">
        <v>0</v>
      </c>
      <c r="BB604" s="48">
        <v>0</v>
      </c>
      <c r="BC604" s="48">
        <v>0</v>
      </c>
    </row>
    <row r="605" spans="1:55" x14ac:dyDescent="0.3">
      <c r="A605" s="47" t="s">
        <v>465</v>
      </c>
      <c r="B605" s="47" t="s">
        <v>466</v>
      </c>
      <c r="C605" s="47" t="s">
        <v>467</v>
      </c>
      <c r="D605" s="47" t="s">
        <v>468</v>
      </c>
      <c r="E605" s="47" t="s">
        <v>469</v>
      </c>
      <c r="F605" s="47" t="s">
        <v>470</v>
      </c>
      <c r="G605" s="47" t="s">
        <v>558</v>
      </c>
      <c r="H605" s="47" t="s">
        <v>57</v>
      </c>
      <c r="I605" s="47" t="s">
        <v>559</v>
      </c>
      <c r="J605" s="47" t="s">
        <v>58</v>
      </c>
      <c r="K605" s="47" t="s">
        <v>560</v>
      </c>
      <c r="L605" s="47" t="s">
        <v>59</v>
      </c>
      <c r="M605" s="47" t="s">
        <v>596</v>
      </c>
      <c r="N605" s="47" t="s">
        <v>126</v>
      </c>
      <c r="O605" s="47" t="s">
        <v>597</v>
      </c>
      <c r="P605" s="47" t="s">
        <v>127</v>
      </c>
      <c r="Q605" s="47" t="s">
        <v>598</v>
      </c>
      <c r="R605" s="47" t="s">
        <v>128</v>
      </c>
      <c r="S605" s="47" t="s">
        <v>316</v>
      </c>
      <c r="T605" s="47" t="s">
        <v>129</v>
      </c>
      <c r="U605" s="47" t="s">
        <v>131</v>
      </c>
      <c r="V605" s="47" t="s">
        <v>599</v>
      </c>
      <c r="W605" s="47" t="s">
        <v>3850</v>
      </c>
      <c r="X605" s="48">
        <v>610000</v>
      </c>
      <c r="Y605" s="49"/>
      <c r="Z605" s="50"/>
      <c r="AA605" s="47"/>
      <c r="AB605" s="50"/>
      <c r="AC605" s="47"/>
      <c r="AD605" s="47" t="s">
        <v>2855</v>
      </c>
      <c r="AE605" s="47" t="s">
        <v>2855</v>
      </c>
      <c r="AF605" s="47" t="s">
        <v>3851</v>
      </c>
      <c r="AG605" s="51" t="s">
        <v>3750</v>
      </c>
      <c r="AH605" s="52" t="s">
        <v>3829</v>
      </c>
      <c r="AI605" s="53"/>
      <c r="AJ605" s="47"/>
      <c r="AK605" s="47" t="s">
        <v>2855</v>
      </c>
      <c r="AL605" s="50"/>
      <c r="AM605" s="47" t="s">
        <v>3852</v>
      </c>
      <c r="AN605" s="50">
        <v>45050</v>
      </c>
      <c r="AO605" s="47" t="s">
        <v>3831</v>
      </c>
      <c r="AP605" s="47" t="s">
        <v>483</v>
      </c>
      <c r="AQ605" s="47" t="s">
        <v>132</v>
      </c>
      <c r="AR605" s="47" t="s">
        <v>604</v>
      </c>
      <c r="AS605" s="47" t="s">
        <v>484</v>
      </c>
      <c r="AT605" s="47" t="s">
        <v>383</v>
      </c>
      <c r="AU605" s="47" t="s">
        <v>130</v>
      </c>
      <c r="AV605" s="47" t="s">
        <v>35</v>
      </c>
      <c r="AW605" s="47" t="s">
        <v>65</v>
      </c>
      <c r="AX605" s="47" t="s">
        <v>66</v>
      </c>
      <c r="AY605" s="48">
        <v>0</v>
      </c>
      <c r="AZ605" s="48">
        <v>0</v>
      </c>
      <c r="BA605" s="48">
        <v>0</v>
      </c>
      <c r="BB605" s="48">
        <v>0</v>
      </c>
      <c r="BC605" s="48">
        <v>0</v>
      </c>
    </row>
    <row r="606" spans="1:55" x14ac:dyDescent="0.3">
      <c r="A606" s="47" t="s">
        <v>465</v>
      </c>
      <c r="B606" s="47" t="s">
        <v>466</v>
      </c>
      <c r="C606" s="47" t="s">
        <v>467</v>
      </c>
      <c r="D606" s="47" t="s">
        <v>468</v>
      </c>
      <c r="E606" s="47" t="s">
        <v>469</v>
      </c>
      <c r="F606" s="47" t="s">
        <v>470</v>
      </c>
      <c r="G606" s="47" t="s">
        <v>558</v>
      </c>
      <c r="H606" s="47" t="s">
        <v>57</v>
      </c>
      <c r="I606" s="47" t="s">
        <v>559</v>
      </c>
      <c r="J606" s="47" t="s">
        <v>58</v>
      </c>
      <c r="K606" s="47" t="s">
        <v>560</v>
      </c>
      <c r="L606" s="47" t="s">
        <v>59</v>
      </c>
      <c r="M606" s="47" t="s">
        <v>596</v>
      </c>
      <c r="N606" s="47" t="s">
        <v>126</v>
      </c>
      <c r="O606" s="47" t="s">
        <v>597</v>
      </c>
      <c r="P606" s="47" t="s">
        <v>127</v>
      </c>
      <c r="Q606" s="47" t="s">
        <v>598</v>
      </c>
      <c r="R606" s="47" t="s">
        <v>128</v>
      </c>
      <c r="S606" s="47" t="s">
        <v>316</v>
      </c>
      <c r="T606" s="47" t="s">
        <v>129</v>
      </c>
      <c r="U606" s="47" t="s">
        <v>131</v>
      </c>
      <c r="V606" s="47" t="s">
        <v>599</v>
      </c>
      <c r="W606" s="47" t="s">
        <v>3853</v>
      </c>
      <c r="X606" s="48">
        <v>60000</v>
      </c>
      <c r="Y606" s="49"/>
      <c r="Z606" s="50"/>
      <c r="AA606" s="47"/>
      <c r="AB606" s="50"/>
      <c r="AC606" s="47"/>
      <c r="AD606" s="47" t="s">
        <v>2855</v>
      </c>
      <c r="AE606" s="47" t="s">
        <v>2855</v>
      </c>
      <c r="AF606" s="47" t="s">
        <v>3854</v>
      </c>
      <c r="AG606" s="51" t="s">
        <v>3838</v>
      </c>
      <c r="AH606" s="52" t="s">
        <v>3829</v>
      </c>
      <c r="AI606" s="53"/>
      <c r="AJ606" s="47"/>
      <c r="AK606" s="47" t="s">
        <v>2855</v>
      </c>
      <c r="AL606" s="50"/>
      <c r="AM606" s="47" t="s">
        <v>3855</v>
      </c>
      <c r="AN606" s="50">
        <v>45053</v>
      </c>
      <c r="AO606" s="47" t="s">
        <v>3831</v>
      </c>
      <c r="AP606" s="47" t="s">
        <v>483</v>
      </c>
      <c r="AQ606" s="47" t="s">
        <v>132</v>
      </c>
      <c r="AR606" s="47" t="s">
        <v>604</v>
      </c>
      <c r="AS606" s="47" t="s">
        <v>484</v>
      </c>
      <c r="AT606" s="47" t="s">
        <v>383</v>
      </c>
      <c r="AU606" s="47" t="s">
        <v>130</v>
      </c>
      <c r="AV606" s="47" t="s">
        <v>35</v>
      </c>
      <c r="AW606" s="47" t="s">
        <v>65</v>
      </c>
      <c r="AX606" s="47" t="s">
        <v>66</v>
      </c>
      <c r="AY606" s="48">
        <v>0</v>
      </c>
      <c r="AZ606" s="48">
        <v>0</v>
      </c>
      <c r="BA606" s="48">
        <v>0</v>
      </c>
      <c r="BB606" s="48">
        <v>0</v>
      </c>
      <c r="BC606" s="48">
        <v>0</v>
      </c>
    </row>
    <row r="607" spans="1:55" x14ac:dyDescent="0.3">
      <c r="A607" s="47" t="s">
        <v>465</v>
      </c>
      <c r="B607" s="47" t="s">
        <v>466</v>
      </c>
      <c r="C607" s="47" t="s">
        <v>467</v>
      </c>
      <c r="D607" s="47" t="s">
        <v>468</v>
      </c>
      <c r="E607" s="47" t="s">
        <v>469</v>
      </c>
      <c r="F607" s="47" t="s">
        <v>470</v>
      </c>
      <c r="G607" s="47" t="s">
        <v>558</v>
      </c>
      <c r="H607" s="47" t="s">
        <v>57</v>
      </c>
      <c r="I607" s="47" t="s">
        <v>559</v>
      </c>
      <c r="J607" s="47" t="s">
        <v>58</v>
      </c>
      <c r="K607" s="47" t="s">
        <v>560</v>
      </c>
      <c r="L607" s="47" t="s">
        <v>59</v>
      </c>
      <c r="M607" s="47" t="s">
        <v>596</v>
      </c>
      <c r="N607" s="47" t="s">
        <v>126</v>
      </c>
      <c r="O607" s="47" t="s">
        <v>597</v>
      </c>
      <c r="P607" s="47" t="s">
        <v>127</v>
      </c>
      <c r="Q607" s="47" t="s">
        <v>598</v>
      </c>
      <c r="R607" s="47" t="s">
        <v>128</v>
      </c>
      <c r="S607" s="47" t="s">
        <v>316</v>
      </c>
      <c r="T607" s="47" t="s">
        <v>129</v>
      </c>
      <c r="U607" s="47" t="s">
        <v>131</v>
      </c>
      <c r="V607" s="47" t="s">
        <v>599</v>
      </c>
      <c r="W607" s="47" t="s">
        <v>3856</v>
      </c>
      <c r="X607" s="48">
        <v>500000</v>
      </c>
      <c r="Y607" s="49"/>
      <c r="Z607" s="50"/>
      <c r="AA607" s="47"/>
      <c r="AB607" s="50"/>
      <c r="AC607" s="47"/>
      <c r="AD607" s="47" t="s">
        <v>2855</v>
      </c>
      <c r="AE607" s="47" t="s">
        <v>2855</v>
      </c>
      <c r="AF607" s="47" t="s">
        <v>3857</v>
      </c>
      <c r="AG607" s="51" t="s">
        <v>3858</v>
      </c>
      <c r="AH607" s="52" t="s">
        <v>3829</v>
      </c>
      <c r="AI607" s="53"/>
      <c r="AJ607" s="47"/>
      <c r="AK607" s="47" t="s">
        <v>2855</v>
      </c>
      <c r="AL607" s="50"/>
      <c r="AM607" s="47" t="s">
        <v>3859</v>
      </c>
      <c r="AN607" s="50">
        <v>45054</v>
      </c>
      <c r="AO607" s="47" t="s">
        <v>3831</v>
      </c>
      <c r="AP607" s="47" t="s">
        <v>483</v>
      </c>
      <c r="AQ607" s="47" t="s">
        <v>132</v>
      </c>
      <c r="AR607" s="47" t="s">
        <v>604</v>
      </c>
      <c r="AS607" s="47" t="s">
        <v>484</v>
      </c>
      <c r="AT607" s="47" t="s">
        <v>383</v>
      </c>
      <c r="AU607" s="47" t="s">
        <v>130</v>
      </c>
      <c r="AV607" s="47" t="s">
        <v>35</v>
      </c>
      <c r="AW607" s="47" t="s">
        <v>65</v>
      </c>
      <c r="AX607" s="47" t="s">
        <v>66</v>
      </c>
      <c r="AY607" s="48">
        <v>0</v>
      </c>
      <c r="AZ607" s="48">
        <v>0</v>
      </c>
      <c r="BA607" s="48">
        <v>0</v>
      </c>
      <c r="BB607" s="48">
        <v>0</v>
      </c>
      <c r="BC607" s="48">
        <v>0</v>
      </c>
    </row>
    <row r="608" spans="1:55" x14ac:dyDescent="0.3">
      <c r="A608" s="47" t="s">
        <v>465</v>
      </c>
      <c r="B608" s="47" t="s">
        <v>466</v>
      </c>
      <c r="C608" s="47" t="s">
        <v>467</v>
      </c>
      <c r="D608" s="47" t="s">
        <v>468</v>
      </c>
      <c r="E608" s="47" t="s">
        <v>469</v>
      </c>
      <c r="F608" s="47" t="s">
        <v>470</v>
      </c>
      <c r="G608" s="47" t="s">
        <v>558</v>
      </c>
      <c r="H608" s="47" t="s">
        <v>57</v>
      </c>
      <c r="I608" s="47" t="s">
        <v>559</v>
      </c>
      <c r="J608" s="47" t="s">
        <v>58</v>
      </c>
      <c r="K608" s="47" t="s">
        <v>560</v>
      </c>
      <c r="L608" s="47" t="s">
        <v>59</v>
      </c>
      <c r="M608" s="47" t="s">
        <v>596</v>
      </c>
      <c r="N608" s="47" t="s">
        <v>126</v>
      </c>
      <c r="O608" s="47" t="s">
        <v>597</v>
      </c>
      <c r="P608" s="47" t="s">
        <v>127</v>
      </c>
      <c r="Q608" s="47" t="s">
        <v>598</v>
      </c>
      <c r="R608" s="47" t="s">
        <v>128</v>
      </c>
      <c r="S608" s="47" t="s">
        <v>316</v>
      </c>
      <c r="T608" s="47" t="s">
        <v>129</v>
      </c>
      <c r="U608" s="47" t="s">
        <v>131</v>
      </c>
      <c r="V608" s="47" t="s">
        <v>599</v>
      </c>
      <c r="W608" s="47" t="s">
        <v>3860</v>
      </c>
      <c r="X608" s="48">
        <v>227400</v>
      </c>
      <c r="Y608" s="49"/>
      <c r="Z608" s="50"/>
      <c r="AA608" s="47"/>
      <c r="AB608" s="50"/>
      <c r="AC608" s="47"/>
      <c r="AD608" s="47" t="s">
        <v>2855</v>
      </c>
      <c r="AE608" s="47" t="s">
        <v>2855</v>
      </c>
      <c r="AF608" s="47" t="s">
        <v>3861</v>
      </c>
      <c r="AG608" s="51" t="s">
        <v>3862</v>
      </c>
      <c r="AH608" s="52" t="s">
        <v>3829</v>
      </c>
      <c r="AI608" s="53"/>
      <c r="AJ608" s="47"/>
      <c r="AK608" s="47" t="s">
        <v>2855</v>
      </c>
      <c r="AL608" s="50"/>
      <c r="AM608" s="47" t="s">
        <v>3863</v>
      </c>
      <c r="AN608" s="50">
        <v>45055</v>
      </c>
      <c r="AO608" s="47" t="s">
        <v>3831</v>
      </c>
      <c r="AP608" s="47" t="s">
        <v>483</v>
      </c>
      <c r="AQ608" s="47" t="s">
        <v>132</v>
      </c>
      <c r="AR608" s="47" t="s">
        <v>604</v>
      </c>
      <c r="AS608" s="47" t="s">
        <v>484</v>
      </c>
      <c r="AT608" s="47" t="s">
        <v>383</v>
      </c>
      <c r="AU608" s="47" t="s">
        <v>130</v>
      </c>
      <c r="AV608" s="47" t="s">
        <v>35</v>
      </c>
      <c r="AW608" s="47" t="s">
        <v>65</v>
      </c>
      <c r="AX608" s="47" t="s">
        <v>66</v>
      </c>
      <c r="AY608" s="48">
        <v>0</v>
      </c>
      <c r="AZ608" s="48">
        <v>0</v>
      </c>
      <c r="BA608" s="48">
        <v>0</v>
      </c>
      <c r="BB608" s="48">
        <v>0</v>
      </c>
      <c r="BC608" s="48">
        <v>0</v>
      </c>
    </row>
    <row r="609" spans="1:55" x14ac:dyDescent="0.3">
      <c r="A609" s="47" t="s">
        <v>465</v>
      </c>
      <c r="B609" s="47" t="s">
        <v>466</v>
      </c>
      <c r="C609" s="47" t="s">
        <v>467</v>
      </c>
      <c r="D609" s="47" t="s">
        <v>468</v>
      </c>
      <c r="E609" s="47" t="s">
        <v>469</v>
      </c>
      <c r="F609" s="47" t="s">
        <v>470</v>
      </c>
      <c r="G609" s="47" t="s">
        <v>558</v>
      </c>
      <c r="H609" s="47" t="s">
        <v>57</v>
      </c>
      <c r="I609" s="47" t="s">
        <v>559</v>
      </c>
      <c r="J609" s="47" t="s">
        <v>58</v>
      </c>
      <c r="K609" s="47" t="s">
        <v>560</v>
      </c>
      <c r="L609" s="47" t="s">
        <v>59</v>
      </c>
      <c r="M609" s="47" t="s">
        <v>596</v>
      </c>
      <c r="N609" s="47" t="s">
        <v>126</v>
      </c>
      <c r="O609" s="47" t="s">
        <v>597</v>
      </c>
      <c r="P609" s="47" t="s">
        <v>127</v>
      </c>
      <c r="Q609" s="47" t="s">
        <v>598</v>
      </c>
      <c r="R609" s="47" t="s">
        <v>128</v>
      </c>
      <c r="S609" s="47" t="s">
        <v>316</v>
      </c>
      <c r="T609" s="47" t="s">
        <v>129</v>
      </c>
      <c r="U609" s="47" t="s">
        <v>135</v>
      </c>
      <c r="V609" s="47" t="s">
        <v>614</v>
      </c>
      <c r="W609" s="47" t="s">
        <v>3864</v>
      </c>
      <c r="X609" s="48">
        <v>248400</v>
      </c>
      <c r="Y609" s="49"/>
      <c r="Z609" s="50"/>
      <c r="AA609" s="47"/>
      <c r="AB609" s="50"/>
      <c r="AC609" s="47"/>
      <c r="AD609" s="47" t="s">
        <v>2855</v>
      </c>
      <c r="AE609" s="47" t="s">
        <v>2855</v>
      </c>
      <c r="AF609" s="47" t="s">
        <v>3865</v>
      </c>
      <c r="AG609" s="51" t="s">
        <v>3655</v>
      </c>
      <c r="AH609" s="52" t="s">
        <v>3829</v>
      </c>
      <c r="AI609" s="53"/>
      <c r="AJ609" s="47"/>
      <c r="AK609" s="47" t="s">
        <v>2855</v>
      </c>
      <c r="AL609" s="50"/>
      <c r="AM609" s="47" t="s">
        <v>3866</v>
      </c>
      <c r="AN609" s="50">
        <v>45048</v>
      </c>
      <c r="AO609" s="47" t="s">
        <v>3831</v>
      </c>
      <c r="AP609" s="47" t="s">
        <v>483</v>
      </c>
      <c r="AQ609" s="47" t="s">
        <v>132</v>
      </c>
      <c r="AR609" s="47" t="s">
        <v>604</v>
      </c>
      <c r="AS609" s="47" t="s">
        <v>484</v>
      </c>
      <c r="AT609" s="47" t="s">
        <v>383</v>
      </c>
      <c r="AU609" s="47" t="s">
        <v>130</v>
      </c>
      <c r="AV609" s="47" t="s">
        <v>35</v>
      </c>
      <c r="AW609" s="47" t="s">
        <v>65</v>
      </c>
      <c r="AX609" s="47" t="s">
        <v>66</v>
      </c>
      <c r="AY609" s="48">
        <v>0</v>
      </c>
      <c r="AZ609" s="48">
        <v>0</v>
      </c>
      <c r="BA609" s="48">
        <v>0</v>
      </c>
      <c r="BB609" s="48">
        <v>0</v>
      </c>
      <c r="BC609" s="48">
        <v>0</v>
      </c>
    </row>
    <row r="610" spans="1:55" x14ac:dyDescent="0.3">
      <c r="A610" s="47" t="s">
        <v>465</v>
      </c>
      <c r="B610" s="47" t="s">
        <v>466</v>
      </c>
      <c r="C610" s="47" t="s">
        <v>467</v>
      </c>
      <c r="D610" s="47" t="s">
        <v>468</v>
      </c>
      <c r="E610" s="47" t="s">
        <v>469</v>
      </c>
      <c r="F610" s="47" t="s">
        <v>470</v>
      </c>
      <c r="G610" s="47" t="s">
        <v>558</v>
      </c>
      <c r="H610" s="47" t="s">
        <v>57</v>
      </c>
      <c r="I610" s="47" t="s">
        <v>559</v>
      </c>
      <c r="J610" s="47" t="s">
        <v>58</v>
      </c>
      <c r="K610" s="47" t="s">
        <v>560</v>
      </c>
      <c r="L610" s="47" t="s">
        <v>59</v>
      </c>
      <c r="M610" s="47" t="s">
        <v>596</v>
      </c>
      <c r="N610" s="47" t="s">
        <v>126</v>
      </c>
      <c r="O610" s="47" t="s">
        <v>597</v>
      </c>
      <c r="P610" s="47" t="s">
        <v>127</v>
      </c>
      <c r="Q610" s="47" t="s">
        <v>598</v>
      </c>
      <c r="R610" s="47" t="s">
        <v>128</v>
      </c>
      <c r="S610" s="47" t="s">
        <v>316</v>
      </c>
      <c r="T610" s="47" t="s">
        <v>129</v>
      </c>
      <c r="U610" s="47" t="s">
        <v>134</v>
      </c>
      <c r="V610" s="47" t="s">
        <v>1654</v>
      </c>
      <c r="W610" s="47" t="s">
        <v>3867</v>
      </c>
      <c r="X610" s="48">
        <v>972000</v>
      </c>
      <c r="Y610" s="49"/>
      <c r="Z610" s="50"/>
      <c r="AA610" s="47"/>
      <c r="AB610" s="50"/>
      <c r="AC610" s="47"/>
      <c r="AD610" s="47" t="s">
        <v>2855</v>
      </c>
      <c r="AE610" s="47" t="s">
        <v>2855</v>
      </c>
      <c r="AF610" s="47" t="s">
        <v>3868</v>
      </c>
      <c r="AG610" s="51" t="s">
        <v>3677</v>
      </c>
      <c r="AH610" s="52" t="s">
        <v>3829</v>
      </c>
      <c r="AI610" s="53"/>
      <c r="AJ610" s="47"/>
      <c r="AK610" s="47" t="s">
        <v>2855</v>
      </c>
      <c r="AL610" s="50"/>
      <c r="AM610" s="47" t="s">
        <v>3869</v>
      </c>
      <c r="AN610" s="50">
        <v>45029</v>
      </c>
      <c r="AO610" s="47" t="s">
        <v>3831</v>
      </c>
      <c r="AP610" s="47" t="s">
        <v>483</v>
      </c>
      <c r="AQ610" s="47" t="s">
        <v>132</v>
      </c>
      <c r="AR610" s="47" t="s">
        <v>604</v>
      </c>
      <c r="AS610" s="47" t="s">
        <v>484</v>
      </c>
      <c r="AT610" s="47" t="s">
        <v>383</v>
      </c>
      <c r="AU610" s="47" t="s">
        <v>130</v>
      </c>
      <c r="AV610" s="47" t="s">
        <v>35</v>
      </c>
      <c r="AW610" s="47" t="s">
        <v>65</v>
      </c>
      <c r="AX610" s="47" t="s">
        <v>66</v>
      </c>
      <c r="AY610" s="48">
        <v>0</v>
      </c>
      <c r="AZ610" s="48">
        <v>0</v>
      </c>
      <c r="BA610" s="48">
        <v>0</v>
      </c>
      <c r="BB610" s="48">
        <v>0</v>
      </c>
      <c r="BC610" s="48">
        <v>0</v>
      </c>
    </row>
    <row r="611" spans="1:55" x14ac:dyDescent="0.3">
      <c r="A611" s="47" t="s">
        <v>465</v>
      </c>
      <c r="B611" s="47" t="s">
        <v>466</v>
      </c>
      <c r="C611" s="47" t="s">
        <v>467</v>
      </c>
      <c r="D611" s="47" t="s">
        <v>468</v>
      </c>
      <c r="E611" s="47" t="s">
        <v>469</v>
      </c>
      <c r="F611" s="47" t="s">
        <v>470</v>
      </c>
      <c r="G611" s="47" t="s">
        <v>558</v>
      </c>
      <c r="H611" s="47" t="s">
        <v>57</v>
      </c>
      <c r="I611" s="47" t="s">
        <v>559</v>
      </c>
      <c r="J611" s="47" t="s">
        <v>58</v>
      </c>
      <c r="K611" s="47" t="s">
        <v>560</v>
      </c>
      <c r="L611" s="47" t="s">
        <v>59</v>
      </c>
      <c r="M611" s="47" t="s">
        <v>596</v>
      </c>
      <c r="N611" s="47" t="s">
        <v>126</v>
      </c>
      <c r="O611" s="47" t="s">
        <v>597</v>
      </c>
      <c r="P611" s="47" t="s">
        <v>127</v>
      </c>
      <c r="Q611" s="47" t="s">
        <v>598</v>
      </c>
      <c r="R611" s="47" t="s">
        <v>128</v>
      </c>
      <c r="S611" s="47" t="s">
        <v>316</v>
      </c>
      <c r="T611" s="47" t="s">
        <v>129</v>
      </c>
      <c r="U611" s="47" t="s">
        <v>134</v>
      </c>
      <c r="V611" s="47" t="s">
        <v>1654</v>
      </c>
      <c r="W611" s="47" t="s">
        <v>3870</v>
      </c>
      <c r="X611" s="48">
        <v>2934000</v>
      </c>
      <c r="Y611" s="49"/>
      <c r="Z611" s="50"/>
      <c r="AA611" s="47"/>
      <c r="AB611" s="50"/>
      <c r="AC611" s="47"/>
      <c r="AD611" s="47" t="s">
        <v>2855</v>
      </c>
      <c r="AE611" s="47" t="s">
        <v>2855</v>
      </c>
      <c r="AF611" s="47" t="s">
        <v>3871</v>
      </c>
      <c r="AG611" s="51" t="s">
        <v>3671</v>
      </c>
      <c r="AH611" s="52" t="s">
        <v>3829</v>
      </c>
      <c r="AI611" s="53"/>
      <c r="AJ611" s="47"/>
      <c r="AK611" s="47" t="s">
        <v>2855</v>
      </c>
      <c r="AL611" s="50"/>
      <c r="AM611" s="47" t="s">
        <v>3872</v>
      </c>
      <c r="AN611" s="50">
        <v>45033</v>
      </c>
      <c r="AO611" s="47" t="s">
        <v>3831</v>
      </c>
      <c r="AP611" s="47" t="s">
        <v>483</v>
      </c>
      <c r="AQ611" s="47" t="s">
        <v>132</v>
      </c>
      <c r="AR611" s="47" t="s">
        <v>604</v>
      </c>
      <c r="AS611" s="47" t="s">
        <v>484</v>
      </c>
      <c r="AT611" s="47" t="s">
        <v>383</v>
      </c>
      <c r="AU611" s="47" t="s">
        <v>130</v>
      </c>
      <c r="AV611" s="47" t="s">
        <v>35</v>
      </c>
      <c r="AW611" s="47" t="s">
        <v>65</v>
      </c>
      <c r="AX611" s="47" t="s">
        <v>66</v>
      </c>
      <c r="AY611" s="48">
        <v>0</v>
      </c>
      <c r="AZ611" s="48">
        <v>0</v>
      </c>
      <c r="BA611" s="48">
        <v>0</v>
      </c>
      <c r="BB611" s="48">
        <v>0</v>
      </c>
      <c r="BC611" s="48">
        <v>0</v>
      </c>
    </row>
    <row r="612" spans="1:55" x14ac:dyDescent="0.3">
      <c r="A612" s="47" t="s">
        <v>465</v>
      </c>
      <c r="B612" s="47" t="s">
        <v>466</v>
      </c>
      <c r="C612" s="47" t="s">
        <v>467</v>
      </c>
      <c r="D612" s="47" t="s">
        <v>468</v>
      </c>
      <c r="E612" s="47" t="s">
        <v>469</v>
      </c>
      <c r="F612" s="47" t="s">
        <v>470</v>
      </c>
      <c r="G612" s="47" t="s">
        <v>558</v>
      </c>
      <c r="H612" s="47" t="s">
        <v>57</v>
      </c>
      <c r="I612" s="47" t="s">
        <v>559</v>
      </c>
      <c r="J612" s="47" t="s">
        <v>58</v>
      </c>
      <c r="K612" s="47" t="s">
        <v>560</v>
      </c>
      <c r="L612" s="47" t="s">
        <v>59</v>
      </c>
      <c r="M612" s="47" t="s">
        <v>596</v>
      </c>
      <c r="N612" s="47" t="s">
        <v>126</v>
      </c>
      <c r="O612" s="47" t="s">
        <v>597</v>
      </c>
      <c r="P612" s="47" t="s">
        <v>127</v>
      </c>
      <c r="Q612" s="47" t="s">
        <v>598</v>
      </c>
      <c r="R612" s="47" t="s">
        <v>128</v>
      </c>
      <c r="S612" s="47" t="s">
        <v>316</v>
      </c>
      <c r="T612" s="47" t="s">
        <v>129</v>
      </c>
      <c r="U612" s="47" t="s">
        <v>134</v>
      </c>
      <c r="V612" s="47" t="s">
        <v>1654</v>
      </c>
      <c r="W612" s="47" t="s">
        <v>3873</v>
      </c>
      <c r="X612" s="48">
        <v>2679000</v>
      </c>
      <c r="Y612" s="49"/>
      <c r="Z612" s="50"/>
      <c r="AA612" s="47"/>
      <c r="AB612" s="50"/>
      <c r="AC612" s="47"/>
      <c r="AD612" s="47" t="s">
        <v>2855</v>
      </c>
      <c r="AE612" s="47" t="s">
        <v>2855</v>
      </c>
      <c r="AF612" s="47" t="s">
        <v>3874</v>
      </c>
      <c r="AG612" s="51" t="s">
        <v>3737</v>
      </c>
      <c r="AH612" s="52" t="s">
        <v>3829</v>
      </c>
      <c r="AI612" s="53"/>
      <c r="AJ612" s="47"/>
      <c r="AK612" s="47" t="s">
        <v>2855</v>
      </c>
      <c r="AL612" s="50"/>
      <c r="AM612" s="47" t="s">
        <v>3875</v>
      </c>
      <c r="AN612" s="50">
        <v>45049</v>
      </c>
      <c r="AO612" s="47" t="s">
        <v>3831</v>
      </c>
      <c r="AP612" s="47" t="s">
        <v>483</v>
      </c>
      <c r="AQ612" s="47" t="s">
        <v>132</v>
      </c>
      <c r="AR612" s="47" t="s">
        <v>604</v>
      </c>
      <c r="AS612" s="47" t="s">
        <v>484</v>
      </c>
      <c r="AT612" s="47" t="s">
        <v>383</v>
      </c>
      <c r="AU612" s="47" t="s">
        <v>130</v>
      </c>
      <c r="AV612" s="47" t="s">
        <v>35</v>
      </c>
      <c r="AW612" s="47" t="s">
        <v>65</v>
      </c>
      <c r="AX612" s="47" t="s">
        <v>66</v>
      </c>
      <c r="AY612" s="48">
        <v>0</v>
      </c>
      <c r="AZ612" s="48">
        <v>0</v>
      </c>
      <c r="BA612" s="48">
        <v>0</v>
      </c>
      <c r="BB612" s="48">
        <v>0</v>
      </c>
      <c r="BC612" s="48">
        <v>0</v>
      </c>
    </row>
    <row r="613" spans="1:55" x14ac:dyDescent="0.3">
      <c r="A613" s="47" t="s">
        <v>465</v>
      </c>
      <c r="B613" s="47" t="s">
        <v>466</v>
      </c>
      <c r="C613" s="47" t="s">
        <v>467</v>
      </c>
      <c r="D613" s="47" t="s">
        <v>468</v>
      </c>
      <c r="E613" s="47" t="s">
        <v>469</v>
      </c>
      <c r="F613" s="47" t="s">
        <v>470</v>
      </c>
      <c r="G613" s="47" t="s">
        <v>558</v>
      </c>
      <c r="H613" s="47" t="s">
        <v>57</v>
      </c>
      <c r="I613" s="47" t="s">
        <v>559</v>
      </c>
      <c r="J613" s="47" t="s">
        <v>58</v>
      </c>
      <c r="K613" s="47" t="s">
        <v>560</v>
      </c>
      <c r="L613" s="47" t="s">
        <v>59</v>
      </c>
      <c r="M613" s="47" t="s">
        <v>596</v>
      </c>
      <c r="N613" s="47" t="s">
        <v>126</v>
      </c>
      <c r="O613" s="47" t="s">
        <v>597</v>
      </c>
      <c r="P613" s="47" t="s">
        <v>127</v>
      </c>
      <c r="Q613" s="47" t="s">
        <v>598</v>
      </c>
      <c r="R613" s="47" t="s">
        <v>128</v>
      </c>
      <c r="S613" s="47" t="s">
        <v>316</v>
      </c>
      <c r="T613" s="47" t="s">
        <v>129</v>
      </c>
      <c r="U613" s="47" t="s">
        <v>134</v>
      </c>
      <c r="V613" s="47" t="s">
        <v>1654</v>
      </c>
      <c r="W613" s="47" t="s">
        <v>3876</v>
      </c>
      <c r="X613" s="48">
        <v>1320000</v>
      </c>
      <c r="Y613" s="49"/>
      <c r="Z613" s="50"/>
      <c r="AA613" s="47"/>
      <c r="AB613" s="50"/>
      <c r="AC613" s="47"/>
      <c r="AD613" s="47" t="s">
        <v>2855</v>
      </c>
      <c r="AE613" s="47" t="s">
        <v>2855</v>
      </c>
      <c r="AF613" s="47" t="s">
        <v>3877</v>
      </c>
      <c r="AG613" s="51" t="s">
        <v>3737</v>
      </c>
      <c r="AH613" s="52" t="s">
        <v>3829</v>
      </c>
      <c r="AI613" s="53"/>
      <c r="AJ613" s="47"/>
      <c r="AK613" s="47" t="s">
        <v>2855</v>
      </c>
      <c r="AL613" s="50"/>
      <c r="AM613" s="47" t="s">
        <v>3878</v>
      </c>
      <c r="AN613" s="50">
        <v>45049</v>
      </c>
      <c r="AO613" s="47" t="s">
        <v>3831</v>
      </c>
      <c r="AP613" s="47" t="s">
        <v>483</v>
      </c>
      <c r="AQ613" s="47" t="s">
        <v>132</v>
      </c>
      <c r="AR613" s="47" t="s">
        <v>604</v>
      </c>
      <c r="AS613" s="47" t="s">
        <v>484</v>
      </c>
      <c r="AT613" s="47" t="s">
        <v>383</v>
      </c>
      <c r="AU613" s="47" t="s">
        <v>130</v>
      </c>
      <c r="AV613" s="47" t="s">
        <v>35</v>
      </c>
      <c r="AW613" s="47" t="s">
        <v>65</v>
      </c>
      <c r="AX613" s="47" t="s">
        <v>66</v>
      </c>
      <c r="AY613" s="48">
        <v>0</v>
      </c>
      <c r="AZ613" s="48">
        <v>0</v>
      </c>
      <c r="BA613" s="48">
        <v>0</v>
      </c>
      <c r="BB613" s="48">
        <v>0</v>
      </c>
      <c r="BC613" s="48">
        <v>0</v>
      </c>
    </row>
    <row r="614" spans="1:55" x14ac:dyDescent="0.3">
      <c r="A614" s="47" t="s">
        <v>465</v>
      </c>
      <c r="B614" s="47" t="s">
        <v>466</v>
      </c>
      <c r="C614" s="47" t="s">
        <v>467</v>
      </c>
      <c r="D614" s="47" t="s">
        <v>468</v>
      </c>
      <c r="E614" s="47" t="s">
        <v>469</v>
      </c>
      <c r="F614" s="47" t="s">
        <v>470</v>
      </c>
      <c r="G614" s="47" t="s">
        <v>558</v>
      </c>
      <c r="H614" s="47" t="s">
        <v>57</v>
      </c>
      <c r="I614" s="47" t="s">
        <v>559</v>
      </c>
      <c r="J614" s="47" t="s">
        <v>58</v>
      </c>
      <c r="K614" s="47" t="s">
        <v>560</v>
      </c>
      <c r="L614" s="47" t="s">
        <v>59</v>
      </c>
      <c r="M614" s="47" t="s">
        <v>596</v>
      </c>
      <c r="N614" s="47" t="s">
        <v>126</v>
      </c>
      <c r="O614" s="47" t="s">
        <v>597</v>
      </c>
      <c r="P614" s="47" t="s">
        <v>127</v>
      </c>
      <c r="Q614" s="47" t="s">
        <v>598</v>
      </c>
      <c r="R614" s="47" t="s">
        <v>128</v>
      </c>
      <c r="S614" s="47" t="s">
        <v>316</v>
      </c>
      <c r="T614" s="47" t="s">
        <v>129</v>
      </c>
      <c r="U614" s="47" t="s">
        <v>202</v>
      </c>
      <c r="V614" s="47" t="s">
        <v>621</v>
      </c>
      <c r="W614" s="47" t="s">
        <v>3879</v>
      </c>
      <c r="X614" s="48">
        <v>1750000</v>
      </c>
      <c r="Y614" s="49"/>
      <c r="Z614" s="50"/>
      <c r="AA614" s="47"/>
      <c r="AB614" s="50"/>
      <c r="AC614" s="47"/>
      <c r="AD614" s="47" t="s">
        <v>2855</v>
      </c>
      <c r="AE614" s="47" t="s">
        <v>2855</v>
      </c>
      <c r="AF614" s="47" t="s">
        <v>3880</v>
      </c>
      <c r="AG614" s="51" t="s">
        <v>3601</v>
      </c>
      <c r="AH614" s="52" t="s">
        <v>3829</v>
      </c>
      <c r="AI614" s="53"/>
      <c r="AJ614" s="47"/>
      <c r="AK614" s="47" t="s">
        <v>2855</v>
      </c>
      <c r="AL614" s="50"/>
      <c r="AM614" s="47" t="s">
        <v>3881</v>
      </c>
      <c r="AN614" s="50">
        <v>45034</v>
      </c>
      <c r="AO614" s="47" t="s">
        <v>3831</v>
      </c>
      <c r="AP614" s="47" t="s">
        <v>483</v>
      </c>
      <c r="AQ614" s="47" t="s">
        <v>132</v>
      </c>
      <c r="AR614" s="47" t="s">
        <v>604</v>
      </c>
      <c r="AS614" s="47" t="s">
        <v>484</v>
      </c>
      <c r="AT614" s="47" t="s">
        <v>383</v>
      </c>
      <c r="AU614" s="47" t="s">
        <v>130</v>
      </c>
      <c r="AV614" s="47" t="s">
        <v>35</v>
      </c>
      <c r="AW614" s="47" t="s">
        <v>65</v>
      </c>
      <c r="AX614" s="47" t="s">
        <v>66</v>
      </c>
      <c r="AY614" s="48">
        <v>0</v>
      </c>
      <c r="AZ614" s="48">
        <v>0</v>
      </c>
      <c r="BA614" s="48">
        <v>0</v>
      </c>
      <c r="BB614" s="48">
        <v>0</v>
      </c>
      <c r="BC614" s="48">
        <v>0</v>
      </c>
    </row>
    <row r="615" spans="1:55" x14ac:dyDescent="0.3">
      <c r="A615" s="47" t="s">
        <v>465</v>
      </c>
      <c r="B615" s="47" t="s">
        <v>466</v>
      </c>
      <c r="C615" s="47" t="s">
        <v>467</v>
      </c>
      <c r="D615" s="47" t="s">
        <v>468</v>
      </c>
      <c r="E615" s="47" t="s">
        <v>469</v>
      </c>
      <c r="F615" s="47" t="s">
        <v>470</v>
      </c>
      <c r="G615" s="47" t="s">
        <v>558</v>
      </c>
      <c r="H615" s="47" t="s">
        <v>57</v>
      </c>
      <c r="I615" s="47" t="s">
        <v>559</v>
      </c>
      <c r="J615" s="47" t="s">
        <v>58</v>
      </c>
      <c r="K615" s="47" t="s">
        <v>560</v>
      </c>
      <c r="L615" s="47" t="s">
        <v>59</v>
      </c>
      <c r="M615" s="47" t="s">
        <v>596</v>
      </c>
      <c r="N615" s="47" t="s">
        <v>126</v>
      </c>
      <c r="O615" s="47" t="s">
        <v>597</v>
      </c>
      <c r="P615" s="47" t="s">
        <v>127</v>
      </c>
      <c r="Q615" s="47" t="s">
        <v>598</v>
      </c>
      <c r="R615" s="47" t="s">
        <v>128</v>
      </c>
      <c r="S615" s="47" t="s">
        <v>276</v>
      </c>
      <c r="T615" s="47" t="s">
        <v>98</v>
      </c>
      <c r="U615" s="47" t="s">
        <v>249</v>
      </c>
      <c r="V615" s="47" t="s">
        <v>625</v>
      </c>
      <c r="W615" s="47" t="s">
        <v>3882</v>
      </c>
      <c r="X615" s="48">
        <v>5450000</v>
      </c>
      <c r="Y615" s="49"/>
      <c r="Z615" s="50"/>
      <c r="AA615" s="47"/>
      <c r="AB615" s="50"/>
      <c r="AC615" s="47"/>
      <c r="AD615" s="47" t="s">
        <v>2855</v>
      </c>
      <c r="AE615" s="47" t="s">
        <v>2855</v>
      </c>
      <c r="AF615" s="47" t="s">
        <v>3883</v>
      </c>
      <c r="AG615" s="51" t="s">
        <v>3758</v>
      </c>
      <c r="AH615" s="52" t="s">
        <v>3829</v>
      </c>
      <c r="AI615" s="53"/>
      <c r="AJ615" s="47"/>
      <c r="AK615" s="47" t="s">
        <v>2855</v>
      </c>
      <c r="AL615" s="50"/>
      <c r="AM615" s="47" t="s">
        <v>3884</v>
      </c>
      <c r="AN615" s="50">
        <v>45051</v>
      </c>
      <c r="AO615" s="47" t="s">
        <v>3831</v>
      </c>
      <c r="AP615" s="47" t="s">
        <v>483</v>
      </c>
      <c r="AQ615" s="47" t="s">
        <v>132</v>
      </c>
      <c r="AR615" s="47" t="s">
        <v>629</v>
      </c>
      <c r="AS615" s="47" t="s">
        <v>484</v>
      </c>
      <c r="AT615" s="47" t="s">
        <v>383</v>
      </c>
      <c r="AU615" s="47" t="s">
        <v>136</v>
      </c>
      <c r="AV615" s="47" t="s">
        <v>35</v>
      </c>
      <c r="AW615" s="47" t="s">
        <v>65</v>
      </c>
      <c r="AX615" s="47" t="s">
        <v>66</v>
      </c>
      <c r="AY615" s="48">
        <v>1674775</v>
      </c>
      <c r="AZ615" s="48">
        <v>0</v>
      </c>
      <c r="BA615" s="48">
        <v>0</v>
      </c>
      <c r="BB615" s="48">
        <v>304505</v>
      </c>
      <c r="BC615" s="48">
        <v>0</v>
      </c>
    </row>
    <row r="616" spans="1:55" x14ac:dyDescent="0.3">
      <c r="A616" s="47" t="s">
        <v>465</v>
      </c>
      <c r="B616" s="47" t="s">
        <v>466</v>
      </c>
      <c r="C616" s="47" t="s">
        <v>467</v>
      </c>
      <c r="D616" s="47" t="s">
        <v>468</v>
      </c>
      <c r="E616" s="47" t="s">
        <v>469</v>
      </c>
      <c r="F616" s="47" t="s">
        <v>470</v>
      </c>
      <c r="G616" s="47" t="s">
        <v>558</v>
      </c>
      <c r="H616" s="47" t="s">
        <v>57</v>
      </c>
      <c r="I616" s="47" t="s">
        <v>559</v>
      </c>
      <c r="J616" s="47" t="s">
        <v>58</v>
      </c>
      <c r="K616" s="47" t="s">
        <v>560</v>
      </c>
      <c r="L616" s="47" t="s">
        <v>59</v>
      </c>
      <c r="M616" s="47" t="s">
        <v>596</v>
      </c>
      <c r="N616" s="47" t="s">
        <v>126</v>
      </c>
      <c r="O616" s="47" t="s">
        <v>597</v>
      </c>
      <c r="P616" s="47" t="s">
        <v>127</v>
      </c>
      <c r="Q616" s="47" t="s">
        <v>598</v>
      </c>
      <c r="R616" s="47" t="s">
        <v>128</v>
      </c>
      <c r="S616" s="47" t="s">
        <v>276</v>
      </c>
      <c r="T616" s="47" t="s">
        <v>98</v>
      </c>
      <c r="U616" s="47" t="s">
        <v>251</v>
      </c>
      <c r="V616" s="47" t="s">
        <v>630</v>
      </c>
      <c r="W616" s="47" t="s">
        <v>3882</v>
      </c>
      <c r="X616" s="48">
        <v>6000000</v>
      </c>
      <c r="Y616" s="49"/>
      <c r="Z616" s="50"/>
      <c r="AA616" s="47"/>
      <c r="AB616" s="50"/>
      <c r="AC616" s="47"/>
      <c r="AD616" s="47" t="s">
        <v>2855</v>
      </c>
      <c r="AE616" s="47" t="s">
        <v>2855</v>
      </c>
      <c r="AF616" s="47" t="s">
        <v>3883</v>
      </c>
      <c r="AG616" s="51" t="s">
        <v>3758</v>
      </c>
      <c r="AH616" s="52" t="s">
        <v>3829</v>
      </c>
      <c r="AI616" s="53"/>
      <c r="AJ616" s="47"/>
      <c r="AK616" s="47" t="s">
        <v>2855</v>
      </c>
      <c r="AL616" s="50"/>
      <c r="AM616" s="47" t="s">
        <v>3884</v>
      </c>
      <c r="AN616" s="50">
        <v>45051</v>
      </c>
      <c r="AO616" s="47" t="s">
        <v>3831</v>
      </c>
      <c r="AP616" s="47" t="s">
        <v>483</v>
      </c>
      <c r="AQ616" s="47" t="s">
        <v>132</v>
      </c>
      <c r="AR616" s="47" t="s">
        <v>629</v>
      </c>
      <c r="AS616" s="47" t="s">
        <v>484</v>
      </c>
      <c r="AT616" s="47" t="s">
        <v>383</v>
      </c>
      <c r="AU616" s="47" t="s">
        <v>136</v>
      </c>
      <c r="AV616" s="47" t="s">
        <v>35</v>
      </c>
      <c r="AW616" s="47" t="s">
        <v>65</v>
      </c>
      <c r="AX616" s="47" t="s">
        <v>66</v>
      </c>
      <c r="AY616" s="48">
        <v>1674775</v>
      </c>
      <c r="AZ616" s="48">
        <v>0</v>
      </c>
      <c r="BA616" s="48">
        <v>0</v>
      </c>
      <c r="BB616" s="48">
        <v>304505</v>
      </c>
      <c r="BC616" s="48">
        <v>0</v>
      </c>
    </row>
    <row r="617" spans="1:55" x14ac:dyDescent="0.3">
      <c r="A617" s="47" t="s">
        <v>465</v>
      </c>
      <c r="B617" s="47" t="s">
        <v>466</v>
      </c>
      <c r="C617" s="47" t="s">
        <v>467</v>
      </c>
      <c r="D617" s="47" t="s">
        <v>468</v>
      </c>
      <c r="E617" s="47" t="s">
        <v>469</v>
      </c>
      <c r="F617" s="47" t="s">
        <v>470</v>
      </c>
      <c r="G617" s="47" t="s">
        <v>558</v>
      </c>
      <c r="H617" s="47" t="s">
        <v>57</v>
      </c>
      <c r="I617" s="47" t="s">
        <v>559</v>
      </c>
      <c r="J617" s="47" t="s">
        <v>58</v>
      </c>
      <c r="K617" s="47" t="s">
        <v>560</v>
      </c>
      <c r="L617" s="47" t="s">
        <v>59</v>
      </c>
      <c r="M617" s="47" t="s">
        <v>596</v>
      </c>
      <c r="N617" s="47" t="s">
        <v>126</v>
      </c>
      <c r="O617" s="47" t="s">
        <v>597</v>
      </c>
      <c r="P617" s="47" t="s">
        <v>127</v>
      </c>
      <c r="Q617" s="47" t="s">
        <v>598</v>
      </c>
      <c r="R617" s="47" t="s">
        <v>128</v>
      </c>
      <c r="S617" s="47" t="s">
        <v>276</v>
      </c>
      <c r="T617" s="47" t="s">
        <v>98</v>
      </c>
      <c r="U617" s="47" t="s">
        <v>3885</v>
      </c>
      <c r="V617" s="47" t="s">
        <v>3886</v>
      </c>
      <c r="W617" s="47" t="s">
        <v>3882</v>
      </c>
      <c r="X617" s="48">
        <v>5450000</v>
      </c>
      <c r="Y617" s="49"/>
      <c r="Z617" s="50"/>
      <c r="AA617" s="47"/>
      <c r="AB617" s="50"/>
      <c r="AC617" s="47"/>
      <c r="AD617" s="47" t="s">
        <v>2855</v>
      </c>
      <c r="AE617" s="47" t="s">
        <v>2855</v>
      </c>
      <c r="AF617" s="47" t="s">
        <v>3883</v>
      </c>
      <c r="AG617" s="51" t="s">
        <v>3758</v>
      </c>
      <c r="AH617" s="52" t="s">
        <v>3829</v>
      </c>
      <c r="AI617" s="53"/>
      <c r="AJ617" s="47"/>
      <c r="AK617" s="47" t="s">
        <v>2855</v>
      </c>
      <c r="AL617" s="50"/>
      <c r="AM617" s="47" t="s">
        <v>3884</v>
      </c>
      <c r="AN617" s="50">
        <v>45051</v>
      </c>
      <c r="AO617" s="47" t="s">
        <v>3831</v>
      </c>
      <c r="AP617" s="47" t="s">
        <v>483</v>
      </c>
      <c r="AQ617" s="47" t="s">
        <v>132</v>
      </c>
      <c r="AR617" s="47" t="s">
        <v>629</v>
      </c>
      <c r="AS617" s="47" t="s">
        <v>484</v>
      </c>
      <c r="AT617" s="47" t="s">
        <v>383</v>
      </c>
      <c r="AU617" s="47" t="s">
        <v>136</v>
      </c>
      <c r="AV617" s="47" t="s">
        <v>35</v>
      </c>
      <c r="AW617" s="47" t="s">
        <v>65</v>
      </c>
      <c r="AX617" s="47" t="s">
        <v>66</v>
      </c>
      <c r="AY617" s="48">
        <v>1674775</v>
      </c>
      <c r="AZ617" s="48">
        <v>0</v>
      </c>
      <c r="BA617" s="48">
        <v>0</v>
      </c>
      <c r="BB617" s="48">
        <v>304505</v>
      </c>
      <c r="BC617" s="48">
        <v>0</v>
      </c>
    </row>
    <row r="618" spans="1:55" x14ac:dyDescent="0.3">
      <c r="A618" s="47" t="s">
        <v>465</v>
      </c>
      <c r="B618" s="47" t="s">
        <v>466</v>
      </c>
      <c r="C618" s="47" t="s">
        <v>467</v>
      </c>
      <c r="D618" s="47" t="s">
        <v>468</v>
      </c>
      <c r="E618" s="47" t="s">
        <v>469</v>
      </c>
      <c r="F618" s="47" t="s">
        <v>470</v>
      </c>
      <c r="G618" s="47" t="s">
        <v>558</v>
      </c>
      <c r="H618" s="47" t="s">
        <v>57</v>
      </c>
      <c r="I618" s="47" t="s">
        <v>559</v>
      </c>
      <c r="J618" s="47" t="s">
        <v>58</v>
      </c>
      <c r="K618" s="47" t="s">
        <v>560</v>
      </c>
      <c r="L618" s="47" t="s">
        <v>59</v>
      </c>
      <c r="M618" s="47" t="s">
        <v>596</v>
      </c>
      <c r="N618" s="47" t="s">
        <v>126</v>
      </c>
      <c r="O618" s="47" t="s">
        <v>597</v>
      </c>
      <c r="P618" s="47" t="s">
        <v>127</v>
      </c>
      <c r="Q618" s="47" t="s">
        <v>598</v>
      </c>
      <c r="R618" s="47" t="s">
        <v>128</v>
      </c>
      <c r="S618" s="47" t="s">
        <v>276</v>
      </c>
      <c r="T618" s="47" t="s">
        <v>98</v>
      </c>
      <c r="U618" s="47" t="s">
        <v>1712</v>
      </c>
      <c r="V618" s="47" t="s">
        <v>1713</v>
      </c>
      <c r="W618" s="47" t="s">
        <v>3887</v>
      </c>
      <c r="X618" s="48">
        <v>800000</v>
      </c>
      <c r="Y618" s="49"/>
      <c r="Z618" s="50"/>
      <c r="AA618" s="47"/>
      <c r="AB618" s="50"/>
      <c r="AC618" s="47"/>
      <c r="AD618" s="47" t="s">
        <v>2855</v>
      </c>
      <c r="AE618" s="47" t="s">
        <v>2855</v>
      </c>
      <c r="AF618" s="47" t="s">
        <v>3888</v>
      </c>
      <c r="AG618" s="51" t="s">
        <v>3858</v>
      </c>
      <c r="AH618" s="52" t="s">
        <v>3829</v>
      </c>
      <c r="AI618" s="53"/>
      <c r="AJ618" s="47"/>
      <c r="AK618" s="47" t="s">
        <v>2855</v>
      </c>
      <c r="AL618" s="50"/>
      <c r="AM618" s="47" t="s">
        <v>3889</v>
      </c>
      <c r="AN618" s="50">
        <v>45054</v>
      </c>
      <c r="AO618" s="47" t="s">
        <v>3831</v>
      </c>
      <c r="AP618" s="47" t="s">
        <v>483</v>
      </c>
      <c r="AQ618" s="47" t="s">
        <v>132</v>
      </c>
      <c r="AR618" s="47" t="s">
        <v>629</v>
      </c>
      <c r="AS618" s="47" t="s">
        <v>484</v>
      </c>
      <c r="AT618" s="47" t="s">
        <v>383</v>
      </c>
      <c r="AU618" s="47" t="s">
        <v>136</v>
      </c>
      <c r="AV618" s="47" t="s">
        <v>35</v>
      </c>
      <c r="AW618" s="47" t="s">
        <v>65</v>
      </c>
      <c r="AX618" s="47" t="s">
        <v>66</v>
      </c>
      <c r="AY618" s="48">
        <v>0</v>
      </c>
      <c r="AZ618" s="48">
        <v>0</v>
      </c>
      <c r="BA618" s="48">
        <v>0</v>
      </c>
      <c r="BB618" s="48">
        <v>0</v>
      </c>
      <c r="BC618" s="48">
        <v>0</v>
      </c>
    </row>
    <row r="619" spans="1:55" x14ac:dyDescent="0.3">
      <c r="A619" s="47" t="s">
        <v>465</v>
      </c>
      <c r="B619" s="47" t="s">
        <v>466</v>
      </c>
      <c r="C619" s="47" t="s">
        <v>467</v>
      </c>
      <c r="D619" s="47" t="s">
        <v>468</v>
      </c>
      <c r="E619" s="47" t="s">
        <v>469</v>
      </c>
      <c r="F619" s="47" t="s">
        <v>470</v>
      </c>
      <c r="G619" s="47" t="s">
        <v>558</v>
      </c>
      <c r="H619" s="47" t="s">
        <v>57</v>
      </c>
      <c r="I619" s="47" t="s">
        <v>559</v>
      </c>
      <c r="J619" s="47" t="s">
        <v>58</v>
      </c>
      <c r="K619" s="47" t="s">
        <v>560</v>
      </c>
      <c r="L619" s="47" t="s">
        <v>59</v>
      </c>
      <c r="M619" s="47" t="s">
        <v>596</v>
      </c>
      <c r="N619" s="47" t="s">
        <v>126</v>
      </c>
      <c r="O619" s="47" t="s">
        <v>597</v>
      </c>
      <c r="P619" s="47" t="s">
        <v>127</v>
      </c>
      <c r="Q619" s="47" t="s">
        <v>598</v>
      </c>
      <c r="R619" s="47" t="s">
        <v>128</v>
      </c>
      <c r="S619" s="47" t="s">
        <v>276</v>
      </c>
      <c r="T619" s="47" t="s">
        <v>98</v>
      </c>
      <c r="U619" s="47" t="s">
        <v>1717</v>
      </c>
      <c r="V619" s="47" t="s">
        <v>1718</v>
      </c>
      <c r="W619" s="47" t="s">
        <v>3887</v>
      </c>
      <c r="X619" s="48">
        <v>880000</v>
      </c>
      <c r="Y619" s="49"/>
      <c r="Z619" s="50"/>
      <c r="AA619" s="47"/>
      <c r="AB619" s="50"/>
      <c r="AC619" s="47"/>
      <c r="AD619" s="47" t="s">
        <v>2855</v>
      </c>
      <c r="AE619" s="47" t="s">
        <v>2855</v>
      </c>
      <c r="AF619" s="47" t="s">
        <v>3888</v>
      </c>
      <c r="AG619" s="51" t="s">
        <v>3858</v>
      </c>
      <c r="AH619" s="52" t="s">
        <v>3829</v>
      </c>
      <c r="AI619" s="53"/>
      <c r="AJ619" s="47"/>
      <c r="AK619" s="47" t="s">
        <v>2855</v>
      </c>
      <c r="AL619" s="50"/>
      <c r="AM619" s="47" t="s">
        <v>3889</v>
      </c>
      <c r="AN619" s="50">
        <v>45054</v>
      </c>
      <c r="AO619" s="47" t="s">
        <v>3831</v>
      </c>
      <c r="AP619" s="47" t="s">
        <v>483</v>
      </c>
      <c r="AQ619" s="47" t="s">
        <v>132</v>
      </c>
      <c r="AR619" s="47" t="s">
        <v>629</v>
      </c>
      <c r="AS619" s="47" t="s">
        <v>484</v>
      </c>
      <c r="AT619" s="47" t="s">
        <v>383</v>
      </c>
      <c r="AU619" s="47" t="s">
        <v>136</v>
      </c>
      <c r="AV619" s="47" t="s">
        <v>35</v>
      </c>
      <c r="AW619" s="47" t="s">
        <v>65</v>
      </c>
      <c r="AX619" s="47" t="s">
        <v>66</v>
      </c>
      <c r="AY619" s="48">
        <v>0</v>
      </c>
      <c r="AZ619" s="48">
        <v>0</v>
      </c>
      <c r="BA619" s="48">
        <v>0</v>
      </c>
      <c r="BB619" s="48">
        <v>0</v>
      </c>
      <c r="BC619" s="48">
        <v>0</v>
      </c>
    </row>
    <row r="620" spans="1:55" x14ac:dyDescent="0.3">
      <c r="A620" s="47" t="s">
        <v>465</v>
      </c>
      <c r="B620" s="47" t="s">
        <v>466</v>
      </c>
      <c r="C620" s="47" t="s">
        <v>467</v>
      </c>
      <c r="D620" s="47" t="s">
        <v>468</v>
      </c>
      <c r="E620" s="47" t="s">
        <v>469</v>
      </c>
      <c r="F620" s="47" t="s">
        <v>470</v>
      </c>
      <c r="G620" s="47" t="s">
        <v>558</v>
      </c>
      <c r="H620" s="47" t="s">
        <v>57</v>
      </c>
      <c r="I620" s="47" t="s">
        <v>559</v>
      </c>
      <c r="J620" s="47" t="s">
        <v>58</v>
      </c>
      <c r="K620" s="47" t="s">
        <v>560</v>
      </c>
      <c r="L620" s="47" t="s">
        <v>59</v>
      </c>
      <c r="M620" s="47" t="s">
        <v>596</v>
      </c>
      <c r="N620" s="47" t="s">
        <v>126</v>
      </c>
      <c r="O620" s="47" t="s">
        <v>597</v>
      </c>
      <c r="P620" s="47" t="s">
        <v>127</v>
      </c>
      <c r="Q620" s="47" t="s">
        <v>598</v>
      </c>
      <c r="R620" s="47" t="s">
        <v>128</v>
      </c>
      <c r="S620" s="47" t="s">
        <v>276</v>
      </c>
      <c r="T620" s="47" t="s">
        <v>98</v>
      </c>
      <c r="U620" s="47" t="s">
        <v>89</v>
      </c>
      <c r="V620" s="47" t="s">
        <v>1689</v>
      </c>
      <c r="W620" s="47" t="s">
        <v>3887</v>
      </c>
      <c r="X620" s="48">
        <v>999000</v>
      </c>
      <c r="Y620" s="49"/>
      <c r="Z620" s="50"/>
      <c r="AA620" s="47"/>
      <c r="AB620" s="50"/>
      <c r="AC620" s="47"/>
      <c r="AD620" s="47" t="s">
        <v>2855</v>
      </c>
      <c r="AE620" s="47" t="s">
        <v>2855</v>
      </c>
      <c r="AF620" s="47" t="s">
        <v>3890</v>
      </c>
      <c r="AG620" s="51" t="s">
        <v>3862</v>
      </c>
      <c r="AH620" s="52" t="s">
        <v>3829</v>
      </c>
      <c r="AI620" s="53"/>
      <c r="AJ620" s="47"/>
      <c r="AK620" s="47" t="s">
        <v>2855</v>
      </c>
      <c r="AL620" s="50"/>
      <c r="AM620" s="47" t="s">
        <v>3891</v>
      </c>
      <c r="AN620" s="50">
        <v>45055</v>
      </c>
      <c r="AO620" s="47" t="s">
        <v>3831</v>
      </c>
      <c r="AP620" s="47" t="s">
        <v>483</v>
      </c>
      <c r="AQ620" s="47" t="s">
        <v>132</v>
      </c>
      <c r="AR620" s="47" t="s">
        <v>629</v>
      </c>
      <c r="AS620" s="47" t="s">
        <v>484</v>
      </c>
      <c r="AT620" s="47" t="s">
        <v>383</v>
      </c>
      <c r="AU620" s="47" t="s">
        <v>136</v>
      </c>
      <c r="AV620" s="47" t="s">
        <v>35</v>
      </c>
      <c r="AW620" s="47" t="s">
        <v>65</v>
      </c>
      <c r="AX620" s="47" t="s">
        <v>66</v>
      </c>
      <c r="AY620" s="48">
        <v>0</v>
      </c>
      <c r="AZ620" s="48">
        <v>0</v>
      </c>
      <c r="BA620" s="48">
        <v>0</v>
      </c>
      <c r="BB620" s="48">
        <v>0</v>
      </c>
      <c r="BC620" s="48">
        <v>0</v>
      </c>
    </row>
    <row r="621" spans="1:55" x14ac:dyDescent="0.3">
      <c r="A621" s="47" t="s">
        <v>465</v>
      </c>
      <c r="B621" s="47" t="s">
        <v>466</v>
      </c>
      <c r="C621" s="47" t="s">
        <v>467</v>
      </c>
      <c r="D621" s="47" t="s">
        <v>468</v>
      </c>
      <c r="E621" s="47" t="s">
        <v>469</v>
      </c>
      <c r="F621" s="47" t="s">
        <v>470</v>
      </c>
      <c r="G621" s="47" t="s">
        <v>558</v>
      </c>
      <c r="H621" s="47" t="s">
        <v>57</v>
      </c>
      <c r="I621" s="47" t="s">
        <v>559</v>
      </c>
      <c r="J621" s="47" t="s">
        <v>58</v>
      </c>
      <c r="K621" s="47" t="s">
        <v>560</v>
      </c>
      <c r="L621" s="47" t="s">
        <v>59</v>
      </c>
      <c r="M621" s="47" t="s">
        <v>596</v>
      </c>
      <c r="N621" s="47" t="s">
        <v>126</v>
      </c>
      <c r="O621" s="47" t="s">
        <v>597</v>
      </c>
      <c r="P621" s="47" t="s">
        <v>127</v>
      </c>
      <c r="Q621" s="47" t="s">
        <v>631</v>
      </c>
      <c r="R621" s="47" t="s">
        <v>137</v>
      </c>
      <c r="S621" s="47" t="s">
        <v>286</v>
      </c>
      <c r="T621" s="47" t="s">
        <v>256</v>
      </c>
      <c r="U621" s="47" t="s">
        <v>258</v>
      </c>
      <c r="V621" s="47" t="s">
        <v>1722</v>
      </c>
      <c r="W621" s="47" t="s">
        <v>3892</v>
      </c>
      <c r="X621" s="48">
        <v>4950000</v>
      </c>
      <c r="Y621" s="49"/>
      <c r="Z621" s="50"/>
      <c r="AA621" s="47"/>
      <c r="AB621" s="50"/>
      <c r="AC621" s="47"/>
      <c r="AD621" s="47" t="s">
        <v>2855</v>
      </c>
      <c r="AE621" s="47" t="s">
        <v>2855</v>
      </c>
      <c r="AF621" s="47" t="s">
        <v>3893</v>
      </c>
      <c r="AG621" s="51" t="s">
        <v>3655</v>
      </c>
      <c r="AH621" s="52" t="s">
        <v>3829</v>
      </c>
      <c r="AI621" s="53"/>
      <c r="AJ621" s="47"/>
      <c r="AK621" s="47" t="s">
        <v>2855</v>
      </c>
      <c r="AL621" s="50"/>
      <c r="AM621" s="47" t="s">
        <v>3894</v>
      </c>
      <c r="AN621" s="50">
        <v>45048</v>
      </c>
      <c r="AO621" s="47" t="s">
        <v>3831</v>
      </c>
      <c r="AP621" s="47" t="s">
        <v>483</v>
      </c>
      <c r="AQ621" s="47" t="s">
        <v>132</v>
      </c>
      <c r="AR621" s="47" t="s">
        <v>1726</v>
      </c>
      <c r="AS621" s="47" t="s">
        <v>484</v>
      </c>
      <c r="AT621" s="47" t="s">
        <v>382</v>
      </c>
      <c r="AU621" s="47" t="s">
        <v>257</v>
      </c>
      <c r="AV621" s="47" t="s">
        <v>35</v>
      </c>
      <c r="AW621" s="47" t="s">
        <v>65</v>
      </c>
      <c r="AX621" s="47" t="s">
        <v>66</v>
      </c>
      <c r="AY621" s="48">
        <v>490541</v>
      </c>
      <c r="AZ621" s="48">
        <v>0</v>
      </c>
      <c r="BA621" s="48">
        <v>0</v>
      </c>
      <c r="BB621" s="48">
        <v>89189</v>
      </c>
      <c r="BC621" s="48">
        <v>0</v>
      </c>
    </row>
    <row r="622" spans="1:55" x14ac:dyDescent="0.3">
      <c r="A622" s="47" t="s">
        <v>465</v>
      </c>
      <c r="B622" s="47" t="s">
        <v>466</v>
      </c>
      <c r="C622" s="47" t="s">
        <v>467</v>
      </c>
      <c r="D622" s="47" t="s">
        <v>468</v>
      </c>
      <c r="E622" s="47" t="s">
        <v>469</v>
      </c>
      <c r="F622" s="47" t="s">
        <v>470</v>
      </c>
      <c r="G622" s="47" t="s">
        <v>558</v>
      </c>
      <c r="H622" s="47" t="s">
        <v>57</v>
      </c>
      <c r="I622" s="47" t="s">
        <v>559</v>
      </c>
      <c r="J622" s="47" t="s">
        <v>58</v>
      </c>
      <c r="K622" s="47" t="s">
        <v>560</v>
      </c>
      <c r="L622" s="47" t="s">
        <v>59</v>
      </c>
      <c r="M622" s="47" t="s">
        <v>596</v>
      </c>
      <c r="N622" s="47" t="s">
        <v>126</v>
      </c>
      <c r="O622" s="47" t="s">
        <v>597</v>
      </c>
      <c r="P622" s="47" t="s">
        <v>127</v>
      </c>
      <c r="Q622" s="47" t="s">
        <v>631</v>
      </c>
      <c r="R622" s="47" t="s">
        <v>137</v>
      </c>
      <c r="S622" s="47" t="s">
        <v>286</v>
      </c>
      <c r="T622" s="47" t="s">
        <v>256</v>
      </c>
      <c r="U622" s="47" t="s">
        <v>3895</v>
      </c>
      <c r="V622" s="47" t="s">
        <v>3896</v>
      </c>
      <c r="W622" s="47" t="s">
        <v>3897</v>
      </c>
      <c r="X622" s="48">
        <v>50000000</v>
      </c>
      <c r="Y622" s="49"/>
      <c r="Z622" s="50"/>
      <c r="AA622" s="47"/>
      <c r="AB622" s="50"/>
      <c r="AC622" s="47"/>
      <c r="AD622" s="47" t="s">
        <v>2855</v>
      </c>
      <c r="AE622" s="47" t="s">
        <v>2855</v>
      </c>
      <c r="AF622" s="47" t="s">
        <v>3898</v>
      </c>
      <c r="AG622" s="51" t="s">
        <v>3899</v>
      </c>
      <c r="AH622" s="52" t="s">
        <v>3829</v>
      </c>
      <c r="AI622" s="53"/>
      <c r="AJ622" s="47"/>
      <c r="AK622" s="47" t="s">
        <v>2855</v>
      </c>
      <c r="AL622" s="50"/>
      <c r="AM622" s="47" t="s">
        <v>3900</v>
      </c>
      <c r="AN622" s="50">
        <v>45071</v>
      </c>
      <c r="AO622" s="47" t="s">
        <v>3831</v>
      </c>
      <c r="AP622" s="47" t="s">
        <v>483</v>
      </c>
      <c r="AQ622" s="47" t="s">
        <v>132</v>
      </c>
      <c r="AR622" s="47" t="s">
        <v>1726</v>
      </c>
      <c r="AS622" s="47" t="s">
        <v>484</v>
      </c>
      <c r="AT622" s="47" t="s">
        <v>382</v>
      </c>
      <c r="AU622" s="47" t="s">
        <v>257</v>
      </c>
      <c r="AV622" s="47" t="s">
        <v>35</v>
      </c>
      <c r="AW622" s="47" t="s">
        <v>65</v>
      </c>
      <c r="AX622" s="47" t="s">
        <v>66</v>
      </c>
      <c r="AY622" s="48">
        <v>0</v>
      </c>
      <c r="AZ622" s="48">
        <v>0</v>
      </c>
      <c r="BA622" s="48">
        <v>0</v>
      </c>
      <c r="BB622" s="48">
        <v>5000000</v>
      </c>
      <c r="BC622" s="48">
        <v>0</v>
      </c>
    </row>
    <row r="623" spans="1:55" x14ac:dyDescent="0.3">
      <c r="A623" s="47" t="s">
        <v>465</v>
      </c>
      <c r="B623" s="47" t="s">
        <v>466</v>
      </c>
      <c r="C623" s="47" t="s">
        <v>467</v>
      </c>
      <c r="D623" s="47" t="s">
        <v>468</v>
      </c>
      <c r="E623" s="47" t="s">
        <v>469</v>
      </c>
      <c r="F623" s="47" t="s">
        <v>470</v>
      </c>
      <c r="G623" s="47" t="s">
        <v>558</v>
      </c>
      <c r="H623" s="47" t="s">
        <v>57</v>
      </c>
      <c r="I623" s="47" t="s">
        <v>559</v>
      </c>
      <c r="J623" s="47" t="s">
        <v>58</v>
      </c>
      <c r="K623" s="47" t="s">
        <v>637</v>
      </c>
      <c r="L623" s="47" t="s">
        <v>78</v>
      </c>
      <c r="M623" s="47" t="s">
        <v>660</v>
      </c>
      <c r="N623" s="47" t="s">
        <v>85</v>
      </c>
      <c r="O623" s="47" t="s">
        <v>562</v>
      </c>
      <c r="P623" s="47" t="s">
        <v>86</v>
      </c>
      <c r="Q623" s="47" t="s">
        <v>587</v>
      </c>
      <c r="R623" s="47" t="s">
        <v>3901</v>
      </c>
      <c r="S623" s="47" t="s">
        <v>271</v>
      </c>
      <c r="T623" s="47" t="s">
        <v>33</v>
      </c>
      <c r="U623" s="47" t="s">
        <v>681</v>
      </c>
      <c r="V623" s="47" t="s">
        <v>3902</v>
      </c>
      <c r="W623" s="47" t="s">
        <v>3903</v>
      </c>
      <c r="X623" s="48">
        <v>1497500</v>
      </c>
      <c r="Y623" s="49"/>
      <c r="Z623" s="50"/>
      <c r="AA623" s="47"/>
      <c r="AB623" s="50"/>
      <c r="AC623" s="47"/>
      <c r="AD623" s="47" t="s">
        <v>2855</v>
      </c>
      <c r="AE623" s="47" t="s">
        <v>2855</v>
      </c>
      <c r="AF623" s="47" t="s">
        <v>3904</v>
      </c>
      <c r="AG623" s="51" t="s">
        <v>3775</v>
      </c>
      <c r="AH623" s="52" t="s">
        <v>3829</v>
      </c>
      <c r="AI623" s="53"/>
      <c r="AJ623" s="47"/>
      <c r="AK623" s="47" t="s">
        <v>2855</v>
      </c>
      <c r="AL623" s="50"/>
      <c r="AM623" s="47" t="s">
        <v>3905</v>
      </c>
      <c r="AN623" s="50">
        <v>45061</v>
      </c>
      <c r="AO623" s="47" t="s">
        <v>3831</v>
      </c>
      <c r="AP623" s="47" t="s">
        <v>483</v>
      </c>
      <c r="AQ623" s="47" t="s">
        <v>39</v>
      </c>
      <c r="AR623" s="47" t="s">
        <v>272</v>
      </c>
      <c r="AS623" s="47" t="s">
        <v>484</v>
      </c>
      <c r="AT623" s="47" t="s">
        <v>3906</v>
      </c>
      <c r="AU623" s="47" t="s">
        <v>3907</v>
      </c>
      <c r="AV623" s="47" t="s">
        <v>35</v>
      </c>
      <c r="AW623" s="47" t="s">
        <v>65</v>
      </c>
      <c r="AX623" s="47" t="s">
        <v>88</v>
      </c>
      <c r="AY623" s="48">
        <v>0</v>
      </c>
      <c r="AZ623" s="48">
        <v>0</v>
      </c>
      <c r="BA623" s="48">
        <v>0</v>
      </c>
      <c r="BB623" s="48">
        <v>29950</v>
      </c>
      <c r="BC623" s="48">
        <v>0</v>
      </c>
    </row>
    <row r="624" spans="1:55" x14ac:dyDescent="0.3">
      <c r="A624" s="47" t="s">
        <v>465</v>
      </c>
      <c r="B624" s="47" t="s">
        <v>466</v>
      </c>
      <c r="C624" s="47" t="s">
        <v>467</v>
      </c>
      <c r="D624" s="47" t="s">
        <v>468</v>
      </c>
      <c r="E624" s="47" t="s">
        <v>469</v>
      </c>
      <c r="F624" s="47" t="s">
        <v>470</v>
      </c>
      <c r="G624" s="47" t="s">
        <v>558</v>
      </c>
      <c r="H624" s="47" t="s">
        <v>57</v>
      </c>
      <c r="I624" s="47" t="s">
        <v>559</v>
      </c>
      <c r="J624" s="47" t="s">
        <v>58</v>
      </c>
      <c r="K624" s="47" t="s">
        <v>637</v>
      </c>
      <c r="L624" s="47" t="s">
        <v>78</v>
      </c>
      <c r="M624" s="47" t="s">
        <v>660</v>
      </c>
      <c r="N624" s="47" t="s">
        <v>85</v>
      </c>
      <c r="O624" s="47" t="s">
        <v>562</v>
      </c>
      <c r="P624" s="47" t="s">
        <v>86</v>
      </c>
      <c r="Q624" s="47" t="s">
        <v>587</v>
      </c>
      <c r="R624" s="47" t="s">
        <v>3901</v>
      </c>
      <c r="S624" s="47" t="s">
        <v>271</v>
      </c>
      <c r="T624" s="47" t="s">
        <v>33</v>
      </c>
      <c r="U624" s="47" t="s">
        <v>90</v>
      </c>
      <c r="V624" s="47" t="s">
        <v>3908</v>
      </c>
      <c r="W624" s="47" t="s">
        <v>3909</v>
      </c>
      <c r="X624" s="48">
        <v>1500000</v>
      </c>
      <c r="Y624" s="49"/>
      <c r="Z624" s="50"/>
      <c r="AA624" s="47"/>
      <c r="AB624" s="50"/>
      <c r="AC624" s="47"/>
      <c r="AD624" s="47" t="s">
        <v>2855</v>
      </c>
      <c r="AE624" s="47" t="s">
        <v>2855</v>
      </c>
      <c r="AF624" s="47" t="s">
        <v>3910</v>
      </c>
      <c r="AG624" s="51" t="s">
        <v>3795</v>
      </c>
      <c r="AH624" s="52" t="s">
        <v>3829</v>
      </c>
      <c r="AI624" s="53"/>
      <c r="AJ624" s="47"/>
      <c r="AK624" s="47" t="s">
        <v>2855</v>
      </c>
      <c r="AL624" s="50"/>
      <c r="AM624" s="47" t="s">
        <v>3911</v>
      </c>
      <c r="AN624" s="50">
        <v>45065</v>
      </c>
      <c r="AO624" s="47" t="s">
        <v>3831</v>
      </c>
      <c r="AP624" s="47" t="s">
        <v>483</v>
      </c>
      <c r="AQ624" s="47" t="s">
        <v>39</v>
      </c>
      <c r="AR624" s="47" t="s">
        <v>272</v>
      </c>
      <c r="AS624" s="47" t="s">
        <v>484</v>
      </c>
      <c r="AT624" s="47" t="s">
        <v>3906</v>
      </c>
      <c r="AU624" s="47" t="s">
        <v>3907</v>
      </c>
      <c r="AV624" s="47" t="s">
        <v>35</v>
      </c>
      <c r="AW624" s="47" t="s">
        <v>65</v>
      </c>
      <c r="AX624" s="47" t="s">
        <v>88</v>
      </c>
      <c r="AY624" s="48">
        <v>0</v>
      </c>
      <c r="AZ624" s="48">
        <v>0</v>
      </c>
      <c r="BA624" s="48">
        <v>0</v>
      </c>
      <c r="BB624" s="48">
        <v>0</v>
      </c>
      <c r="BC624" s="48">
        <v>0</v>
      </c>
    </row>
    <row r="625" spans="1:55" x14ac:dyDescent="0.3">
      <c r="A625" s="47" t="s">
        <v>465</v>
      </c>
      <c r="B625" s="47" t="s">
        <v>466</v>
      </c>
      <c r="C625" s="47" t="s">
        <v>467</v>
      </c>
      <c r="D625" s="47" t="s">
        <v>468</v>
      </c>
      <c r="E625" s="47" t="s">
        <v>469</v>
      </c>
      <c r="F625" s="47" t="s">
        <v>470</v>
      </c>
      <c r="G625" s="47" t="s">
        <v>558</v>
      </c>
      <c r="H625" s="47" t="s">
        <v>57</v>
      </c>
      <c r="I625" s="47" t="s">
        <v>559</v>
      </c>
      <c r="J625" s="47" t="s">
        <v>58</v>
      </c>
      <c r="K625" s="47" t="s">
        <v>637</v>
      </c>
      <c r="L625" s="47" t="s">
        <v>78</v>
      </c>
      <c r="M625" s="47" t="s">
        <v>660</v>
      </c>
      <c r="N625" s="47" t="s">
        <v>85</v>
      </c>
      <c r="O625" s="47" t="s">
        <v>562</v>
      </c>
      <c r="P625" s="47" t="s">
        <v>86</v>
      </c>
      <c r="Q625" s="47" t="s">
        <v>587</v>
      </c>
      <c r="R625" s="47" t="s">
        <v>3901</v>
      </c>
      <c r="S625" s="47" t="s">
        <v>271</v>
      </c>
      <c r="T625" s="47" t="s">
        <v>33</v>
      </c>
      <c r="U625" s="47" t="s">
        <v>89</v>
      </c>
      <c r="V625" s="47" t="s">
        <v>3912</v>
      </c>
      <c r="W625" s="47" t="s">
        <v>3913</v>
      </c>
      <c r="X625" s="48">
        <v>1000000</v>
      </c>
      <c r="Y625" s="49"/>
      <c r="Z625" s="50"/>
      <c r="AA625" s="47"/>
      <c r="AB625" s="50"/>
      <c r="AC625" s="47"/>
      <c r="AD625" s="47" t="s">
        <v>2855</v>
      </c>
      <c r="AE625" s="47" t="s">
        <v>2855</v>
      </c>
      <c r="AF625" s="47" t="s">
        <v>3914</v>
      </c>
      <c r="AG625" s="51" t="s">
        <v>3899</v>
      </c>
      <c r="AH625" s="52" t="s">
        <v>3829</v>
      </c>
      <c r="AI625" s="53"/>
      <c r="AJ625" s="47"/>
      <c r="AK625" s="47" t="s">
        <v>2855</v>
      </c>
      <c r="AL625" s="50"/>
      <c r="AM625" s="47" t="s">
        <v>3915</v>
      </c>
      <c r="AN625" s="50">
        <v>45071</v>
      </c>
      <c r="AO625" s="47" t="s">
        <v>3831</v>
      </c>
      <c r="AP625" s="47" t="s">
        <v>483</v>
      </c>
      <c r="AQ625" s="47" t="s">
        <v>39</v>
      </c>
      <c r="AR625" s="47" t="s">
        <v>272</v>
      </c>
      <c r="AS625" s="47" t="s">
        <v>484</v>
      </c>
      <c r="AT625" s="47" t="s">
        <v>3906</v>
      </c>
      <c r="AU625" s="47" t="s">
        <v>3907</v>
      </c>
      <c r="AV625" s="47" t="s">
        <v>35</v>
      </c>
      <c r="AW625" s="47" t="s">
        <v>65</v>
      </c>
      <c r="AX625" s="47" t="s">
        <v>88</v>
      </c>
      <c r="AY625" s="48">
        <v>0</v>
      </c>
      <c r="AZ625" s="48">
        <v>0</v>
      </c>
      <c r="BA625" s="48">
        <v>0</v>
      </c>
      <c r="BB625" s="48">
        <v>0</v>
      </c>
      <c r="BC625" s="48">
        <v>0</v>
      </c>
    </row>
    <row r="626" spans="1:55" x14ac:dyDescent="0.3">
      <c r="A626" s="47" t="s">
        <v>465</v>
      </c>
      <c r="B626" s="47" t="s">
        <v>466</v>
      </c>
      <c r="C626" s="47" t="s">
        <v>467</v>
      </c>
      <c r="D626" s="47" t="s">
        <v>468</v>
      </c>
      <c r="E626" s="47" t="s">
        <v>469</v>
      </c>
      <c r="F626" s="47" t="s">
        <v>470</v>
      </c>
      <c r="G626" s="47" t="s">
        <v>558</v>
      </c>
      <c r="H626" s="47" t="s">
        <v>57</v>
      </c>
      <c r="I626" s="47" t="s">
        <v>559</v>
      </c>
      <c r="J626" s="47" t="s">
        <v>58</v>
      </c>
      <c r="K626" s="47" t="s">
        <v>560</v>
      </c>
      <c r="L626" s="47" t="s">
        <v>59</v>
      </c>
      <c r="M626" s="47" t="s">
        <v>768</v>
      </c>
      <c r="N626" s="47" t="s">
        <v>94</v>
      </c>
      <c r="O626" s="47" t="s">
        <v>940</v>
      </c>
      <c r="P626" s="47" t="s">
        <v>941</v>
      </c>
      <c r="Q626" s="47" t="s">
        <v>503</v>
      </c>
      <c r="R626" s="47" t="s">
        <v>95</v>
      </c>
      <c r="S626" s="47" t="s">
        <v>271</v>
      </c>
      <c r="T626" s="47" t="s">
        <v>33</v>
      </c>
      <c r="U626" s="47" t="s">
        <v>354</v>
      </c>
      <c r="V626" s="47" t="s">
        <v>3045</v>
      </c>
      <c r="W626" s="47" t="s">
        <v>3916</v>
      </c>
      <c r="X626" s="48">
        <v>909000</v>
      </c>
      <c r="Y626" s="49"/>
      <c r="Z626" s="50"/>
      <c r="AA626" s="47"/>
      <c r="AB626" s="50"/>
      <c r="AC626" s="47"/>
      <c r="AD626" s="47" t="s">
        <v>4054</v>
      </c>
      <c r="AE626" s="47" t="s">
        <v>4055</v>
      </c>
      <c r="AF626" s="47" t="s">
        <v>3917</v>
      </c>
      <c r="AG626" s="51" t="s">
        <v>3918</v>
      </c>
      <c r="AH626" s="52" t="s">
        <v>3919</v>
      </c>
      <c r="AI626" s="53"/>
      <c r="AJ626" s="47"/>
      <c r="AK626" s="47" t="s">
        <v>4056</v>
      </c>
      <c r="AL626" s="50">
        <v>45103</v>
      </c>
      <c r="AM626" s="47" t="s">
        <v>3920</v>
      </c>
      <c r="AN626" s="50">
        <v>45062</v>
      </c>
      <c r="AO626" s="47" t="s">
        <v>4057</v>
      </c>
      <c r="AP626" s="47" t="s">
        <v>483</v>
      </c>
      <c r="AQ626" s="47" t="s">
        <v>39</v>
      </c>
      <c r="AR626" s="47" t="s">
        <v>272</v>
      </c>
      <c r="AS626" s="47" t="s">
        <v>484</v>
      </c>
      <c r="AT626" s="47" t="s">
        <v>1970</v>
      </c>
      <c r="AU626" s="47" t="s">
        <v>1450</v>
      </c>
      <c r="AV626" s="47" t="s">
        <v>35</v>
      </c>
      <c r="AW626" s="47" t="s">
        <v>82</v>
      </c>
      <c r="AX626" s="47" t="s">
        <v>96</v>
      </c>
      <c r="AY626" s="48">
        <v>0</v>
      </c>
      <c r="AZ626" s="48">
        <v>0</v>
      </c>
      <c r="BA626" s="48">
        <v>0</v>
      </c>
      <c r="BB626" s="48">
        <v>0</v>
      </c>
      <c r="BC626" s="48">
        <v>0</v>
      </c>
    </row>
    <row r="627" spans="1:55" x14ac:dyDescent="0.3">
      <c r="A627" s="47" t="s">
        <v>465</v>
      </c>
      <c r="B627" s="47" t="s">
        <v>466</v>
      </c>
      <c r="C627" s="47" t="s">
        <v>467</v>
      </c>
      <c r="D627" s="47" t="s">
        <v>468</v>
      </c>
      <c r="E627" s="47" t="s">
        <v>469</v>
      </c>
      <c r="F627" s="47" t="s">
        <v>470</v>
      </c>
      <c r="G627" s="47" t="s">
        <v>558</v>
      </c>
      <c r="H627" s="47" t="s">
        <v>57</v>
      </c>
      <c r="I627" s="47" t="s">
        <v>559</v>
      </c>
      <c r="J627" s="47" t="s">
        <v>58</v>
      </c>
      <c r="K627" s="47" t="s">
        <v>560</v>
      </c>
      <c r="L627" s="47" t="s">
        <v>59</v>
      </c>
      <c r="M627" s="47" t="s">
        <v>768</v>
      </c>
      <c r="N627" s="47" t="s">
        <v>94</v>
      </c>
      <c r="O627" s="47" t="s">
        <v>940</v>
      </c>
      <c r="P627" s="47" t="s">
        <v>941</v>
      </c>
      <c r="Q627" s="47" t="s">
        <v>503</v>
      </c>
      <c r="R627" s="47" t="s">
        <v>95</v>
      </c>
      <c r="S627" s="47" t="s">
        <v>271</v>
      </c>
      <c r="T627" s="47" t="s">
        <v>33</v>
      </c>
      <c r="U627" s="47" t="s">
        <v>354</v>
      </c>
      <c r="V627" s="47" t="s">
        <v>3045</v>
      </c>
      <c r="W627" s="47" t="s">
        <v>3921</v>
      </c>
      <c r="X627" s="48">
        <v>317600</v>
      </c>
      <c r="Y627" s="49"/>
      <c r="Z627" s="50"/>
      <c r="AA627" s="47"/>
      <c r="AB627" s="50"/>
      <c r="AC627" s="47"/>
      <c r="AD627" s="47" t="s">
        <v>4058</v>
      </c>
      <c r="AE627" s="47" t="s">
        <v>4055</v>
      </c>
      <c r="AF627" s="47" t="s">
        <v>3922</v>
      </c>
      <c r="AG627" s="51" t="s">
        <v>3779</v>
      </c>
      <c r="AH627" s="52" t="s">
        <v>3919</v>
      </c>
      <c r="AI627" s="53"/>
      <c r="AJ627" s="47"/>
      <c r="AK627" s="47" t="s">
        <v>4013</v>
      </c>
      <c r="AL627" s="50">
        <v>45103</v>
      </c>
      <c r="AM627" s="47" t="s">
        <v>3923</v>
      </c>
      <c r="AN627" s="50">
        <v>45063</v>
      </c>
      <c r="AO627" s="47" t="s">
        <v>4057</v>
      </c>
      <c r="AP627" s="47" t="s">
        <v>483</v>
      </c>
      <c r="AQ627" s="47" t="s">
        <v>39</v>
      </c>
      <c r="AR627" s="47" t="s">
        <v>272</v>
      </c>
      <c r="AS627" s="47" t="s">
        <v>484</v>
      </c>
      <c r="AT627" s="47" t="s">
        <v>1970</v>
      </c>
      <c r="AU627" s="47" t="s">
        <v>1450</v>
      </c>
      <c r="AV627" s="47" t="s">
        <v>35</v>
      </c>
      <c r="AW627" s="47" t="s">
        <v>82</v>
      </c>
      <c r="AX627" s="47" t="s">
        <v>96</v>
      </c>
      <c r="AY627" s="48">
        <v>0</v>
      </c>
      <c r="AZ627" s="48">
        <v>0</v>
      </c>
      <c r="BA627" s="48">
        <v>0</v>
      </c>
      <c r="BB627" s="48">
        <v>0</v>
      </c>
      <c r="BC627" s="48">
        <v>0</v>
      </c>
    </row>
    <row r="628" spans="1:55" x14ac:dyDescent="0.3">
      <c r="A628" s="47" t="s">
        <v>465</v>
      </c>
      <c r="B628" s="47" t="s">
        <v>466</v>
      </c>
      <c r="C628" s="47" t="s">
        <v>467</v>
      </c>
      <c r="D628" s="47" t="s">
        <v>468</v>
      </c>
      <c r="E628" s="47" t="s">
        <v>469</v>
      </c>
      <c r="F628" s="47" t="s">
        <v>470</v>
      </c>
      <c r="G628" s="47" t="s">
        <v>558</v>
      </c>
      <c r="H628" s="47" t="s">
        <v>57</v>
      </c>
      <c r="I628" s="47" t="s">
        <v>559</v>
      </c>
      <c r="J628" s="47" t="s">
        <v>58</v>
      </c>
      <c r="K628" s="47" t="s">
        <v>560</v>
      </c>
      <c r="L628" s="47" t="s">
        <v>59</v>
      </c>
      <c r="M628" s="47" t="s">
        <v>768</v>
      </c>
      <c r="N628" s="47" t="s">
        <v>94</v>
      </c>
      <c r="O628" s="47" t="s">
        <v>940</v>
      </c>
      <c r="P628" s="47" t="s">
        <v>941</v>
      </c>
      <c r="Q628" s="47" t="s">
        <v>503</v>
      </c>
      <c r="R628" s="47" t="s">
        <v>95</v>
      </c>
      <c r="S628" s="47" t="s">
        <v>271</v>
      </c>
      <c r="T628" s="47" t="s">
        <v>33</v>
      </c>
      <c r="U628" s="47" t="s">
        <v>354</v>
      </c>
      <c r="V628" s="47" t="s">
        <v>3045</v>
      </c>
      <c r="W628" s="47" t="s">
        <v>3924</v>
      </c>
      <c r="X628" s="48">
        <v>864000</v>
      </c>
      <c r="Y628" s="49"/>
      <c r="Z628" s="50"/>
      <c r="AA628" s="47"/>
      <c r="AB628" s="50"/>
      <c r="AC628" s="47"/>
      <c r="AD628" s="47" t="s">
        <v>4059</v>
      </c>
      <c r="AE628" s="47" t="s">
        <v>4055</v>
      </c>
      <c r="AF628" s="47" t="s">
        <v>3925</v>
      </c>
      <c r="AG628" s="51" t="s">
        <v>3779</v>
      </c>
      <c r="AH628" s="52" t="s">
        <v>3919</v>
      </c>
      <c r="AI628" s="53"/>
      <c r="AJ628" s="47"/>
      <c r="AK628" s="47" t="s">
        <v>4017</v>
      </c>
      <c r="AL628" s="50">
        <v>45103</v>
      </c>
      <c r="AM628" s="47" t="s">
        <v>3926</v>
      </c>
      <c r="AN628" s="50">
        <v>45063</v>
      </c>
      <c r="AO628" s="47" t="s">
        <v>4057</v>
      </c>
      <c r="AP628" s="47" t="s">
        <v>483</v>
      </c>
      <c r="AQ628" s="47" t="s">
        <v>39</v>
      </c>
      <c r="AR628" s="47" t="s">
        <v>272</v>
      </c>
      <c r="AS628" s="47" t="s">
        <v>484</v>
      </c>
      <c r="AT628" s="47" t="s">
        <v>1970</v>
      </c>
      <c r="AU628" s="47" t="s">
        <v>1450</v>
      </c>
      <c r="AV628" s="47" t="s">
        <v>35</v>
      </c>
      <c r="AW628" s="47" t="s">
        <v>82</v>
      </c>
      <c r="AX628" s="47" t="s">
        <v>96</v>
      </c>
      <c r="AY628" s="48">
        <v>0</v>
      </c>
      <c r="AZ628" s="48">
        <v>0</v>
      </c>
      <c r="BA628" s="48">
        <v>0</v>
      </c>
      <c r="BB628" s="48">
        <v>0</v>
      </c>
      <c r="BC628" s="48">
        <v>0</v>
      </c>
    </row>
    <row r="629" spans="1:55" x14ac:dyDescent="0.3">
      <c r="A629" s="47" t="s">
        <v>465</v>
      </c>
      <c r="B629" s="47" t="s">
        <v>466</v>
      </c>
      <c r="C629" s="47" t="s">
        <v>467</v>
      </c>
      <c r="D629" s="47" t="s">
        <v>468</v>
      </c>
      <c r="E629" s="47" t="s">
        <v>469</v>
      </c>
      <c r="F629" s="47" t="s">
        <v>470</v>
      </c>
      <c r="G629" s="47" t="s">
        <v>558</v>
      </c>
      <c r="H629" s="47" t="s">
        <v>57</v>
      </c>
      <c r="I629" s="47" t="s">
        <v>559</v>
      </c>
      <c r="J629" s="47" t="s">
        <v>58</v>
      </c>
      <c r="K629" s="47" t="s">
        <v>560</v>
      </c>
      <c r="L629" s="47" t="s">
        <v>59</v>
      </c>
      <c r="M629" s="47" t="s">
        <v>561</v>
      </c>
      <c r="N629" s="47" t="s">
        <v>60</v>
      </c>
      <c r="O629" s="47" t="s">
        <v>562</v>
      </c>
      <c r="P629" s="47" t="s">
        <v>61</v>
      </c>
      <c r="Q629" s="47" t="s">
        <v>503</v>
      </c>
      <c r="R629" s="47" t="s">
        <v>563</v>
      </c>
      <c r="S629" s="47" t="s">
        <v>278</v>
      </c>
      <c r="T629" s="47" t="s">
        <v>216</v>
      </c>
      <c r="U629" s="47" t="s">
        <v>2517</v>
      </c>
      <c r="V629" s="47" t="s">
        <v>2518</v>
      </c>
      <c r="W629" s="47" t="s">
        <v>3927</v>
      </c>
      <c r="X629" s="48">
        <v>150000</v>
      </c>
      <c r="Y629" s="49"/>
      <c r="Z629" s="50"/>
      <c r="AA629" s="47"/>
      <c r="AB629" s="50"/>
      <c r="AC629" s="47"/>
      <c r="AD629" s="47" t="s">
        <v>4060</v>
      </c>
      <c r="AE629" s="47" t="s">
        <v>4055</v>
      </c>
      <c r="AF629" s="47" t="s">
        <v>3928</v>
      </c>
      <c r="AG629" s="51" t="s">
        <v>3067</v>
      </c>
      <c r="AH629" s="52" t="s">
        <v>3919</v>
      </c>
      <c r="AI629" s="53"/>
      <c r="AJ629" s="47"/>
      <c r="AK629" s="47" t="s">
        <v>4061</v>
      </c>
      <c r="AL629" s="50">
        <v>45103</v>
      </c>
      <c r="AM629" s="47" t="s">
        <v>3929</v>
      </c>
      <c r="AN629" s="50">
        <v>45019</v>
      </c>
      <c r="AO629" s="47" t="s">
        <v>4062</v>
      </c>
      <c r="AP629" s="47" t="s">
        <v>483</v>
      </c>
      <c r="AQ629" s="47" t="s">
        <v>39</v>
      </c>
      <c r="AR629" s="47" t="s">
        <v>495</v>
      </c>
      <c r="AS629" s="47" t="s">
        <v>484</v>
      </c>
      <c r="AT629" s="47" t="s">
        <v>384</v>
      </c>
      <c r="AU629" s="47" t="s">
        <v>227</v>
      </c>
      <c r="AV629" s="47" t="s">
        <v>35</v>
      </c>
      <c r="AW629" s="47" t="s">
        <v>65</v>
      </c>
      <c r="AX629" s="47" t="s">
        <v>66</v>
      </c>
      <c r="AY629" s="48">
        <v>0</v>
      </c>
      <c r="AZ629" s="48">
        <v>0</v>
      </c>
      <c r="BA629" s="48">
        <v>0</v>
      </c>
      <c r="BB629" s="48">
        <v>0</v>
      </c>
      <c r="BC629" s="48">
        <v>0</v>
      </c>
    </row>
    <row r="630" spans="1:55" x14ac:dyDescent="0.3">
      <c r="A630" s="47" t="s">
        <v>465</v>
      </c>
      <c r="B630" s="47" t="s">
        <v>466</v>
      </c>
      <c r="C630" s="47" t="s">
        <v>467</v>
      </c>
      <c r="D630" s="47" t="s">
        <v>468</v>
      </c>
      <c r="E630" s="47" t="s">
        <v>469</v>
      </c>
      <c r="F630" s="47" t="s">
        <v>470</v>
      </c>
      <c r="G630" s="47" t="s">
        <v>558</v>
      </c>
      <c r="H630" s="47" t="s">
        <v>57</v>
      </c>
      <c r="I630" s="47" t="s">
        <v>559</v>
      </c>
      <c r="J630" s="47" t="s">
        <v>58</v>
      </c>
      <c r="K630" s="47" t="s">
        <v>560</v>
      </c>
      <c r="L630" s="47" t="s">
        <v>59</v>
      </c>
      <c r="M630" s="47" t="s">
        <v>561</v>
      </c>
      <c r="N630" s="47" t="s">
        <v>60</v>
      </c>
      <c r="O630" s="47" t="s">
        <v>562</v>
      </c>
      <c r="P630" s="47" t="s">
        <v>61</v>
      </c>
      <c r="Q630" s="47" t="s">
        <v>476</v>
      </c>
      <c r="R630" s="47" t="s">
        <v>571</v>
      </c>
      <c r="S630" s="47" t="s">
        <v>274</v>
      </c>
      <c r="T630" s="47" t="s">
        <v>41</v>
      </c>
      <c r="U630" s="47" t="s">
        <v>3835</v>
      </c>
      <c r="V630" s="47" t="s">
        <v>573</v>
      </c>
      <c r="W630" s="47" t="s">
        <v>3930</v>
      </c>
      <c r="X630" s="48">
        <v>850000</v>
      </c>
      <c r="Y630" s="49"/>
      <c r="Z630" s="50"/>
      <c r="AA630" s="47"/>
      <c r="AB630" s="50"/>
      <c r="AC630" s="47"/>
      <c r="AD630" s="47" t="s">
        <v>4063</v>
      </c>
      <c r="AE630" s="47" t="s">
        <v>4055</v>
      </c>
      <c r="AF630" s="47" t="s">
        <v>3931</v>
      </c>
      <c r="AG630" s="51" t="s">
        <v>3615</v>
      </c>
      <c r="AH630" s="52" t="s">
        <v>3919</v>
      </c>
      <c r="AI630" s="53"/>
      <c r="AJ630" s="47"/>
      <c r="AK630" s="47" t="s">
        <v>3952</v>
      </c>
      <c r="AL630" s="50">
        <v>45103</v>
      </c>
      <c r="AM630" s="47" t="s">
        <v>3932</v>
      </c>
      <c r="AN630" s="50">
        <v>45047</v>
      </c>
      <c r="AO630" s="47" t="s">
        <v>4062</v>
      </c>
      <c r="AP630" s="47" t="s">
        <v>483</v>
      </c>
      <c r="AQ630" s="47" t="s">
        <v>39</v>
      </c>
      <c r="AR630" s="47" t="s">
        <v>495</v>
      </c>
      <c r="AS630" s="47" t="s">
        <v>484</v>
      </c>
      <c r="AT630" s="47" t="s">
        <v>379</v>
      </c>
      <c r="AU630" s="47" t="s">
        <v>67</v>
      </c>
      <c r="AV630" s="47" t="s">
        <v>35</v>
      </c>
      <c r="AW630" s="47" t="s">
        <v>65</v>
      </c>
      <c r="AX630" s="47" t="s">
        <v>66</v>
      </c>
      <c r="AY630" s="48">
        <v>0</v>
      </c>
      <c r="AZ630" s="48">
        <v>0</v>
      </c>
      <c r="BA630" s="48">
        <v>0</v>
      </c>
      <c r="BB630" s="48">
        <v>0</v>
      </c>
      <c r="BC630" s="48">
        <v>0</v>
      </c>
    </row>
    <row r="631" spans="1:55" x14ac:dyDescent="0.3">
      <c r="A631" s="47" t="s">
        <v>465</v>
      </c>
      <c r="B631" s="47" t="s">
        <v>466</v>
      </c>
      <c r="C631" s="47" t="s">
        <v>467</v>
      </c>
      <c r="D631" s="47" t="s">
        <v>468</v>
      </c>
      <c r="E631" s="47" t="s">
        <v>469</v>
      </c>
      <c r="F631" s="47" t="s">
        <v>470</v>
      </c>
      <c r="G631" s="47" t="s">
        <v>558</v>
      </c>
      <c r="H631" s="47" t="s">
        <v>57</v>
      </c>
      <c r="I631" s="47" t="s">
        <v>559</v>
      </c>
      <c r="J631" s="47" t="s">
        <v>58</v>
      </c>
      <c r="K631" s="47" t="s">
        <v>560</v>
      </c>
      <c r="L631" s="47" t="s">
        <v>59</v>
      </c>
      <c r="M631" s="47" t="s">
        <v>561</v>
      </c>
      <c r="N631" s="47" t="s">
        <v>60</v>
      </c>
      <c r="O631" s="47" t="s">
        <v>562</v>
      </c>
      <c r="P631" s="47" t="s">
        <v>61</v>
      </c>
      <c r="Q631" s="47" t="s">
        <v>577</v>
      </c>
      <c r="R631" s="47" t="s">
        <v>68</v>
      </c>
      <c r="S631" s="47" t="s">
        <v>274</v>
      </c>
      <c r="T631" s="47" t="s">
        <v>41</v>
      </c>
      <c r="U631" s="47" t="s">
        <v>70</v>
      </c>
      <c r="V631" s="47" t="s">
        <v>578</v>
      </c>
      <c r="W631" s="47" t="s">
        <v>3933</v>
      </c>
      <c r="X631" s="48">
        <v>300000</v>
      </c>
      <c r="Y631" s="49"/>
      <c r="Z631" s="50"/>
      <c r="AA631" s="47"/>
      <c r="AB631" s="50"/>
      <c r="AC631" s="47"/>
      <c r="AD631" s="47" t="s">
        <v>4064</v>
      </c>
      <c r="AE631" s="47" t="s">
        <v>4055</v>
      </c>
      <c r="AF631" s="47" t="s">
        <v>3934</v>
      </c>
      <c r="AG631" s="51" t="s">
        <v>3750</v>
      </c>
      <c r="AH631" s="52" t="s">
        <v>3919</v>
      </c>
      <c r="AI631" s="53"/>
      <c r="AJ631" s="47"/>
      <c r="AK631" s="47" t="s">
        <v>3920</v>
      </c>
      <c r="AL631" s="50">
        <v>45103</v>
      </c>
      <c r="AM631" s="47" t="s">
        <v>3935</v>
      </c>
      <c r="AN631" s="50">
        <v>45050</v>
      </c>
      <c r="AO631" s="47" t="s">
        <v>4062</v>
      </c>
      <c r="AP631" s="47" t="s">
        <v>483</v>
      </c>
      <c r="AQ631" s="47" t="s">
        <v>39</v>
      </c>
      <c r="AR631" s="47" t="s">
        <v>495</v>
      </c>
      <c r="AS631" s="47" t="s">
        <v>484</v>
      </c>
      <c r="AT631" s="47" t="s">
        <v>380</v>
      </c>
      <c r="AU631" s="47" t="s">
        <v>69</v>
      </c>
      <c r="AV631" s="47" t="s">
        <v>35</v>
      </c>
      <c r="AW631" s="47" t="s">
        <v>65</v>
      </c>
      <c r="AX631" s="47" t="s">
        <v>66</v>
      </c>
      <c r="AY631" s="48">
        <v>0</v>
      </c>
      <c r="AZ631" s="48">
        <v>0</v>
      </c>
      <c r="BA631" s="48">
        <v>0</v>
      </c>
      <c r="BB631" s="48">
        <v>0</v>
      </c>
      <c r="BC631" s="48">
        <v>0</v>
      </c>
    </row>
    <row r="632" spans="1:55" x14ac:dyDescent="0.3">
      <c r="A632" s="47" t="s">
        <v>465</v>
      </c>
      <c r="B632" s="47" t="s">
        <v>466</v>
      </c>
      <c r="C632" s="47" t="s">
        <v>467</v>
      </c>
      <c r="D632" s="47" t="s">
        <v>468</v>
      </c>
      <c r="E632" s="47" t="s">
        <v>469</v>
      </c>
      <c r="F632" s="47" t="s">
        <v>470</v>
      </c>
      <c r="G632" s="47" t="s">
        <v>558</v>
      </c>
      <c r="H632" s="47" t="s">
        <v>57</v>
      </c>
      <c r="I632" s="47" t="s">
        <v>559</v>
      </c>
      <c r="J632" s="47" t="s">
        <v>58</v>
      </c>
      <c r="K632" s="47" t="s">
        <v>560</v>
      </c>
      <c r="L632" s="47" t="s">
        <v>59</v>
      </c>
      <c r="M632" s="47" t="s">
        <v>561</v>
      </c>
      <c r="N632" s="47" t="s">
        <v>60</v>
      </c>
      <c r="O632" s="47" t="s">
        <v>562</v>
      </c>
      <c r="P632" s="47" t="s">
        <v>61</v>
      </c>
      <c r="Q632" s="47" t="s">
        <v>270</v>
      </c>
      <c r="R632" s="47" t="s">
        <v>208</v>
      </c>
      <c r="S632" s="47" t="s">
        <v>274</v>
      </c>
      <c r="T632" s="47" t="s">
        <v>41</v>
      </c>
      <c r="U632" s="47" t="s">
        <v>2872</v>
      </c>
      <c r="V632" s="47" t="s">
        <v>2873</v>
      </c>
      <c r="W632" s="47" t="s">
        <v>3936</v>
      </c>
      <c r="X632" s="48">
        <v>144900</v>
      </c>
      <c r="Y632" s="49"/>
      <c r="Z632" s="50"/>
      <c r="AA632" s="47"/>
      <c r="AB632" s="50"/>
      <c r="AC632" s="47"/>
      <c r="AD632" s="47" t="s">
        <v>4065</v>
      </c>
      <c r="AE632" s="47" t="s">
        <v>4055</v>
      </c>
      <c r="AF632" s="47" t="s">
        <v>3937</v>
      </c>
      <c r="AG632" s="51" t="s">
        <v>3938</v>
      </c>
      <c r="AH632" s="52" t="s">
        <v>3919</v>
      </c>
      <c r="AI632" s="53"/>
      <c r="AJ632" s="47"/>
      <c r="AK632" s="47" t="s">
        <v>4066</v>
      </c>
      <c r="AL632" s="50">
        <v>45103</v>
      </c>
      <c r="AM632" s="47" t="s">
        <v>3939</v>
      </c>
      <c r="AN632" s="50">
        <v>45076</v>
      </c>
      <c r="AO632" s="47" t="s">
        <v>4062</v>
      </c>
      <c r="AP632" s="47" t="s">
        <v>483</v>
      </c>
      <c r="AQ632" s="47" t="s">
        <v>39</v>
      </c>
      <c r="AR632" s="47" t="s">
        <v>495</v>
      </c>
      <c r="AS632" s="47" t="s">
        <v>484</v>
      </c>
      <c r="AT632" s="47" t="s">
        <v>2064</v>
      </c>
      <c r="AU632" s="47" t="s">
        <v>209</v>
      </c>
      <c r="AV632" s="47" t="s">
        <v>35</v>
      </c>
      <c r="AW632" s="47" t="s">
        <v>65</v>
      </c>
      <c r="AX632" s="47" t="s">
        <v>66</v>
      </c>
      <c r="AY632" s="48">
        <v>0</v>
      </c>
      <c r="AZ632" s="48">
        <v>0</v>
      </c>
      <c r="BA632" s="48">
        <v>0</v>
      </c>
      <c r="BB632" s="48">
        <v>0</v>
      </c>
      <c r="BC632" s="48">
        <v>0</v>
      </c>
    </row>
    <row r="633" spans="1:55" x14ac:dyDescent="0.3">
      <c r="A633" s="47" t="s">
        <v>465</v>
      </c>
      <c r="B633" s="47" t="s">
        <v>466</v>
      </c>
      <c r="C633" s="47" t="s">
        <v>467</v>
      </c>
      <c r="D633" s="47" t="s">
        <v>468</v>
      </c>
      <c r="E633" s="47" t="s">
        <v>469</v>
      </c>
      <c r="F633" s="47" t="s">
        <v>470</v>
      </c>
      <c r="G633" s="47" t="s">
        <v>558</v>
      </c>
      <c r="H633" s="47" t="s">
        <v>57</v>
      </c>
      <c r="I633" s="47" t="s">
        <v>559</v>
      </c>
      <c r="J633" s="47" t="s">
        <v>58</v>
      </c>
      <c r="K633" s="47" t="s">
        <v>560</v>
      </c>
      <c r="L633" s="47" t="s">
        <v>59</v>
      </c>
      <c r="M633" s="47" t="s">
        <v>561</v>
      </c>
      <c r="N633" s="47" t="s">
        <v>60</v>
      </c>
      <c r="O633" s="47" t="s">
        <v>562</v>
      </c>
      <c r="P633" s="47" t="s">
        <v>61</v>
      </c>
      <c r="Q633" s="47" t="s">
        <v>582</v>
      </c>
      <c r="R633" s="47" t="s">
        <v>71</v>
      </c>
      <c r="S633" s="47" t="s">
        <v>274</v>
      </c>
      <c r="T633" s="47" t="s">
        <v>41</v>
      </c>
      <c r="U633" s="47" t="s">
        <v>73</v>
      </c>
      <c r="V633" s="47" t="s">
        <v>583</v>
      </c>
      <c r="W633" s="47" t="s">
        <v>3940</v>
      </c>
      <c r="X633" s="48">
        <v>310000</v>
      </c>
      <c r="Y633" s="49"/>
      <c r="Z633" s="50"/>
      <c r="AA633" s="47"/>
      <c r="AB633" s="50"/>
      <c r="AC633" s="47"/>
      <c r="AD633" s="47" t="s">
        <v>4067</v>
      </c>
      <c r="AE633" s="47" t="s">
        <v>4055</v>
      </c>
      <c r="AF633" s="47" t="s">
        <v>3941</v>
      </c>
      <c r="AG633" s="51" t="s">
        <v>3938</v>
      </c>
      <c r="AH633" s="52" t="s">
        <v>3919</v>
      </c>
      <c r="AI633" s="53"/>
      <c r="AJ633" s="47"/>
      <c r="AK633" s="47" t="s">
        <v>3923</v>
      </c>
      <c r="AL633" s="50">
        <v>45103</v>
      </c>
      <c r="AM633" s="47" t="s">
        <v>3942</v>
      </c>
      <c r="AN633" s="50">
        <v>45076</v>
      </c>
      <c r="AO633" s="47" t="s">
        <v>4062</v>
      </c>
      <c r="AP633" s="47" t="s">
        <v>483</v>
      </c>
      <c r="AQ633" s="47" t="s">
        <v>39</v>
      </c>
      <c r="AR633" s="47" t="s">
        <v>495</v>
      </c>
      <c r="AS633" s="47" t="s">
        <v>484</v>
      </c>
      <c r="AT633" s="47" t="s">
        <v>378</v>
      </c>
      <c r="AU633" s="47" t="s">
        <v>72</v>
      </c>
      <c r="AV633" s="47" t="s">
        <v>35</v>
      </c>
      <c r="AW633" s="47" t="s">
        <v>65</v>
      </c>
      <c r="AX633" s="47" t="s">
        <v>66</v>
      </c>
      <c r="AY633" s="48">
        <v>0</v>
      </c>
      <c r="AZ633" s="48">
        <v>0</v>
      </c>
      <c r="BA633" s="48">
        <v>0</v>
      </c>
      <c r="BB633" s="48">
        <v>0</v>
      </c>
      <c r="BC633" s="48">
        <v>0</v>
      </c>
    </row>
    <row r="634" spans="1:55" x14ac:dyDescent="0.3">
      <c r="A634" s="47" t="s">
        <v>465</v>
      </c>
      <c r="B634" s="47" t="s">
        <v>466</v>
      </c>
      <c r="C634" s="47" t="s">
        <v>467</v>
      </c>
      <c r="D634" s="47" t="s">
        <v>468</v>
      </c>
      <c r="E634" s="47" t="s">
        <v>469</v>
      </c>
      <c r="F634" s="47" t="s">
        <v>470</v>
      </c>
      <c r="G634" s="47" t="s">
        <v>558</v>
      </c>
      <c r="H634" s="47" t="s">
        <v>57</v>
      </c>
      <c r="I634" s="47" t="s">
        <v>559</v>
      </c>
      <c r="J634" s="47" t="s">
        <v>58</v>
      </c>
      <c r="K634" s="47" t="s">
        <v>560</v>
      </c>
      <c r="L634" s="47" t="s">
        <v>59</v>
      </c>
      <c r="M634" s="47" t="s">
        <v>561</v>
      </c>
      <c r="N634" s="47" t="s">
        <v>60</v>
      </c>
      <c r="O634" s="47" t="s">
        <v>562</v>
      </c>
      <c r="P634" s="47" t="s">
        <v>61</v>
      </c>
      <c r="Q634" s="47" t="s">
        <v>582</v>
      </c>
      <c r="R634" s="47" t="s">
        <v>71</v>
      </c>
      <c r="S634" s="47" t="s">
        <v>274</v>
      </c>
      <c r="T634" s="47" t="s">
        <v>41</v>
      </c>
      <c r="U634" s="47" t="s">
        <v>73</v>
      </c>
      <c r="V634" s="47" t="s">
        <v>583</v>
      </c>
      <c r="W634" s="47" t="s">
        <v>3943</v>
      </c>
      <c r="X634" s="48">
        <v>1172000</v>
      </c>
      <c r="Y634" s="49"/>
      <c r="Z634" s="50"/>
      <c r="AA634" s="47"/>
      <c r="AB634" s="50"/>
      <c r="AC634" s="47"/>
      <c r="AD634" s="47" t="s">
        <v>4068</v>
      </c>
      <c r="AE634" s="47" t="s">
        <v>4055</v>
      </c>
      <c r="AF634" s="47" t="s">
        <v>3944</v>
      </c>
      <c r="AG634" s="51" t="s">
        <v>3945</v>
      </c>
      <c r="AH634" s="52" t="s">
        <v>3919</v>
      </c>
      <c r="AI634" s="53"/>
      <c r="AJ634" s="47"/>
      <c r="AK634" s="47" t="s">
        <v>3926</v>
      </c>
      <c r="AL634" s="50">
        <v>45103</v>
      </c>
      <c r="AM634" s="47" t="s">
        <v>3946</v>
      </c>
      <c r="AN634" s="50">
        <v>45077</v>
      </c>
      <c r="AO634" s="47" t="s">
        <v>4062</v>
      </c>
      <c r="AP634" s="47" t="s">
        <v>483</v>
      </c>
      <c r="AQ634" s="47" t="s">
        <v>39</v>
      </c>
      <c r="AR634" s="47" t="s">
        <v>495</v>
      </c>
      <c r="AS634" s="47" t="s">
        <v>484</v>
      </c>
      <c r="AT634" s="47" t="s">
        <v>378</v>
      </c>
      <c r="AU634" s="47" t="s">
        <v>72</v>
      </c>
      <c r="AV634" s="47" t="s">
        <v>35</v>
      </c>
      <c r="AW634" s="47" t="s">
        <v>65</v>
      </c>
      <c r="AX634" s="47" t="s">
        <v>66</v>
      </c>
      <c r="AY634" s="48">
        <v>0</v>
      </c>
      <c r="AZ634" s="48">
        <v>0</v>
      </c>
      <c r="BA634" s="48">
        <v>0</v>
      </c>
      <c r="BB634" s="48">
        <v>0</v>
      </c>
      <c r="BC634" s="48">
        <v>0</v>
      </c>
    </row>
    <row r="635" spans="1:55" x14ac:dyDescent="0.3">
      <c r="A635" s="47" t="s">
        <v>465</v>
      </c>
      <c r="B635" s="47" t="s">
        <v>466</v>
      </c>
      <c r="C635" s="47" t="s">
        <v>467</v>
      </c>
      <c r="D635" s="47" t="s">
        <v>468</v>
      </c>
      <c r="E635" s="47" t="s">
        <v>469</v>
      </c>
      <c r="F635" s="47" t="s">
        <v>470</v>
      </c>
      <c r="G635" s="47" t="s">
        <v>558</v>
      </c>
      <c r="H635" s="47" t="s">
        <v>57</v>
      </c>
      <c r="I635" s="47" t="s">
        <v>559</v>
      </c>
      <c r="J635" s="47" t="s">
        <v>58</v>
      </c>
      <c r="K635" s="47" t="s">
        <v>560</v>
      </c>
      <c r="L635" s="47" t="s">
        <v>59</v>
      </c>
      <c r="M635" s="47" t="s">
        <v>561</v>
      </c>
      <c r="N635" s="47" t="s">
        <v>60</v>
      </c>
      <c r="O635" s="47" t="s">
        <v>562</v>
      </c>
      <c r="P635" s="47" t="s">
        <v>61</v>
      </c>
      <c r="Q635" s="47" t="s">
        <v>582</v>
      </c>
      <c r="R635" s="47" t="s">
        <v>71</v>
      </c>
      <c r="S635" s="47" t="s">
        <v>274</v>
      </c>
      <c r="T635" s="47" t="s">
        <v>41</v>
      </c>
      <c r="U635" s="47" t="s">
        <v>73</v>
      </c>
      <c r="V635" s="47" t="s">
        <v>583</v>
      </c>
      <c r="W635" s="47" t="s">
        <v>3947</v>
      </c>
      <c r="X635" s="48">
        <v>360000</v>
      </c>
      <c r="Y635" s="49"/>
      <c r="Z635" s="50"/>
      <c r="AA635" s="47"/>
      <c r="AB635" s="50"/>
      <c r="AC635" s="47"/>
      <c r="AD635" s="47" t="s">
        <v>4069</v>
      </c>
      <c r="AE635" s="47" t="s">
        <v>4055</v>
      </c>
      <c r="AF635" s="47" t="s">
        <v>3948</v>
      </c>
      <c r="AG635" s="51" t="s">
        <v>3945</v>
      </c>
      <c r="AH635" s="52" t="s">
        <v>3919</v>
      </c>
      <c r="AI635" s="53"/>
      <c r="AJ635" s="47"/>
      <c r="AK635" s="47" t="s">
        <v>4043</v>
      </c>
      <c r="AL635" s="50">
        <v>45103</v>
      </c>
      <c r="AM635" s="47" t="s">
        <v>3949</v>
      </c>
      <c r="AN635" s="50">
        <v>45077</v>
      </c>
      <c r="AO635" s="47" t="s">
        <v>4062</v>
      </c>
      <c r="AP635" s="47" t="s">
        <v>483</v>
      </c>
      <c r="AQ635" s="47" t="s">
        <v>39</v>
      </c>
      <c r="AR635" s="47" t="s">
        <v>495</v>
      </c>
      <c r="AS635" s="47" t="s">
        <v>484</v>
      </c>
      <c r="AT635" s="47" t="s">
        <v>378</v>
      </c>
      <c r="AU635" s="47" t="s">
        <v>72</v>
      </c>
      <c r="AV635" s="47" t="s">
        <v>35</v>
      </c>
      <c r="AW635" s="47" t="s">
        <v>65</v>
      </c>
      <c r="AX635" s="47" t="s">
        <v>66</v>
      </c>
      <c r="AY635" s="48">
        <v>0</v>
      </c>
      <c r="AZ635" s="48">
        <v>0</v>
      </c>
      <c r="BA635" s="48">
        <v>0</v>
      </c>
      <c r="BB635" s="48">
        <v>0</v>
      </c>
      <c r="BC635" s="48">
        <v>0</v>
      </c>
    </row>
    <row r="636" spans="1:55" x14ac:dyDescent="0.3">
      <c r="A636" s="47" t="s">
        <v>465</v>
      </c>
      <c r="B636" s="47" t="s">
        <v>466</v>
      </c>
      <c r="C636" s="47" t="s">
        <v>467</v>
      </c>
      <c r="D636" s="47" t="s">
        <v>468</v>
      </c>
      <c r="E636" s="47" t="s">
        <v>469</v>
      </c>
      <c r="F636" s="47" t="s">
        <v>470</v>
      </c>
      <c r="G636" s="47" t="s">
        <v>558</v>
      </c>
      <c r="H636" s="47" t="s">
        <v>57</v>
      </c>
      <c r="I636" s="47" t="s">
        <v>559</v>
      </c>
      <c r="J636" s="47" t="s">
        <v>58</v>
      </c>
      <c r="K636" s="47" t="s">
        <v>560</v>
      </c>
      <c r="L636" s="47" t="s">
        <v>59</v>
      </c>
      <c r="M636" s="47" t="s">
        <v>561</v>
      </c>
      <c r="N636" s="47" t="s">
        <v>60</v>
      </c>
      <c r="O636" s="47" t="s">
        <v>562</v>
      </c>
      <c r="P636" s="47" t="s">
        <v>61</v>
      </c>
      <c r="Q636" s="47" t="s">
        <v>587</v>
      </c>
      <c r="R636" s="47" t="s">
        <v>588</v>
      </c>
      <c r="S636" s="47" t="s">
        <v>274</v>
      </c>
      <c r="T636" s="47" t="s">
        <v>41</v>
      </c>
      <c r="U636" s="47" t="s">
        <v>589</v>
      </c>
      <c r="V636" s="47" t="s">
        <v>110</v>
      </c>
      <c r="W636" s="47" t="s">
        <v>3950</v>
      </c>
      <c r="X636" s="48">
        <v>4092801</v>
      </c>
      <c r="Y636" s="49"/>
      <c r="Z636" s="50"/>
      <c r="AA636" s="47"/>
      <c r="AB636" s="50"/>
      <c r="AC636" s="47"/>
      <c r="AD636" s="47" t="s">
        <v>4070</v>
      </c>
      <c r="AE636" s="47" t="s">
        <v>4055</v>
      </c>
      <c r="AF636" s="47" t="s">
        <v>3951</v>
      </c>
      <c r="AG636" s="51" t="s">
        <v>3758</v>
      </c>
      <c r="AH636" s="52" t="s">
        <v>3919</v>
      </c>
      <c r="AI636" s="53"/>
      <c r="AJ636" s="47"/>
      <c r="AK636" s="47" t="s">
        <v>4007</v>
      </c>
      <c r="AL636" s="50">
        <v>45103</v>
      </c>
      <c r="AM636" s="47" t="s">
        <v>3952</v>
      </c>
      <c r="AN636" s="50">
        <v>45051</v>
      </c>
      <c r="AO636" s="47" t="s">
        <v>4071</v>
      </c>
      <c r="AP636" s="47" t="s">
        <v>483</v>
      </c>
      <c r="AQ636" s="47" t="s">
        <v>39</v>
      </c>
      <c r="AR636" s="47" t="s">
        <v>495</v>
      </c>
      <c r="AS636" s="47" t="s">
        <v>484</v>
      </c>
      <c r="AT636" s="47" t="s">
        <v>592</v>
      </c>
      <c r="AU636" s="47" t="s">
        <v>294</v>
      </c>
      <c r="AV636" s="47" t="s">
        <v>35</v>
      </c>
      <c r="AW636" s="47" t="s">
        <v>36</v>
      </c>
      <c r="AX636" s="47" t="s">
        <v>47</v>
      </c>
      <c r="AY636" s="48">
        <v>0</v>
      </c>
      <c r="AZ636" s="48">
        <v>0</v>
      </c>
      <c r="BA636" s="48">
        <v>0</v>
      </c>
      <c r="BB636" s="48">
        <v>0</v>
      </c>
      <c r="BC636" s="48">
        <v>0</v>
      </c>
    </row>
    <row r="637" spans="1:55" x14ac:dyDescent="0.3">
      <c r="A637" s="47" t="s">
        <v>465</v>
      </c>
      <c r="B637" s="47" t="s">
        <v>466</v>
      </c>
      <c r="C637" s="47" t="s">
        <v>467</v>
      </c>
      <c r="D637" s="47" t="s">
        <v>468</v>
      </c>
      <c r="E637" s="47" t="s">
        <v>469</v>
      </c>
      <c r="F637" s="47" t="s">
        <v>470</v>
      </c>
      <c r="G637" s="47" t="s">
        <v>558</v>
      </c>
      <c r="H637" s="47" t="s">
        <v>57</v>
      </c>
      <c r="I637" s="47" t="s">
        <v>559</v>
      </c>
      <c r="J637" s="47" t="s">
        <v>58</v>
      </c>
      <c r="K637" s="47" t="s">
        <v>560</v>
      </c>
      <c r="L637" s="47" t="s">
        <v>59</v>
      </c>
      <c r="M637" s="47" t="s">
        <v>596</v>
      </c>
      <c r="N637" s="47" t="s">
        <v>126</v>
      </c>
      <c r="O637" s="47" t="s">
        <v>597</v>
      </c>
      <c r="P637" s="47" t="s">
        <v>127</v>
      </c>
      <c r="Q637" s="47" t="s">
        <v>598</v>
      </c>
      <c r="R637" s="47" t="s">
        <v>128</v>
      </c>
      <c r="S637" s="47" t="s">
        <v>316</v>
      </c>
      <c r="T637" s="47" t="s">
        <v>129</v>
      </c>
      <c r="U637" s="47" t="s">
        <v>131</v>
      </c>
      <c r="V637" s="47" t="s">
        <v>599</v>
      </c>
      <c r="W637" s="47" t="s">
        <v>3953</v>
      </c>
      <c r="X637" s="48">
        <v>110000</v>
      </c>
      <c r="Y637" s="49"/>
      <c r="Z637" s="50"/>
      <c r="AA637" s="47"/>
      <c r="AB637" s="50"/>
      <c r="AC637" s="47"/>
      <c r="AD637" s="47" t="s">
        <v>4072</v>
      </c>
      <c r="AE637" s="47" t="s">
        <v>4055</v>
      </c>
      <c r="AF637" s="47" t="s">
        <v>3954</v>
      </c>
      <c r="AG637" s="51" t="s">
        <v>3696</v>
      </c>
      <c r="AH637" s="52" t="s">
        <v>3919</v>
      </c>
      <c r="AI637" s="53"/>
      <c r="AJ637" s="47"/>
      <c r="AK637" s="47" t="s">
        <v>4073</v>
      </c>
      <c r="AL637" s="50">
        <v>45103</v>
      </c>
      <c r="AM637" s="47" t="s">
        <v>3955</v>
      </c>
      <c r="AN637" s="50">
        <v>45030</v>
      </c>
      <c r="AO637" s="47" t="s">
        <v>4062</v>
      </c>
      <c r="AP637" s="47" t="s">
        <v>483</v>
      </c>
      <c r="AQ637" s="47" t="s">
        <v>132</v>
      </c>
      <c r="AR637" s="47" t="s">
        <v>604</v>
      </c>
      <c r="AS637" s="47" t="s">
        <v>484</v>
      </c>
      <c r="AT637" s="47" t="s">
        <v>383</v>
      </c>
      <c r="AU637" s="47" t="s">
        <v>130</v>
      </c>
      <c r="AV637" s="47" t="s">
        <v>35</v>
      </c>
      <c r="AW637" s="47" t="s">
        <v>65</v>
      </c>
      <c r="AX637" s="47" t="s">
        <v>66</v>
      </c>
      <c r="AY637" s="48">
        <v>0</v>
      </c>
      <c r="AZ637" s="48">
        <v>0</v>
      </c>
      <c r="BA637" s="48">
        <v>0</v>
      </c>
      <c r="BB637" s="48">
        <v>0</v>
      </c>
      <c r="BC637" s="48">
        <v>0</v>
      </c>
    </row>
    <row r="638" spans="1:55" x14ac:dyDescent="0.3">
      <c r="A638" s="47" t="s">
        <v>465</v>
      </c>
      <c r="B638" s="47" t="s">
        <v>466</v>
      </c>
      <c r="C638" s="47" t="s">
        <v>467</v>
      </c>
      <c r="D638" s="47" t="s">
        <v>468</v>
      </c>
      <c r="E638" s="47" t="s">
        <v>469</v>
      </c>
      <c r="F638" s="47" t="s">
        <v>470</v>
      </c>
      <c r="G638" s="47" t="s">
        <v>558</v>
      </c>
      <c r="H638" s="47" t="s">
        <v>57</v>
      </c>
      <c r="I638" s="47" t="s">
        <v>559</v>
      </c>
      <c r="J638" s="47" t="s">
        <v>58</v>
      </c>
      <c r="K638" s="47" t="s">
        <v>560</v>
      </c>
      <c r="L638" s="47" t="s">
        <v>59</v>
      </c>
      <c r="M638" s="47" t="s">
        <v>596</v>
      </c>
      <c r="N638" s="47" t="s">
        <v>126</v>
      </c>
      <c r="O638" s="47" t="s">
        <v>597</v>
      </c>
      <c r="P638" s="47" t="s">
        <v>127</v>
      </c>
      <c r="Q638" s="47" t="s">
        <v>598</v>
      </c>
      <c r="R638" s="47" t="s">
        <v>128</v>
      </c>
      <c r="S638" s="47" t="s">
        <v>316</v>
      </c>
      <c r="T638" s="47" t="s">
        <v>129</v>
      </c>
      <c r="U638" s="47" t="s">
        <v>204</v>
      </c>
      <c r="V638" s="47" t="s">
        <v>610</v>
      </c>
      <c r="W638" s="47" t="s">
        <v>3956</v>
      </c>
      <c r="X638" s="48">
        <v>360720</v>
      </c>
      <c r="Y638" s="49"/>
      <c r="Z638" s="50"/>
      <c r="AA638" s="47"/>
      <c r="AB638" s="50"/>
      <c r="AC638" s="47"/>
      <c r="AD638" s="47" t="s">
        <v>4074</v>
      </c>
      <c r="AE638" s="47" t="s">
        <v>4055</v>
      </c>
      <c r="AF638" s="47" t="s">
        <v>3957</v>
      </c>
      <c r="AG638" s="51" t="s">
        <v>3655</v>
      </c>
      <c r="AH638" s="52" t="s">
        <v>3919</v>
      </c>
      <c r="AI638" s="53"/>
      <c r="AJ638" s="47"/>
      <c r="AK638" s="47" t="s">
        <v>4075</v>
      </c>
      <c r="AL638" s="50">
        <v>45103</v>
      </c>
      <c r="AM638" s="47" t="s">
        <v>3958</v>
      </c>
      <c r="AN638" s="50">
        <v>45048</v>
      </c>
      <c r="AO638" s="47" t="s">
        <v>4062</v>
      </c>
      <c r="AP638" s="47" t="s">
        <v>483</v>
      </c>
      <c r="AQ638" s="47" t="s">
        <v>132</v>
      </c>
      <c r="AR638" s="47" t="s">
        <v>604</v>
      </c>
      <c r="AS638" s="47" t="s">
        <v>484</v>
      </c>
      <c r="AT638" s="47" t="s">
        <v>383</v>
      </c>
      <c r="AU638" s="47" t="s">
        <v>130</v>
      </c>
      <c r="AV638" s="47" t="s">
        <v>35</v>
      </c>
      <c r="AW638" s="47" t="s">
        <v>65</v>
      </c>
      <c r="AX638" s="47" t="s">
        <v>66</v>
      </c>
      <c r="AY638" s="48">
        <v>0</v>
      </c>
      <c r="AZ638" s="48">
        <v>0</v>
      </c>
      <c r="BA638" s="48">
        <v>0</v>
      </c>
      <c r="BB638" s="48">
        <v>0</v>
      </c>
      <c r="BC638" s="48">
        <v>0</v>
      </c>
    </row>
    <row r="639" spans="1:55" x14ac:dyDescent="0.3">
      <c r="A639" s="47" t="s">
        <v>465</v>
      </c>
      <c r="B639" s="47" t="s">
        <v>466</v>
      </c>
      <c r="C639" s="47" t="s">
        <v>467</v>
      </c>
      <c r="D639" s="47" t="s">
        <v>468</v>
      </c>
      <c r="E639" s="47" t="s">
        <v>469</v>
      </c>
      <c r="F639" s="47" t="s">
        <v>470</v>
      </c>
      <c r="G639" s="47" t="s">
        <v>558</v>
      </c>
      <c r="H639" s="47" t="s">
        <v>57</v>
      </c>
      <c r="I639" s="47" t="s">
        <v>559</v>
      </c>
      <c r="J639" s="47" t="s">
        <v>58</v>
      </c>
      <c r="K639" s="47" t="s">
        <v>560</v>
      </c>
      <c r="L639" s="47" t="s">
        <v>59</v>
      </c>
      <c r="M639" s="47" t="s">
        <v>596</v>
      </c>
      <c r="N639" s="47" t="s">
        <v>126</v>
      </c>
      <c r="O639" s="47" t="s">
        <v>597</v>
      </c>
      <c r="P639" s="47" t="s">
        <v>127</v>
      </c>
      <c r="Q639" s="47" t="s">
        <v>598</v>
      </c>
      <c r="R639" s="47" t="s">
        <v>128</v>
      </c>
      <c r="S639" s="47" t="s">
        <v>316</v>
      </c>
      <c r="T639" s="47" t="s">
        <v>129</v>
      </c>
      <c r="U639" s="47" t="s">
        <v>131</v>
      </c>
      <c r="V639" s="47" t="s">
        <v>599</v>
      </c>
      <c r="W639" s="47" t="s">
        <v>3959</v>
      </c>
      <c r="X639" s="48">
        <v>1993700</v>
      </c>
      <c r="Y639" s="49"/>
      <c r="Z639" s="50"/>
      <c r="AA639" s="47"/>
      <c r="AB639" s="50"/>
      <c r="AC639" s="47"/>
      <c r="AD639" s="47" t="s">
        <v>4076</v>
      </c>
      <c r="AE639" s="47" t="s">
        <v>4055</v>
      </c>
      <c r="AF639" s="47" t="s">
        <v>3960</v>
      </c>
      <c r="AG639" s="51" t="s">
        <v>3775</v>
      </c>
      <c r="AH639" s="52" t="s">
        <v>3919</v>
      </c>
      <c r="AI639" s="53"/>
      <c r="AJ639" s="47"/>
      <c r="AK639" s="47" t="s">
        <v>4048</v>
      </c>
      <c r="AL639" s="50">
        <v>45103</v>
      </c>
      <c r="AM639" s="47" t="s">
        <v>3961</v>
      </c>
      <c r="AN639" s="50">
        <v>45061</v>
      </c>
      <c r="AO639" s="47" t="s">
        <v>4062</v>
      </c>
      <c r="AP639" s="47" t="s">
        <v>483</v>
      </c>
      <c r="AQ639" s="47" t="s">
        <v>132</v>
      </c>
      <c r="AR639" s="47" t="s">
        <v>604</v>
      </c>
      <c r="AS639" s="47" t="s">
        <v>484</v>
      </c>
      <c r="AT639" s="47" t="s">
        <v>383</v>
      </c>
      <c r="AU639" s="47" t="s">
        <v>130</v>
      </c>
      <c r="AV639" s="47" t="s">
        <v>35</v>
      </c>
      <c r="AW639" s="47" t="s">
        <v>65</v>
      </c>
      <c r="AX639" s="47" t="s">
        <v>66</v>
      </c>
      <c r="AY639" s="48">
        <v>0</v>
      </c>
      <c r="AZ639" s="48">
        <v>0</v>
      </c>
      <c r="BA639" s="48">
        <v>0</v>
      </c>
      <c r="BB639" s="48">
        <v>0</v>
      </c>
      <c r="BC639" s="48">
        <v>0</v>
      </c>
    </row>
    <row r="640" spans="1:55" x14ac:dyDescent="0.3">
      <c r="A640" s="47" t="s">
        <v>465</v>
      </c>
      <c r="B640" s="47" t="s">
        <v>466</v>
      </c>
      <c r="C640" s="47" t="s">
        <v>467</v>
      </c>
      <c r="D640" s="47" t="s">
        <v>468</v>
      </c>
      <c r="E640" s="47" t="s">
        <v>469</v>
      </c>
      <c r="F640" s="47" t="s">
        <v>470</v>
      </c>
      <c r="G640" s="47" t="s">
        <v>558</v>
      </c>
      <c r="H640" s="47" t="s">
        <v>57</v>
      </c>
      <c r="I640" s="47" t="s">
        <v>559</v>
      </c>
      <c r="J640" s="47" t="s">
        <v>58</v>
      </c>
      <c r="K640" s="47" t="s">
        <v>560</v>
      </c>
      <c r="L640" s="47" t="s">
        <v>59</v>
      </c>
      <c r="M640" s="47" t="s">
        <v>596</v>
      </c>
      <c r="N640" s="47" t="s">
        <v>126</v>
      </c>
      <c r="O640" s="47" t="s">
        <v>597</v>
      </c>
      <c r="P640" s="47" t="s">
        <v>127</v>
      </c>
      <c r="Q640" s="47" t="s">
        <v>598</v>
      </c>
      <c r="R640" s="47" t="s">
        <v>128</v>
      </c>
      <c r="S640" s="47" t="s">
        <v>316</v>
      </c>
      <c r="T640" s="47" t="s">
        <v>129</v>
      </c>
      <c r="U640" s="47" t="s">
        <v>131</v>
      </c>
      <c r="V640" s="47" t="s">
        <v>599</v>
      </c>
      <c r="W640" s="47" t="s">
        <v>3962</v>
      </c>
      <c r="X640" s="48">
        <v>2198000</v>
      </c>
      <c r="Y640" s="49"/>
      <c r="Z640" s="50"/>
      <c r="AA640" s="47"/>
      <c r="AB640" s="50"/>
      <c r="AC640" s="47"/>
      <c r="AD640" s="47" t="s">
        <v>4077</v>
      </c>
      <c r="AE640" s="47" t="s">
        <v>4055</v>
      </c>
      <c r="AF640" s="47" t="s">
        <v>3963</v>
      </c>
      <c r="AG640" s="51" t="s">
        <v>3775</v>
      </c>
      <c r="AH640" s="52" t="s">
        <v>3919</v>
      </c>
      <c r="AI640" s="53"/>
      <c r="AJ640" s="47"/>
      <c r="AK640" s="47" t="s">
        <v>4051</v>
      </c>
      <c r="AL640" s="50">
        <v>45103</v>
      </c>
      <c r="AM640" s="47" t="s">
        <v>3964</v>
      </c>
      <c r="AN640" s="50">
        <v>45061</v>
      </c>
      <c r="AO640" s="47" t="s">
        <v>4062</v>
      </c>
      <c r="AP640" s="47" t="s">
        <v>483</v>
      </c>
      <c r="AQ640" s="47" t="s">
        <v>132</v>
      </c>
      <c r="AR640" s="47" t="s">
        <v>604</v>
      </c>
      <c r="AS640" s="47" t="s">
        <v>484</v>
      </c>
      <c r="AT640" s="47" t="s">
        <v>383</v>
      </c>
      <c r="AU640" s="47" t="s">
        <v>130</v>
      </c>
      <c r="AV640" s="47" t="s">
        <v>35</v>
      </c>
      <c r="AW640" s="47" t="s">
        <v>65</v>
      </c>
      <c r="AX640" s="47" t="s">
        <v>66</v>
      </c>
      <c r="AY640" s="48">
        <v>217820</v>
      </c>
      <c r="AZ640" s="48">
        <v>0</v>
      </c>
      <c r="BA640" s="48">
        <v>29703</v>
      </c>
      <c r="BB640" s="48">
        <v>0</v>
      </c>
      <c r="BC640" s="48">
        <v>0</v>
      </c>
    </row>
    <row r="641" spans="1:55" x14ac:dyDescent="0.3">
      <c r="A641" s="47" t="s">
        <v>465</v>
      </c>
      <c r="B641" s="47" t="s">
        <v>466</v>
      </c>
      <c r="C641" s="47" t="s">
        <v>467</v>
      </c>
      <c r="D641" s="47" t="s">
        <v>468</v>
      </c>
      <c r="E641" s="47" t="s">
        <v>469</v>
      </c>
      <c r="F641" s="47" t="s">
        <v>470</v>
      </c>
      <c r="G641" s="47" t="s">
        <v>558</v>
      </c>
      <c r="H641" s="47" t="s">
        <v>57</v>
      </c>
      <c r="I641" s="47" t="s">
        <v>559</v>
      </c>
      <c r="J641" s="47" t="s">
        <v>58</v>
      </c>
      <c r="K641" s="47" t="s">
        <v>560</v>
      </c>
      <c r="L641" s="47" t="s">
        <v>59</v>
      </c>
      <c r="M641" s="47" t="s">
        <v>596</v>
      </c>
      <c r="N641" s="47" t="s">
        <v>126</v>
      </c>
      <c r="O641" s="47" t="s">
        <v>597</v>
      </c>
      <c r="P641" s="47" t="s">
        <v>127</v>
      </c>
      <c r="Q641" s="47" t="s">
        <v>598</v>
      </c>
      <c r="R641" s="47" t="s">
        <v>128</v>
      </c>
      <c r="S641" s="47" t="s">
        <v>316</v>
      </c>
      <c r="T641" s="47" t="s">
        <v>129</v>
      </c>
      <c r="U641" s="47" t="s">
        <v>134</v>
      </c>
      <c r="V641" s="47" t="s">
        <v>1654</v>
      </c>
      <c r="W641" s="47" t="s">
        <v>3965</v>
      </c>
      <c r="X641" s="48">
        <v>135100</v>
      </c>
      <c r="Y641" s="49"/>
      <c r="Z641" s="50"/>
      <c r="AA641" s="47"/>
      <c r="AB641" s="50"/>
      <c r="AC641" s="47"/>
      <c r="AD641" s="47" t="s">
        <v>4078</v>
      </c>
      <c r="AE641" s="47" t="s">
        <v>4055</v>
      </c>
      <c r="AF641" s="47" t="s">
        <v>3966</v>
      </c>
      <c r="AG641" s="51" t="s">
        <v>3967</v>
      </c>
      <c r="AH641" s="52" t="s">
        <v>3919</v>
      </c>
      <c r="AI641" s="53"/>
      <c r="AJ641" s="47"/>
      <c r="AK641" s="47" t="s">
        <v>4035</v>
      </c>
      <c r="AL641" s="50">
        <v>45103</v>
      </c>
      <c r="AM641" s="47" t="s">
        <v>3968</v>
      </c>
      <c r="AN641" s="50">
        <v>45072</v>
      </c>
      <c r="AO641" s="47" t="s">
        <v>4062</v>
      </c>
      <c r="AP641" s="47" t="s">
        <v>483</v>
      </c>
      <c r="AQ641" s="47" t="s">
        <v>132</v>
      </c>
      <c r="AR641" s="47" t="s">
        <v>604</v>
      </c>
      <c r="AS641" s="47" t="s">
        <v>484</v>
      </c>
      <c r="AT641" s="47" t="s">
        <v>383</v>
      </c>
      <c r="AU641" s="47" t="s">
        <v>130</v>
      </c>
      <c r="AV641" s="47" t="s">
        <v>35</v>
      </c>
      <c r="AW641" s="47" t="s">
        <v>65</v>
      </c>
      <c r="AX641" s="47" t="s">
        <v>66</v>
      </c>
      <c r="AY641" s="48">
        <v>0</v>
      </c>
      <c r="AZ641" s="48">
        <v>0</v>
      </c>
      <c r="BA641" s="48">
        <v>0</v>
      </c>
      <c r="BB641" s="48">
        <v>0</v>
      </c>
      <c r="BC641" s="48">
        <v>0</v>
      </c>
    </row>
    <row r="642" spans="1:55" x14ac:dyDescent="0.3">
      <c r="A642" s="47" t="s">
        <v>465</v>
      </c>
      <c r="B642" s="47" t="s">
        <v>466</v>
      </c>
      <c r="C642" s="47" t="s">
        <v>467</v>
      </c>
      <c r="D642" s="47" t="s">
        <v>468</v>
      </c>
      <c r="E642" s="47" t="s">
        <v>469</v>
      </c>
      <c r="F642" s="47" t="s">
        <v>470</v>
      </c>
      <c r="G642" s="47" t="s">
        <v>558</v>
      </c>
      <c r="H642" s="47" t="s">
        <v>57</v>
      </c>
      <c r="I642" s="47" t="s">
        <v>559</v>
      </c>
      <c r="J642" s="47" t="s">
        <v>58</v>
      </c>
      <c r="K642" s="47" t="s">
        <v>560</v>
      </c>
      <c r="L642" s="47" t="s">
        <v>59</v>
      </c>
      <c r="M642" s="47" t="s">
        <v>596</v>
      </c>
      <c r="N642" s="47" t="s">
        <v>126</v>
      </c>
      <c r="O642" s="47" t="s">
        <v>597</v>
      </c>
      <c r="P642" s="47" t="s">
        <v>127</v>
      </c>
      <c r="Q642" s="47" t="s">
        <v>598</v>
      </c>
      <c r="R642" s="47" t="s">
        <v>128</v>
      </c>
      <c r="S642" s="47" t="s">
        <v>316</v>
      </c>
      <c r="T642" s="47" t="s">
        <v>129</v>
      </c>
      <c r="U642" s="47" t="s">
        <v>134</v>
      </c>
      <c r="V642" s="47" t="s">
        <v>1654</v>
      </c>
      <c r="W642" s="47" t="s">
        <v>3969</v>
      </c>
      <c r="X642" s="48">
        <v>385000</v>
      </c>
      <c r="Y642" s="49"/>
      <c r="Z642" s="50"/>
      <c r="AA642" s="47"/>
      <c r="AB642" s="50"/>
      <c r="AC642" s="47"/>
      <c r="AD642" s="47" t="s">
        <v>4079</v>
      </c>
      <c r="AE642" s="47" t="s">
        <v>4055</v>
      </c>
      <c r="AF642" s="47" t="s">
        <v>3970</v>
      </c>
      <c r="AG642" s="51" t="s">
        <v>3967</v>
      </c>
      <c r="AH642" s="52" t="s">
        <v>3919</v>
      </c>
      <c r="AI642" s="53"/>
      <c r="AJ642" s="47"/>
      <c r="AK642" s="47" t="s">
        <v>4038</v>
      </c>
      <c r="AL642" s="50">
        <v>45103</v>
      </c>
      <c r="AM642" s="47" t="s">
        <v>3971</v>
      </c>
      <c r="AN642" s="50">
        <v>45072</v>
      </c>
      <c r="AO642" s="47" t="s">
        <v>4062</v>
      </c>
      <c r="AP642" s="47" t="s">
        <v>483</v>
      </c>
      <c r="AQ642" s="47" t="s">
        <v>132</v>
      </c>
      <c r="AR642" s="47" t="s">
        <v>604</v>
      </c>
      <c r="AS642" s="47" t="s">
        <v>484</v>
      </c>
      <c r="AT642" s="47" t="s">
        <v>383</v>
      </c>
      <c r="AU642" s="47" t="s">
        <v>130</v>
      </c>
      <c r="AV642" s="47" t="s">
        <v>35</v>
      </c>
      <c r="AW642" s="47" t="s">
        <v>65</v>
      </c>
      <c r="AX642" s="47" t="s">
        <v>66</v>
      </c>
      <c r="AY642" s="48">
        <v>0</v>
      </c>
      <c r="AZ642" s="48">
        <v>0</v>
      </c>
      <c r="BA642" s="48">
        <v>0</v>
      </c>
      <c r="BB642" s="48">
        <v>0</v>
      </c>
      <c r="BC642" s="48">
        <v>0</v>
      </c>
    </row>
    <row r="643" spans="1:55" x14ac:dyDescent="0.3">
      <c r="A643" s="47" t="s">
        <v>465</v>
      </c>
      <c r="B643" s="47" t="s">
        <v>466</v>
      </c>
      <c r="C643" s="47" t="s">
        <v>467</v>
      </c>
      <c r="D643" s="47" t="s">
        <v>468</v>
      </c>
      <c r="E643" s="47" t="s">
        <v>469</v>
      </c>
      <c r="F643" s="47" t="s">
        <v>470</v>
      </c>
      <c r="G643" s="47" t="s">
        <v>558</v>
      </c>
      <c r="H643" s="47" t="s">
        <v>57</v>
      </c>
      <c r="I643" s="47" t="s">
        <v>559</v>
      </c>
      <c r="J643" s="47" t="s">
        <v>58</v>
      </c>
      <c r="K643" s="47" t="s">
        <v>560</v>
      </c>
      <c r="L643" s="47" t="s">
        <v>59</v>
      </c>
      <c r="M643" s="47" t="s">
        <v>596</v>
      </c>
      <c r="N643" s="47" t="s">
        <v>126</v>
      </c>
      <c r="O643" s="47" t="s">
        <v>597</v>
      </c>
      <c r="P643" s="47" t="s">
        <v>127</v>
      </c>
      <c r="Q643" s="47" t="s">
        <v>598</v>
      </c>
      <c r="R643" s="47" t="s">
        <v>128</v>
      </c>
      <c r="S643" s="47" t="s">
        <v>316</v>
      </c>
      <c r="T643" s="47" t="s">
        <v>129</v>
      </c>
      <c r="U643" s="47" t="s">
        <v>134</v>
      </c>
      <c r="V643" s="47" t="s">
        <v>1654</v>
      </c>
      <c r="W643" s="47" t="s">
        <v>3972</v>
      </c>
      <c r="X643" s="48">
        <v>1100000</v>
      </c>
      <c r="Y643" s="49"/>
      <c r="Z643" s="50"/>
      <c r="AA643" s="47"/>
      <c r="AB643" s="50"/>
      <c r="AC643" s="47"/>
      <c r="AD643" s="47" t="s">
        <v>4080</v>
      </c>
      <c r="AE643" s="47" t="s">
        <v>4055</v>
      </c>
      <c r="AF643" s="47" t="s">
        <v>3973</v>
      </c>
      <c r="AG643" s="51" t="s">
        <v>3938</v>
      </c>
      <c r="AH643" s="52" t="s">
        <v>3919</v>
      </c>
      <c r="AI643" s="53"/>
      <c r="AJ643" s="47"/>
      <c r="AK643" s="47" t="s">
        <v>3939</v>
      </c>
      <c r="AL643" s="50">
        <v>45103</v>
      </c>
      <c r="AM643" s="47" t="s">
        <v>3974</v>
      </c>
      <c r="AN643" s="50">
        <v>45076</v>
      </c>
      <c r="AO643" s="47" t="s">
        <v>4062</v>
      </c>
      <c r="AP643" s="47" t="s">
        <v>483</v>
      </c>
      <c r="AQ643" s="47" t="s">
        <v>132</v>
      </c>
      <c r="AR643" s="47" t="s">
        <v>604</v>
      </c>
      <c r="AS643" s="47" t="s">
        <v>484</v>
      </c>
      <c r="AT643" s="47" t="s">
        <v>383</v>
      </c>
      <c r="AU643" s="47" t="s">
        <v>130</v>
      </c>
      <c r="AV643" s="47" t="s">
        <v>35</v>
      </c>
      <c r="AW643" s="47" t="s">
        <v>65</v>
      </c>
      <c r="AX643" s="47" t="s">
        <v>66</v>
      </c>
      <c r="AY643" s="48">
        <v>0</v>
      </c>
      <c r="AZ643" s="48">
        <v>0</v>
      </c>
      <c r="BA643" s="48">
        <v>0</v>
      </c>
      <c r="BB643" s="48">
        <v>0</v>
      </c>
      <c r="BC643" s="48">
        <v>0</v>
      </c>
    </row>
    <row r="644" spans="1:55" x14ac:dyDescent="0.3">
      <c r="A644" s="47" t="s">
        <v>465</v>
      </c>
      <c r="B644" s="47" t="s">
        <v>466</v>
      </c>
      <c r="C644" s="47" t="s">
        <v>467</v>
      </c>
      <c r="D644" s="47" t="s">
        <v>468</v>
      </c>
      <c r="E644" s="47" t="s">
        <v>469</v>
      </c>
      <c r="F644" s="47" t="s">
        <v>470</v>
      </c>
      <c r="G644" s="47" t="s">
        <v>558</v>
      </c>
      <c r="H644" s="47" t="s">
        <v>57</v>
      </c>
      <c r="I644" s="47" t="s">
        <v>559</v>
      </c>
      <c r="J644" s="47" t="s">
        <v>58</v>
      </c>
      <c r="K644" s="47" t="s">
        <v>560</v>
      </c>
      <c r="L644" s="47" t="s">
        <v>59</v>
      </c>
      <c r="M644" s="47" t="s">
        <v>596</v>
      </c>
      <c r="N644" s="47" t="s">
        <v>126</v>
      </c>
      <c r="O644" s="47" t="s">
        <v>597</v>
      </c>
      <c r="P644" s="47" t="s">
        <v>127</v>
      </c>
      <c r="Q644" s="47" t="s">
        <v>598</v>
      </c>
      <c r="R644" s="47" t="s">
        <v>128</v>
      </c>
      <c r="S644" s="47" t="s">
        <v>316</v>
      </c>
      <c r="T644" s="47" t="s">
        <v>129</v>
      </c>
      <c r="U644" s="47" t="s">
        <v>134</v>
      </c>
      <c r="V644" s="47" t="s">
        <v>1654</v>
      </c>
      <c r="W644" s="47" t="s">
        <v>3975</v>
      </c>
      <c r="X644" s="48">
        <v>1904000</v>
      </c>
      <c r="Y644" s="49"/>
      <c r="Z644" s="50"/>
      <c r="AA644" s="47"/>
      <c r="AB644" s="50"/>
      <c r="AC644" s="47"/>
      <c r="AD644" s="47" t="s">
        <v>4081</v>
      </c>
      <c r="AE644" s="47" t="s">
        <v>4055</v>
      </c>
      <c r="AF644" s="47" t="s">
        <v>3976</v>
      </c>
      <c r="AG644" s="51" t="s">
        <v>3938</v>
      </c>
      <c r="AH644" s="52" t="s">
        <v>3919</v>
      </c>
      <c r="AI644" s="53"/>
      <c r="AJ644" s="47"/>
      <c r="AK644" s="47" t="s">
        <v>3932</v>
      </c>
      <c r="AL644" s="50">
        <v>45103</v>
      </c>
      <c r="AM644" s="47" t="s">
        <v>3977</v>
      </c>
      <c r="AN644" s="50">
        <v>45076</v>
      </c>
      <c r="AO644" s="47" t="s">
        <v>4062</v>
      </c>
      <c r="AP644" s="47" t="s">
        <v>483</v>
      </c>
      <c r="AQ644" s="47" t="s">
        <v>132</v>
      </c>
      <c r="AR644" s="47" t="s">
        <v>604</v>
      </c>
      <c r="AS644" s="47" t="s">
        <v>484</v>
      </c>
      <c r="AT644" s="47" t="s">
        <v>383</v>
      </c>
      <c r="AU644" s="47" t="s">
        <v>130</v>
      </c>
      <c r="AV644" s="47" t="s">
        <v>35</v>
      </c>
      <c r="AW644" s="47" t="s">
        <v>65</v>
      </c>
      <c r="AX644" s="47" t="s">
        <v>66</v>
      </c>
      <c r="AY644" s="48">
        <v>0</v>
      </c>
      <c r="AZ644" s="48">
        <v>0</v>
      </c>
      <c r="BA644" s="48">
        <v>0</v>
      </c>
      <c r="BB644" s="48">
        <v>0</v>
      </c>
      <c r="BC644" s="48">
        <v>0</v>
      </c>
    </row>
    <row r="645" spans="1:55" x14ac:dyDescent="0.3">
      <c r="A645" s="47" t="s">
        <v>465</v>
      </c>
      <c r="B645" s="47" t="s">
        <v>466</v>
      </c>
      <c r="C645" s="47" t="s">
        <v>467</v>
      </c>
      <c r="D645" s="47" t="s">
        <v>468</v>
      </c>
      <c r="E645" s="47" t="s">
        <v>469</v>
      </c>
      <c r="F645" s="47" t="s">
        <v>470</v>
      </c>
      <c r="G645" s="47" t="s">
        <v>558</v>
      </c>
      <c r="H645" s="47" t="s">
        <v>57</v>
      </c>
      <c r="I645" s="47" t="s">
        <v>559</v>
      </c>
      <c r="J645" s="47" t="s">
        <v>58</v>
      </c>
      <c r="K645" s="47" t="s">
        <v>560</v>
      </c>
      <c r="L645" s="47" t="s">
        <v>59</v>
      </c>
      <c r="M645" s="47" t="s">
        <v>596</v>
      </c>
      <c r="N645" s="47" t="s">
        <v>126</v>
      </c>
      <c r="O645" s="47" t="s">
        <v>597</v>
      </c>
      <c r="P645" s="47" t="s">
        <v>127</v>
      </c>
      <c r="Q645" s="47" t="s">
        <v>598</v>
      </c>
      <c r="R645" s="47" t="s">
        <v>128</v>
      </c>
      <c r="S645" s="47" t="s">
        <v>316</v>
      </c>
      <c r="T645" s="47" t="s">
        <v>129</v>
      </c>
      <c r="U645" s="47" t="s">
        <v>134</v>
      </c>
      <c r="V645" s="47" t="s">
        <v>1654</v>
      </c>
      <c r="W645" s="47" t="s">
        <v>3978</v>
      </c>
      <c r="X645" s="48">
        <v>1320000</v>
      </c>
      <c r="Y645" s="49"/>
      <c r="Z645" s="50"/>
      <c r="AA645" s="47"/>
      <c r="AB645" s="50"/>
      <c r="AC645" s="47"/>
      <c r="AD645" s="47" t="s">
        <v>4082</v>
      </c>
      <c r="AE645" s="47" t="s">
        <v>4055</v>
      </c>
      <c r="AF645" s="47" t="s">
        <v>3979</v>
      </c>
      <c r="AG645" s="51" t="s">
        <v>3945</v>
      </c>
      <c r="AH645" s="52" t="s">
        <v>3919</v>
      </c>
      <c r="AI645" s="53"/>
      <c r="AJ645" s="47"/>
      <c r="AK645" s="47" t="s">
        <v>3935</v>
      </c>
      <c r="AL645" s="50">
        <v>45103</v>
      </c>
      <c r="AM645" s="47" t="s">
        <v>3980</v>
      </c>
      <c r="AN645" s="50">
        <v>45077</v>
      </c>
      <c r="AO645" s="47" t="s">
        <v>4062</v>
      </c>
      <c r="AP645" s="47" t="s">
        <v>483</v>
      </c>
      <c r="AQ645" s="47" t="s">
        <v>132</v>
      </c>
      <c r="AR645" s="47" t="s">
        <v>604</v>
      </c>
      <c r="AS645" s="47" t="s">
        <v>484</v>
      </c>
      <c r="AT645" s="47" t="s">
        <v>383</v>
      </c>
      <c r="AU645" s="47" t="s">
        <v>130</v>
      </c>
      <c r="AV645" s="47" t="s">
        <v>35</v>
      </c>
      <c r="AW645" s="47" t="s">
        <v>65</v>
      </c>
      <c r="AX645" s="47" t="s">
        <v>66</v>
      </c>
      <c r="AY645" s="48">
        <v>0</v>
      </c>
      <c r="AZ645" s="48">
        <v>0</v>
      </c>
      <c r="BA645" s="48">
        <v>0</v>
      </c>
      <c r="BB645" s="48">
        <v>0</v>
      </c>
      <c r="BC645" s="48">
        <v>0</v>
      </c>
    </row>
    <row r="646" spans="1:55" x14ac:dyDescent="0.3">
      <c r="A646" s="47" t="s">
        <v>465</v>
      </c>
      <c r="B646" s="47" t="s">
        <v>466</v>
      </c>
      <c r="C646" s="47" t="s">
        <v>467</v>
      </c>
      <c r="D646" s="47" t="s">
        <v>468</v>
      </c>
      <c r="E646" s="47" t="s">
        <v>469</v>
      </c>
      <c r="F646" s="47" t="s">
        <v>470</v>
      </c>
      <c r="G646" s="47" t="s">
        <v>558</v>
      </c>
      <c r="H646" s="47" t="s">
        <v>57</v>
      </c>
      <c r="I646" s="47" t="s">
        <v>559</v>
      </c>
      <c r="J646" s="47" t="s">
        <v>58</v>
      </c>
      <c r="K646" s="47" t="s">
        <v>560</v>
      </c>
      <c r="L646" s="47" t="s">
        <v>59</v>
      </c>
      <c r="M646" s="47" t="s">
        <v>596</v>
      </c>
      <c r="N646" s="47" t="s">
        <v>126</v>
      </c>
      <c r="O646" s="47" t="s">
        <v>597</v>
      </c>
      <c r="P646" s="47" t="s">
        <v>127</v>
      </c>
      <c r="Q646" s="47" t="s">
        <v>598</v>
      </c>
      <c r="R646" s="47" t="s">
        <v>128</v>
      </c>
      <c r="S646" s="47" t="s">
        <v>316</v>
      </c>
      <c r="T646" s="47" t="s">
        <v>129</v>
      </c>
      <c r="U646" s="47" t="s">
        <v>134</v>
      </c>
      <c r="V646" s="47" t="s">
        <v>1654</v>
      </c>
      <c r="W646" s="47" t="s">
        <v>3981</v>
      </c>
      <c r="X646" s="48">
        <v>3300000</v>
      </c>
      <c r="Y646" s="49"/>
      <c r="Z646" s="50"/>
      <c r="AA646" s="47"/>
      <c r="AB646" s="50"/>
      <c r="AC646" s="47"/>
      <c r="AD646" s="47" t="s">
        <v>4083</v>
      </c>
      <c r="AE646" s="47" t="s">
        <v>4055</v>
      </c>
      <c r="AF646" s="47" t="s">
        <v>3982</v>
      </c>
      <c r="AG646" s="51" t="s">
        <v>3945</v>
      </c>
      <c r="AH646" s="52" t="s">
        <v>3919</v>
      </c>
      <c r="AI646" s="53"/>
      <c r="AJ646" s="47"/>
      <c r="AK646" s="47" t="s">
        <v>3942</v>
      </c>
      <c r="AL646" s="50">
        <v>45103</v>
      </c>
      <c r="AM646" s="47" t="s">
        <v>3983</v>
      </c>
      <c r="AN646" s="50">
        <v>45077</v>
      </c>
      <c r="AO646" s="47" t="s">
        <v>4062</v>
      </c>
      <c r="AP646" s="47" t="s">
        <v>483</v>
      </c>
      <c r="AQ646" s="47" t="s">
        <v>132</v>
      </c>
      <c r="AR646" s="47" t="s">
        <v>604</v>
      </c>
      <c r="AS646" s="47" t="s">
        <v>484</v>
      </c>
      <c r="AT646" s="47" t="s">
        <v>383</v>
      </c>
      <c r="AU646" s="47" t="s">
        <v>130</v>
      </c>
      <c r="AV646" s="47" t="s">
        <v>35</v>
      </c>
      <c r="AW646" s="47" t="s">
        <v>65</v>
      </c>
      <c r="AX646" s="47" t="s">
        <v>66</v>
      </c>
      <c r="AY646" s="48">
        <v>0</v>
      </c>
      <c r="AZ646" s="48">
        <v>0</v>
      </c>
      <c r="BA646" s="48">
        <v>99000</v>
      </c>
      <c r="BB646" s="48">
        <v>0</v>
      </c>
      <c r="BC646" s="48">
        <v>0</v>
      </c>
    </row>
    <row r="647" spans="1:55" x14ac:dyDescent="0.3">
      <c r="A647" s="47" t="s">
        <v>465</v>
      </c>
      <c r="B647" s="47" t="s">
        <v>466</v>
      </c>
      <c r="C647" s="47" t="s">
        <v>467</v>
      </c>
      <c r="D647" s="47" t="s">
        <v>468</v>
      </c>
      <c r="E647" s="47" t="s">
        <v>469</v>
      </c>
      <c r="F647" s="47" t="s">
        <v>470</v>
      </c>
      <c r="G647" s="47" t="s">
        <v>558</v>
      </c>
      <c r="H647" s="47" t="s">
        <v>57</v>
      </c>
      <c r="I647" s="47" t="s">
        <v>559</v>
      </c>
      <c r="J647" s="47" t="s">
        <v>58</v>
      </c>
      <c r="K647" s="47" t="s">
        <v>560</v>
      </c>
      <c r="L647" s="47" t="s">
        <v>59</v>
      </c>
      <c r="M647" s="47" t="s">
        <v>596</v>
      </c>
      <c r="N647" s="47" t="s">
        <v>126</v>
      </c>
      <c r="O647" s="47" t="s">
        <v>597</v>
      </c>
      <c r="P647" s="47" t="s">
        <v>127</v>
      </c>
      <c r="Q647" s="47" t="s">
        <v>598</v>
      </c>
      <c r="R647" s="47" t="s">
        <v>128</v>
      </c>
      <c r="S647" s="47" t="s">
        <v>316</v>
      </c>
      <c r="T647" s="47" t="s">
        <v>129</v>
      </c>
      <c r="U647" s="47" t="s">
        <v>204</v>
      </c>
      <c r="V647" s="47" t="s">
        <v>610</v>
      </c>
      <c r="W647" s="47" t="s">
        <v>4084</v>
      </c>
      <c r="X647" s="48">
        <v>360720</v>
      </c>
      <c r="Y647" s="49"/>
      <c r="Z647" s="50"/>
      <c r="AA647" s="47"/>
      <c r="AB647" s="50"/>
      <c r="AC647" s="47"/>
      <c r="AD647" s="47" t="s">
        <v>4085</v>
      </c>
      <c r="AE647" s="47" t="s">
        <v>4055</v>
      </c>
      <c r="AF647" s="47" t="s">
        <v>4086</v>
      </c>
      <c r="AG647" s="51" t="s">
        <v>4087</v>
      </c>
      <c r="AH647" s="52" t="s">
        <v>3919</v>
      </c>
      <c r="AI647" s="53"/>
      <c r="AJ647" s="47"/>
      <c r="AK647" s="47" t="s">
        <v>4088</v>
      </c>
      <c r="AL647" s="50">
        <v>45103</v>
      </c>
      <c r="AM647" s="47" t="s">
        <v>4089</v>
      </c>
      <c r="AN647" s="50">
        <v>45082</v>
      </c>
      <c r="AO647" s="47" t="s">
        <v>4062</v>
      </c>
      <c r="AP647" s="47" t="s">
        <v>483</v>
      </c>
      <c r="AQ647" s="47" t="s">
        <v>132</v>
      </c>
      <c r="AR647" s="47" t="s">
        <v>604</v>
      </c>
      <c r="AS647" s="47" t="s">
        <v>484</v>
      </c>
      <c r="AT647" s="47" t="s">
        <v>383</v>
      </c>
      <c r="AU647" s="47" t="s">
        <v>130</v>
      </c>
      <c r="AV647" s="47" t="s">
        <v>35</v>
      </c>
      <c r="AW647" s="47" t="s">
        <v>65</v>
      </c>
      <c r="AX647" s="47" t="s">
        <v>66</v>
      </c>
      <c r="AY647" s="48">
        <v>0</v>
      </c>
      <c r="AZ647" s="48">
        <v>0</v>
      </c>
      <c r="BA647" s="48">
        <v>0</v>
      </c>
      <c r="BB647" s="48">
        <v>0</v>
      </c>
      <c r="BC647" s="48">
        <v>0</v>
      </c>
    </row>
    <row r="648" spans="1:55" x14ac:dyDescent="0.3">
      <c r="A648" s="47" t="s">
        <v>465</v>
      </c>
      <c r="B648" s="47" t="s">
        <v>466</v>
      </c>
      <c r="C648" s="47" t="s">
        <v>467</v>
      </c>
      <c r="D648" s="47" t="s">
        <v>468</v>
      </c>
      <c r="E648" s="47" t="s">
        <v>469</v>
      </c>
      <c r="F648" s="47" t="s">
        <v>470</v>
      </c>
      <c r="G648" s="47" t="s">
        <v>558</v>
      </c>
      <c r="H648" s="47" t="s">
        <v>57</v>
      </c>
      <c r="I648" s="47" t="s">
        <v>559</v>
      </c>
      <c r="J648" s="47" t="s">
        <v>58</v>
      </c>
      <c r="K648" s="47" t="s">
        <v>560</v>
      </c>
      <c r="L648" s="47" t="s">
        <v>59</v>
      </c>
      <c r="M648" s="47" t="s">
        <v>596</v>
      </c>
      <c r="N648" s="47" t="s">
        <v>126</v>
      </c>
      <c r="O648" s="47" t="s">
        <v>597</v>
      </c>
      <c r="P648" s="47" t="s">
        <v>127</v>
      </c>
      <c r="Q648" s="47" t="s">
        <v>598</v>
      </c>
      <c r="R648" s="47" t="s">
        <v>128</v>
      </c>
      <c r="S648" s="47" t="s">
        <v>276</v>
      </c>
      <c r="T648" s="47" t="s">
        <v>98</v>
      </c>
      <c r="U648" s="47" t="s">
        <v>89</v>
      </c>
      <c r="V648" s="47" t="s">
        <v>1689</v>
      </c>
      <c r="W648" s="47" t="s">
        <v>3984</v>
      </c>
      <c r="X648" s="48">
        <v>995000</v>
      </c>
      <c r="Y648" s="49"/>
      <c r="Z648" s="50"/>
      <c r="AA648" s="47"/>
      <c r="AB648" s="50"/>
      <c r="AC648" s="47"/>
      <c r="AD648" s="47" t="s">
        <v>4090</v>
      </c>
      <c r="AE648" s="47" t="s">
        <v>4055</v>
      </c>
      <c r="AF648" s="47" t="s">
        <v>3985</v>
      </c>
      <c r="AG648" s="51" t="s">
        <v>3862</v>
      </c>
      <c r="AH648" s="52" t="s">
        <v>3919</v>
      </c>
      <c r="AI648" s="53"/>
      <c r="AJ648" s="47"/>
      <c r="AK648" s="47" t="s">
        <v>3946</v>
      </c>
      <c r="AL648" s="50">
        <v>45103</v>
      </c>
      <c r="AM648" s="47" t="s">
        <v>3986</v>
      </c>
      <c r="AN648" s="50">
        <v>45055</v>
      </c>
      <c r="AO648" s="47" t="s">
        <v>4062</v>
      </c>
      <c r="AP648" s="47" t="s">
        <v>483</v>
      </c>
      <c r="AQ648" s="47" t="s">
        <v>132</v>
      </c>
      <c r="AR648" s="47" t="s">
        <v>629</v>
      </c>
      <c r="AS648" s="47" t="s">
        <v>484</v>
      </c>
      <c r="AT648" s="47" t="s">
        <v>383</v>
      </c>
      <c r="AU648" s="47" t="s">
        <v>136</v>
      </c>
      <c r="AV648" s="47" t="s">
        <v>35</v>
      </c>
      <c r="AW648" s="47" t="s">
        <v>65</v>
      </c>
      <c r="AX648" s="47" t="s">
        <v>66</v>
      </c>
      <c r="AY648" s="48">
        <v>0</v>
      </c>
      <c r="AZ648" s="48">
        <v>0</v>
      </c>
      <c r="BA648" s="48">
        <v>0</v>
      </c>
      <c r="BB648" s="48">
        <v>0</v>
      </c>
      <c r="BC648" s="48">
        <v>0</v>
      </c>
    </row>
    <row r="649" spans="1:55" x14ac:dyDescent="0.3">
      <c r="A649" s="47" t="s">
        <v>465</v>
      </c>
      <c r="B649" s="47" t="s">
        <v>466</v>
      </c>
      <c r="C649" s="47" t="s">
        <v>467</v>
      </c>
      <c r="D649" s="47" t="s">
        <v>468</v>
      </c>
      <c r="E649" s="47" t="s">
        <v>469</v>
      </c>
      <c r="F649" s="47" t="s">
        <v>470</v>
      </c>
      <c r="G649" s="47" t="s">
        <v>558</v>
      </c>
      <c r="H649" s="47" t="s">
        <v>57</v>
      </c>
      <c r="I649" s="47" t="s">
        <v>559</v>
      </c>
      <c r="J649" s="47" t="s">
        <v>58</v>
      </c>
      <c r="K649" s="47" t="s">
        <v>560</v>
      </c>
      <c r="L649" s="47" t="s">
        <v>59</v>
      </c>
      <c r="M649" s="47" t="s">
        <v>596</v>
      </c>
      <c r="N649" s="47" t="s">
        <v>126</v>
      </c>
      <c r="O649" s="47" t="s">
        <v>597</v>
      </c>
      <c r="P649" s="47" t="s">
        <v>127</v>
      </c>
      <c r="Q649" s="47" t="s">
        <v>598</v>
      </c>
      <c r="R649" s="47" t="s">
        <v>128</v>
      </c>
      <c r="S649" s="47" t="s">
        <v>276</v>
      </c>
      <c r="T649" s="47" t="s">
        <v>98</v>
      </c>
      <c r="U649" s="47" t="s">
        <v>89</v>
      </c>
      <c r="V649" s="47" t="s">
        <v>1689</v>
      </c>
      <c r="W649" s="47" t="s">
        <v>3987</v>
      </c>
      <c r="X649" s="48">
        <v>992000</v>
      </c>
      <c r="Y649" s="49"/>
      <c r="Z649" s="50"/>
      <c r="AA649" s="47"/>
      <c r="AB649" s="50"/>
      <c r="AC649" s="47"/>
      <c r="AD649" s="47" t="s">
        <v>4091</v>
      </c>
      <c r="AE649" s="47" t="s">
        <v>4055</v>
      </c>
      <c r="AF649" s="47" t="s">
        <v>3988</v>
      </c>
      <c r="AG649" s="51" t="s">
        <v>3862</v>
      </c>
      <c r="AH649" s="52" t="s">
        <v>3919</v>
      </c>
      <c r="AI649" s="53"/>
      <c r="AJ649" s="47"/>
      <c r="AK649" s="47" t="s">
        <v>3949</v>
      </c>
      <c r="AL649" s="50">
        <v>45103</v>
      </c>
      <c r="AM649" s="47" t="s">
        <v>3989</v>
      </c>
      <c r="AN649" s="50">
        <v>45055</v>
      </c>
      <c r="AO649" s="47" t="s">
        <v>4062</v>
      </c>
      <c r="AP649" s="47" t="s">
        <v>483</v>
      </c>
      <c r="AQ649" s="47" t="s">
        <v>132</v>
      </c>
      <c r="AR649" s="47" t="s">
        <v>629</v>
      </c>
      <c r="AS649" s="47" t="s">
        <v>484</v>
      </c>
      <c r="AT649" s="47" t="s">
        <v>383</v>
      </c>
      <c r="AU649" s="47" t="s">
        <v>136</v>
      </c>
      <c r="AV649" s="47" t="s">
        <v>35</v>
      </c>
      <c r="AW649" s="47" t="s">
        <v>65</v>
      </c>
      <c r="AX649" s="47" t="s">
        <v>66</v>
      </c>
      <c r="AY649" s="48">
        <v>0</v>
      </c>
      <c r="AZ649" s="48">
        <v>0</v>
      </c>
      <c r="BA649" s="48">
        <v>0</v>
      </c>
      <c r="BB649" s="48">
        <v>0</v>
      </c>
      <c r="BC649" s="48">
        <v>0</v>
      </c>
    </row>
    <row r="650" spans="1:55" x14ac:dyDescent="0.3">
      <c r="A650" s="47" t="s">
        <v>465</v>
      </c>
      <c r="B650" s="47" t="s">
        <v>466</v>
      </c>
      <c r="C650" s="47" t="s">
        <v>467</v>
      </c>
      <c r="D650" s="47" t="s">
        <v>468</v>
      </c>
      <c r="E650" s="47" t="s">
        <v>469</v>
      </c>
      <c r="F650" s="47" t="s">
        <v>470</v>
      </c>
      <c r="G650" s="47" t="s">
        <v>558</v>
      </c>
      <c r="H650" s="47" t="s">
        <v>57</v>
      </c>
      <c r="I650" s="47" t="s">
        <v>559</v>
      </c>
      <c r="J650" s="47" t="s">
        <v>58</v>
      </c>
      <c r="K650" s="47" t="s">
        <v>560</v>
      </c>
      <c r="L650" s="47" t="s">
        <v>59</v>
      </c>
      <c r="M650" s="47" t="s">
        <v>596</v>
      </c>
      <c r="N650" s="47" t="s">
        <v>126</v>
      </c>
      <c r="O650" s="47" t="s">
        <v>597</v>
      </c>
      <c r="P650" s="47" t="s">
        <v>127</v>
      </c>
      <c r="Q650" s="47" t="s">
        <v>598</v>
      </c>
      <c r="R650" s="47" t="s">
        <v>128</v>
      </c>
      <c r="S650" s="47" t="s">
        <v>276</v>
      </c>
      <c r="T650" s="47" t="s">
        <v>98</v>
      </c>
      <c r="U650" s="47" t="s">
        <v>89</v>
      </c>
      <c r="V650" s="47" t="s">
        <v>1689</v>
      </c>
      <c r="W650" s="47" t="s">
        <v>3990</v>
      </c>
      <c r="X650" s="48">
        <v>998000</v>
      </c>
      <c r="Y650" s="49"/>
      <c r="Z650" s="50"/>
      <c r="AA650" s="47"/>
      <c r="AB650" s="50"/>
      <c r="AC650" s="47"/>
      <c r="AD650" s="47" t="s">
        <v>4092</v>
      </c>
      <c r="AE650" s="47" t="s">
        <v>4055</v>
      </c>
      <c r="AF650" s="47" t="s">
        <v>3991</v>
      </c>
      <c r="AG650" s="51" t="s">
        <v>3862</v>
      </c>
      <c r="AH650" s="52" t="s">
        <v>3919</v>
      </c>
      <c r="AI650" s="53"/>
      <c r="AJ650" s="47"/>
      <c r="AK650" s="47" t="s">
        <v>3961</v>
      </c>
      <c r="AL650" s="50">
        <v>45103</v>
      </c>
      <c r="AM650" s="47" t="s">
        <v>3992</v>
      </c>
      <c r="AN650" s="50">
        <v>45055</v>
      </c>
      <c r="AO650" s="47" t="s">
        <v>4062</v>
      </c>
      <c r="AP650" s="47" t="s">
        <v>483</v>
      </c>
      <c r="AQ650" s="47" t="s">
        <v>132</v>
      </c>
      <c r="AR650" s="47" t="s">
        <v>629</v>
      </c>
      <c r="AS650" s="47" t="s">
        <v>484</v>
      </c>
      <c r="AT650" s="47" t="s">
        <v>383</v>
      </c>
      <c r="AU650" s="47" t="s">
        <v>136</v>
      </c>
      <c r="AV650" s="47" t="s">
        <v>35</v>
      </c>
      <c r="AW650" s="47" t="s">
        <v>65</v>
      </c>
      <c r="AX650" s="47" t="s">
        <v>66</v>
      </c>
      <c r="AY650" s="48">
        <v>0</v>
      </c>
      <c r="AZ650" s="48">
        <v>0</v>
      </c>
      <c r="BA650" s="48">
        <v>0</v>
      </c>
      <c r="BB650" s="48">
        <v>0</v>
      </c>
      <c r="BC650" s="48">
        <v>0</v>
      </c>
    </row>
    <row r="651" spans="1:55" x14ac:dyDescent="0.3">
      <c r="A651" s="47" t="s">
        <v>465</v>
      </c>
      <c r="B651" s="47" t="s">
        <v>466</v>
      </c>
      <c r="C651" s="47" t="s">
        <v>467</v>
      </c>
      <c r="D651" s="47" t="s">
        <v>468</v>
      </c>
      <c r="E651" s="47" t="s">
        <v>469</v>
      </c>
      <c r="F651" s="47" t="s">
        <v>470</v>
      </c>
      <c r="G651" s="47" t="s">
        <v>558</v>
      </c>
      <c r="H651" s="47" t="s">
        <v>57</v>
      </c>
      <c r="I651" s="47" t="s">
        <v>559</v>
      </c>
      <c r="J651" s="47" t="s">
        <v>58</v>
      </c>
      <c r="K651" s="47" t="s">
        <v>560</v>
      </c>
      <c r="L651" s="47" t="s">
        <v>59</v>
      </c>
      <c r="M651" s="47" t="s">
        <v>596</v>
      </c>
      <c r="N651" s="47" t="s">
        <v>126</v>
      </c>
      <c r="O651" s="47" t="s">
        <v>597</v>
      </c>
      <c r="P651" s="47" t="s">
        <v>127</v>
      </c>
      <c r="Q651" s="47" t="s">
        <v>598</v>
      </c>
      <c r="R651" s="47" t="s">
        <v>128</v>
      </c>
      <c r="S651" s="47" t="s">
        <v>276</v>
      </c>
      <c r="T651" s="47" t="s">
        <v>98</v>
      </c>
      <c r="U651" s="47" t="s">
        <v>90</v>
      </c>
      <c r="V651" s="47" t="s">
        <v>1702</v>
      </c>
      <c r="W651" s="47" t="s">
        <v>3993</v>
      </c>
      <c r="X651" s="48">
        <v>1480000</v>
      </c>
      <c r="Y651" s="49"/>
      <c r="Z651" s="50"/>
      <c r="AA651" s="47"/>
      <c r="AB651" s="50"/>
      <c r="AC651" s="47"/>
      <c r="AD651" s="47" t="s">
        <v>4093</v>
      </c>
      <c r="AE651" s="47" t="s">
        <v>4055</v>
      </c>
      <c r="AF651" s="47" t="s">
        <v>3994</v>
      </c>
      <c r="AG651" s="51" t="s">
        <v>3862</v>
      </c>
      <c r="AH651" s="52" t="s">
        <v>3919</v>
      </c>
      <c r="AI651" s="53"/>
      <c r="AJ651" s="47"/>
      <c r="AK651" s="47" t="s">
        <v>3964</v>
      </c>
      <c r="AL651" s="50">
        <v>45103</v>
      </c>
      <c r="AM651" s="47" t="s">
        <v>3995</v>
      </c>
      <c r="AN651" s="50">
        <v>45055</v>
      </c>
      <c r="AO651" s="47" t="s">
        <v>4062</v>
      </c>
      <c r="AP651" s="47" t="s">
        <v>483</v>
      </c>
      <c r="AQ651" s="47" t="s">
        <v>132</v>
      </c>
      <c r="AR651" s="47" t="s">
        <v>629</v>
      </c>
      <c r="AS651" s="47" t="s">
        <v>484</v>
      </c>
      <c r="AT651" s="47" t="s">
        <v>383</v>
      </c>
      <c r="AU651" s="47" t="s">
        <v>136</v>
      </c>
      <c r="AV651" s="47" t="s">
        <v>35</v>
      </c>
      <c r="AW651" s="47" t="s">
        <v>65</v>
      </c>
      <c r="AX651" s="47" t="s">
        <v>66</v>
      </c>
      <c r="AY651" s="48">
        <v>0</v>
      </c>
      <c r="AZ651" s="48">
        <v>0</v>
      </c>
      <c r="BA651" s="48">
        <v>0</v>
      </c>
      <c r="BB651" s="48">
        <v>0</v>
      </c>
      <c r="BC651" s="48">
        <v>0</v>
      </c>
    </row>
    <row r="652" spans="1:55" x14ac:dyDescent="0.3">
      <c r="A652" s="47" t="s">
        <v>465</v>
      </c>
      <c r="B652" s="47" t="s">
        <v>466</v>
      </c>
      <c r="C652" s="47" t="s">
        <v>467</v>
      </c>
      <c r="D652" s="47" t="s">
        <v>468</v>
      </c>
      <c r="E652" s="47" t="s">
        <v>469</v>
      </c>
      <c r="F652" s="47" t="s">
        <v>470</v>
      </c>
      <c r="G652" s="47" t="s">
        <v>558</v>
      </c>
      <c r="H652" s="47" t="s">
        <v>57</v>
      </c>
      <c r="I652" s="47" t="s">
        <v>559</v>
      </c>
      <c r="J652" s="47" t="s">
        <v>58</v>
      </c>
      <c r="K652" s="47" t="s">
        <v>560</v>
      </c>
      <c r="L652" s="47" t="s">
        <v>59</v>
      </c>
      <c r="M652" s="47" t="s">
        <v>596</v>
      </c>
      <c r="N652" s="47" t="s">
        <v>126</v>
      </c>
      <c r="O652" s="47" t="s">
        <v>597</v>
      </c>
      <c r="P652" s="47" t="s">
        <v>127</v>
      </c>
      <c r="Q652" s="47" t="s">
        <v>598</v>
      </c>
      <c r="R652" s="47" t="s">
        <v>128</v>
      </c>
      <c r="S652" s="47" t="s">
        <v>276</v>
      </c>
      <c r="T652" s="47" t="s">
        <v>98</v>
      </c>
      <c r="U652" s="47" t="s">
        <v>90</v>
      </c>
      <c r="V652" s="47" t="s">
        <v>1702</v>
      </c>
      <c r="W652" s="47" t="s">
        <v>3996</v>
      </c>
      <c r="X652" s="48">
        <v>1495000</v>
      </c>
      <c r="Y652" s="49"/>
      <c r="Z652" s="50"/>
      <c r="AA652" s="47"/>
      <c r="AB652" s="50"/>
      <c r="AC652" s="47"/>
      <c r="AD652" s="47" t="s">
        <v>4094</v>
      </c>
      <c r="AE652" s="47" t="s">
        <v>4055</v>
      </c>
      <c r="AF652" s="47" t="s">
        <v>3997</v>
      </c>
      <c r="AG652" s="51" t="s">
        <v>3858</v>
      </c>
      <c r="AH652" s="52" t="s">
        <v>3919</v>
      </c>
      <c r="AI652" s="53"/>
      <c r="AJ652" s="47"/>
      <c r="AK652" s="47" t="s">
        <v>3968</v>
      </c>
      <c r="AL652" s="50">
        <v>45103</v>
      </c>
      <c r="AM652" s="47" t="s">
        <v>3998</v>
      </c>
      <c r="AN652" s="50">
        <v>45054</v>
      </c>
      <c r="AO652" s="47" t="s">
        <v>4062</v>
      </c>
      <c r="AP652" s="47" t="s">
        <v>483</v>
      </c>
      <c r="AQ652" s="47" t="s">
        <v>132</v>
      </c>
      <c r="AR652" s="47" t="s">
        <v>629</v>
      </c>
      <c r="AS652" s="47" t="s">
        <v>484</v>
      </c>
      <c r="AT652" s="47" t="s">
        <v>383</v>
      </c>
      <c r="AU652" s="47" t="s">
        <v>136</v>
      </c>
      <c r="AV652" s="47" t="s">
        <v>35</v>
      </c>
      <c r="AW652" s="47" t="s">
        <v>65</v>
      </c>
      <c r="AX652" s="47" t="s">
        <v>66</v>
      </c>
      <c r="AY652" s="48">
        <v>0</v>
      </c>
      <c r="AZ652" s="48">
        <v>0</v>
      </c>
      <c r="BA652" s="48">
        <v>0</v>
      </c>
      <c r="BB652" s="48">
        <v>0</v>
      </c>
      <c r="BC652" s="48">
        <v>0</v>
      </c>
    </row>
    <row r="653" spans="1:55" x14ac:dyDescent="0.3">
      <c r="A653" s="47" t="s">
        <v>465</v>
      </c>
      <c r="B653" s="47" t="s">
        <v>466</v>
      </c>
      <c r="C653" s="47" t="s">
        <v>467</v>
      </c>
      <c r="D653" s="47" t="s">
        <v>468</v>
      </c>
      <c r="E653" s="47" t="s">
        <v>469</v>
      </c>
      <c r="F653" s="47" t="s">
        <v>470</v>
      </c>
      <c r="G653" s="47" t="s">
        <v>558</v>
      </c>
      <c r="H653" s="47" t="s">
        <v>57</v>
      </c>
      <c r="I653" s="47" t="s">
        <v>559</v>
      </c>
      <c r="J653" s="47" t="s">
        <v>58</v>
      </c>
      <c r="K653" s="47" t="s">
        <v>560</v>
      </c>
      <c r="L653" s="47" t="s">
        <v>59</v>
      </c>
      <c r="M653" s="47" t="s">
        <v>596</v>
      </c>
      <c r="N653" s="47" t="s">
        <v>126</v>
      </c>
      <c r="O653" s="47" t="s">
        <v>597</v>
      </c>
      <c r="P653" s="47" t="s">
        <v>127</v>
      </c>
      <c r="Q653" s="47" t="s">
        <v>598</v>
      </c>
      <c r="R653" s="47" t="s">
        <v>128</v>
      </c>
      <c r="S653" s="47" t="s">
        <v>276</v>
      </c>
      <c r="T653" s="47" t="s">
        <v>98</v>
      </c>
      <c r="U653" s="47" t="s">
        <v>90</v>
      </c>
      <c r="V653" s="47" t="s">
        <v>1702</v>
      </c>
      <c r="W653" s="47" t="s">
        <v>3999</v>
      </c>
      <c r="X653" s="48">
        <v>1490000</v>
      </c>
      <c r="Y653" s="49"/>
      <c r="Z653" s="50"/>
      <c r="AA653" s="47"/>
      <c r="AB653" s="50"/>
      <c r="AC653" s="47"/>
      <c r="AD653" s="47" t="s">
        <v>4095</v>
      </c>
      <c r="AE653" s="47" t="s">
        <v>4055</v>
      </c>
      <c r="AF653" s="47" t="s">
        <v>4000</v>
      </c>
      <c r="AG653" s="51" t="s">
        <v>3858</v>
      </c>
      <c r="AH653" s="52" t="s">
        <v>3919</v>
      </c>
      <c r="AI653" s="53"/>
      <c r="AJ653" s="47"/>
      <c r="AK653" s="47" t="s">
        <v>3971</v>
      </c>
      <c r="AL653" s="50">
        <v>45103</v>
      </c>
      <c r="AM653" s="47" t="s">
        <v>4001</v>
      </c>
      <c r="AN653" s="50">
        <v>45054</v>
      </c>
      <c r="AO653" s="47" t="s">
        <v>4062</v>
      </c>
      <c r="AP653" s="47" t="s">
        <v>483</v>
      </c>
      <c r="AQ653" s="47" t="s">
        <v>132</v>
      </c>
      <c r="AR653" s="47" t="s">
        <v>629</v>
      </c>
      <c r="AS653" s="47" t="s">
        <v>484</v>
      </c>
      <c r="AT653" s="47" t="s">
        <v>383</v>
      </c>
      <c r="AU653" s="47" t="s">
        <v>136</v>
      </c>
      <c r="AV653" s="47" t="s">
        <v>35</v>
      </c>
      <c r="AW653" s="47" t="s">
        <v>65</v>
      </c>
      <c r="AX653" s="47" t="s">
        <v>66</v>
      </c>
      <c r="AY653" s="48">
        <v>0</v>
      </c>
      <c r="AZ653" s="48">
        <v>0</v>
      </c>
      <c r="BA653" s="48">
        <v>0</v>
      </c>
      <c r="BB653" s="48">
        <v>0</v>
      </c>
      <c r="BC653" s="48">
        <v>0</v>
      </c>
    </row>
    <row r="654" spans="1:55" x14ac:dyDescent="0.3">
      <c r="A654" s="47" t="s">
        <v>465</v>
      </c>
      <c r="B654" s="47" t="s">
        <v>466</v>
      </c>
      <c r="C654" s="47" t="s">
        <v>467</v>
      </c>
      <c r="D654" s="47" t="s">
        <v>468</v>
      </c>
      <c r="E654" s="47" t="s">
        <v>469</v>
      </c>
      <c r="F654" s="47" t="s">
        <v>470</v>
      </c>
      <c r="G654" s="47" t="s">
        <v>558</v>
      </c>
      <c r="H654" s="47" t="s">
        <v>57</v>
      </c>
      <c r="I654" s="47" t="s">
        <v>559</v>
      </c>
      <c r="J654" s="47" t="s">
        <v>58</v>
      </c>
      <c r="K654" s="47" t="s">
        <v>560</v>
      </c>
      <c r="L654" s="47" t="s">
        <v>59</v>
      </c>
      <c r="M654" s="47" t="s">
        <v>596</v>
      </c>
      <c r="N654" s="47" t="s">
        <v>126</v>
      </c>
      <c r="O654" s="47" t="s">
        <v>597</v>
      </c>
      <c r="P654" s="47" t="s">
        <v>127</v>
      </c>
      <c r="Q654" s="47" t="s">
        <v>598</v>
      </c>
      <c r="R654" s="47" t="s">
        <v>128</v>
      </c>
      <c r="S654" s="47" t="s">
        <v>276</v>
      </c>
      <c r="T654" s="47" t="s">
        <v>98</v>
      </c>
      <c r="U654" s="47" t="s">
        <v>90</v>
      </c>
      <c r="V654" s="47" t="s">
        <v>1702</v>
      </c>
      <c r="W654" s="47" t="s">
        <v>4002</v>
      </c>
      <c r="X654" s="48">
        <v>1500000</v>
      </c>
      <c r="Y654" s="49"/>
      <c r="Z654" s="50"/>
      <c r="AA654" s="47"/>
      <c r="AB654" s="50"/>
      <c r="AC654" s="47"/>
      <c r="AD654" s="47" t="s">
        <v>4096</v>
      </c>
      <c r="AE654" s="47" t="s">
        <v>4055</v>
      </c>
      <c r="AF654" s="47" t="s">
        <v>4003</v>
      </c>
      <c r="AG654" s="51" t="s">
        <v>3858</v>
      </c>
      <c r="AH654" s="52" t="s">
        <v>3919</v>
      </c>
      <c r="AI654" s="53"/>
      <c r="AJ654" s="47"/>
      <c r="AK654" s="47" t="s">
        <v>3974</v>
      </c>
      <c r="AL654" s="50">
        <v>45103</v>
      </c>
      <c r="AM654" s="47" t="s">
        <v>4004</v>
      </c>
      <c r="AN654" s="50">
        <v>45054</v>
      </c>
      <c r="AO654" s="47" t="s">
        <v>4062</v>
      </c>
      <c r="AP654" s="47" t="s">
        <v>483</v>
      </c>
      <c r="AQ654" s="47" t="s">
        <v>132</v>
      </c>
      <c r="AR654" s="47" t="s">
        <v>629</v>
      </c>
      <c r="AS654" s="47" t="s">
        <v>484</v>
      </c>
      <c r="AT654" s="47" t="s">
        <v>383</v>
      </c>
      <c r="AU654" s="47" t="s">
        <v>136</v>
      </c>
      <c r="AV654" s="47" t="s">
        <v>35</v>
      </c>
      <c r="AW654" s="47" t="s">
        <v>65</v>
      </c>
      <c r="AX654" s="47" t="s">
        <v>66</v>
      </c>
      <c r="AY654" s="48">
        <v>0</v>
      </c>
      <c r="AZ654" s="48">
        <v>0</v>
      </c>
      <c r="BA654" s="48">
        <v>0</v>
      </c>
      <c r="BB654" s="48">
        <v>0</v>
      </c>
      <c r="BC654" s="48">
        <v>0</v>
      </c>
    </row>
    <row r="655" spans="1:55" x14ac:dyDescent="0.3">
      <c r="A655" s="47" t="s">
        <v>465</v>
      </c>
      <c r="B655" s="47" t="s">
        <v>466</v>
      </c>
      <c r="C655" s="47" t="s">
        <v>467</v>
      </c>
      <c r="D655" s="47" t="s">
        <v>468</v>
      </c>
      <c r="E655" s="47" t="s">
        <v>469</v>
      </c>
      <c r="F655" s="47" t="s">
        <v>470</v>
      </c>
      <c r="G655" s="47" t="s">
        <v>558</v>
      </c>
      <c r="H655" s="47" t="s">
        <v>57</v>
      </c>
      <c r="I655" s="47" t="s">
        <v>559</v>
      </c>
      <c r="J655" s="47" t="s">
        <v>58</v>
      </c>
      <c r="K655" s="47" t="s">
        <v>560</v>
      </c>
      <c r="L655" s="47" t="s">
        <v>59</v>
      </c>
      <c r="M655" s="47" t="s">
        <v>596</v>
      </c>
      <c r="N655" s="47" t="s">
        <v>126</v>
      </c>
      <c r="O655" s="47" t="s">
        <v>597</v>
      </c>
      <c r="P655" s="47" t="s">
        <v>127</v>
      </c>
      <c r="Q655" s="47" t="s">
        <v>631</v>
      </c>
      <c r="R655" s="47" t="s">
        <v>137</v>
      </c>
      <c r="S655" s="47" t="s">
        <v>317</v>
      </c>
      <c r="T655" s="47" t="s">
        <v>138</v>
      </c>
      <c r="U655" s="47" t="s">
        <v>140</v>
      </c>
      <c r="V655" s="47" t="s">
        <v>632</v>
      </c>
      <c r="W655" s="47" t="s">
        <v>4005</v>
      </c>
      <c r="X655" s="48">
        <v>248000</v>
      </c>
      <c r="Y655" s="49"/>
      <c r="Z655" s="50"/>
      <c r="AA655" s="47"/>
      <c r="AB655" s="50"/>
      <c r="AC655" s="47"/>
      <c r="AD655" s="47" t="s">
        <v>4097</v>
      </c>
      <c r="AE655" s="47" t="s">
        <v>4055</v>
      </c>
      <c r="AF655" s="47" t="s">
        <v>4006</v>
      </c>
      <c r="AG655" s="51" t="s">
        <v>3858</v>
      </c>
      <c r="AH655" s="52" t="s">
        <v>3919</v>
      </c>
      <c r="AI655" s="53"/>
      <c r="AJ655" s="47"/>
      <c r="AK655" s="47" t="s">
        <v>3884</v>
      </c>
      <c r="AL655" s="50">
        <v>45103</v>
      </c>
      <c r="AM655" s="47" t="s">
        <v>4007</v>
      </c>
      <c r="AN655" s="50">
        <v>45054</v>
      </c>
      <c r="AO655" s="47" t="s">
        <v>4062</v>
      </c>
      <c r="AP655" s="47" t="s">
        <v>483</v>
      </c>
      <c r="AQ655" s="47" t="s">
        <v>132</v>
      </c>
      <c r="AR655" s="47" t="s">
        <v>636</v>
      </c>
      <c r="AS655" s="47" t="s">
        <v>484</v>
      </c>
      <c r="AT655" s="47" t="s">
        <v>382</v>
      </c>
      <c r="AU655" s="47" t="s">
        <v>139</v>
      </c>
      <c r="AV655" s="47" t="s">
        <v>35</v>
      </c>
      <c r="AW655" s="47" t="s">
        <v>65</v>
      </c>
      <c r="AX655" s="47" t="s">
        <v>66</v>
      </c>
      <c r="AY655" s="48">
        <v>0</v>
      </c>
      <c r="AZ655" s="48">
        <v>0</v>
      </c>
      <c r="BA655" s="48">
        <v>0</v>
      </c>
      <c r="BB655" s="48">
        <v>0</v>
      </c>
      <c r="BC655" s="48">
        <v>0</v>
      </c>
    </row>
    <row r="656" spans="1:55" x14ac:dyDescent="0.3">
      <c r="A656" s="47" t="s">
        <v>465</v>
      </c>
      <c r="B656" s="47" t="s">
        <v>466</v>
      </c>
      <c r="C656" s="47" t="s">
        <v>467</v>
      </c>
      <c r="D656" s="47" t="s">
        <v>468</v>
      </c>
      <c r="E656" s="47" t="s">
        <v>469</v>
      </c>
      <c r="F656" s="47" t="s">
        <v>470</v>
      </c>
      <c r="G656" s="47" t="s">
        <v>558</v>
      </c>
      <c r="H656" s="47" t="s">
        <v>57</v>
      </c>
      <c r="I656" s="47" t="s">
        <v>559</v>
      </c>
      <c r="J656" s="47" t="s">
        <v>58</v>
      </c>
      <c r="K656" s="47" t="s">
        <v>560</v>
      </c>
      <c r="L656" s="47" t="s">
        <v>59</v>
      </c>
      <c r="M656" s="47" t="s">
        <v>596</v>
      </c>
      <c r="N656" s="47" t="s">
        <v>126</v>
      </c>
      <c r="O656" s="47" t="s">
        <v>597</v>
      </c>
      <c r="P656" s="47" t="s">
        <v>127</v>
      </c>
      <c r="Q656" s="47" t="s">
        <v>947</v>
      </c>
      <c r="R656" s="47" t="s">
        <v>142</v>
      </c>
      <c r="S656" s="47" t="s">
        <v>318</v>
      </c>
      <c r="T656" s="47" t="s">
        <v>143</v>
      </c>
      <c r="U656" s="47" t="s">
        <v>151</v>
      </c>
      <c r="V656" s="47" t="s">
        <v>1733</v>
      </c>
      <c r="W656" s="47" t="s">
        <v>4008</v>
      </c>
      <c r="X656" s="48">
        <v>850000</v>
      </c>
      <c r="Y656" s="49"/>
      <c r="Z656" s="50"/>
      <c r="AA656" s="47"/>
      <c r="AB656" s="50"/>
      <c r="AC656" s="47"/>
      <c r="AD656" s="47" t="s">
        <v>4098</v>
      </c>
      <c r="AE656" s="47" t="s">
        <v>4055</v>
      </c>
      <c r="AF656" s="47" t="s">
        <v>4009</v>
      </c>
      <c r="AG656" s="51" t="s">
        <v>3758</v>
      </c>
      <c r="AH656" s="52" t="s">
        <v>3919</v>
      </c>
      <c r="AI656" s="53"/>
      <c r="AJ656" s="47"/>
      <c r="AK656" s="47" t="s">
        <v>4099</v>
      </c>
      <c r="AL656" s="50">
        <v>45103</v>
      </c>
      <c r="AM656" s="47" t="s">
        <v>4010</v>
      </c>
      <c r="AN656" s="50">
        <v>45051</v>
      </c>
      <c r="AO656" s="47" t="s">
        <v>4062</v>
      </c>
      <c r="AP656" s="47" t="s">
        <v>483</v>
      </c>
      <c r="AQ656" s="47" t="s">
        <v>132</v>
      </c>
      <c r="AR656" s="47" t="s">
        <v>1731</v>
      </c>
      <c r="AS656" s="47" t="s">
        <v>484</v>
      </c>
      <c r="AT656" s="47" t="s">
        <v>1732</v>
      </c>
      <c r="AU656" s="47" t="s">
        <v>144</v>
      </c>
      <c r="AV656" s="47" t="s">
        <v>35</v>
      </c>
      <c r="AW656" s="47" t="s">
        <v>65</v>
      </c>
      <c r="AX656" s="47" t="s">
        <v>66</v>
      </c>
      <c r="AY656" s="48">
        <v>0</v>
      </c>
      <c r="AZ656" s="48">
        <v>0</v>
      </c>
      <c r="BA656" s="48">
        <v>0</v>
      </c>
      <c r="BB656" s="48">
        <v>0</v>
      </c>
      <c r="BC656" s="48">
        <v>0</v>
      </c>
    </row>
    <row r="657" spans="1:55" x14ac:dyDescent="0.3">
      <c r="A657" s="47" t="s">
        <v>465</v>
      </c>
      <c r="B657" s="47" t="s">
        <v>466</v>
      </c>
      <c r="C657" s="47" t="s">
        <v>467</v>
      </c>
      <c r="D657" s="47" t="s">
        <v>468</v>
      </c>
      <c r="E657" s="47" t="s">
        <v>469</v>
      </c>
      <c r="F657" s="47" t="s">
        <v>470</v>
      </c>
      <c r="G657" s="47" t="s">
        <v>558</v>
      </c>
      <c r="H657" s="47" t="s">
        <v>57</v>
      </c>
      <c r="I657" s="47" t="s">
        <v>559</v>
      </c>
      <c r="J657" s="47" t="s">
        <v>58</v>
      </c>
      <c r="K657" s="47" t="s">
        <v>560</v>
      </c>
      <c r="L657" s="47" t="s">
        <v>59</v>
      </c>
      <c r="M657" s="47" t="s">
        <v>596</v>
      </c>
      <c r="N657" s="47" t="s">
        <v>126</v>
      </c>
      <c r="O657" s="47" t="s">
        <v>597</v>
      </c>
      <c r="P657" s="47" t="s">
        <v>127</v>
      </c>
      <c r="Q657" s="47" t="s">
        <v>947</v>
      </c>
      <c r="R657" s="47" t="s">
        <v>142</v>
      </c>
      <c r="S657" s="47" t="s">
        <v>318</v>
      </c>
      <c r="T657" s="47" t="s">
        <v>143</v>
      </c>
      <c r="U657" s="47" t="s">
        <v>145</v>
      </c>
      <c r="V657" s="47" t="s">
        <v>1737</v>
      </c>
      <c r="W657" s="47" t="s">
        <v>4008</v>
      </c>
      <c r="X657" s="48">
        <v>6108000</v>
      </c>
      <c r="Y657" s="49"/>
      <c r="Z657" s="50"/>
      <c r="AA657" s="47"/>
      <c r="AB657" s="50"/>
      <c r="AC657" s="47"/>
      <c r="AD657" s="47" t="s">
        <v>4098</v>
      </c>
      <c r="AE657" s="47" t="s">
        <v>4055</v>
      </c>
      <c r="AF657" s="47" t="s">
        <v>4009</v>
      </c>
      <c r="AG657" s="51" t="s">
        <v>3758</v>
      </c>
      <c r="AH657" s="52" t="s">
        <v>3919</v>
      </c>
      <c r="AI657" s="53"/>
      <c r="AJ657" s="47"/>
      <c r="AK657" s="47" t="s">
        <v>4099</v>
      </c>
      <c r="AL657" s="50">
        <v>45103</v>
      </c>
      <c r="AM657" s="47" t="s">
        <v>4010</v>
      </c>
      <c r="AN657" s="50">
        <v>45051</v>
      </c>
      <c r="AO657" s="47" t="s">
        <v>4062</v>
      </c>
      <c r="AP657" s="47" t="s">
        <v>483</v>
      </c>
      <c r="AQ657" s="47" t="s">
        <v>132</v>
      </c>
      <c r="AR657" s="47" t="s">
        <v>1731</v>
      </c>
      <c r="AS657" s="47" t="s">
        <v>484</v>
      </c>
      <c r="AT657" s="47" t="s">
        <v>1732</v>
      </c>
      <c r="AU657" s="47" t="s">
        <v>144</v>
      </c>
      <c r="AV657" s="47" t="s">
        <v>35</v>
      </c>
      <c r="AW657" s="47" t="s">
        <v>65</v>
      </c>
      <c r="AX657" s="47" t="s">
        <v>66</v>
      </c>
      <c r="AY657" s="48">
        <v>0</v>
      </c>
      <c r="AZ657" s="48">
        <v>0</v>
      </c>
      <c r="BA657" s="48">
        <v>0</v>
      </c>
      <c r="BB657" s="48">
        <v>0</v>
      </c>
      <c r="BC657" s="48">
        <v>0</v>
      </c>
    </row>
    <row r="658" spans="1:55" x14ac:dyDescent="0.3">
      <c r="A658" s="47" t="s">
        <v>465</v>
      </c>
      <c r="B658" s="47" t="s">
        <v>466</v>
      </c>
      <c r="C658" s="47" t="s">
        <v>467</v>
      </c>
      <c r="D658" s="47" t="s">
        <v>468</v>
      </c>
      <c r="E658" s="47" t="s">
        <v>469</v>
      </c>
      <c r="F658" s="47" t="s">
        <v>470</v>
      </c>
      <c r="G658" s="47" t="s">
        <v>558</v>
      </c>
      <c r="H658" s="47" t="s">
        <v>57</v>
      </c>
      <c r="I658" s="47" t="s">
        <v>559</v>
      </c>
      <c r="J658" s="47" t="s">
        <v>58</v>
      </c>
      <c r="K658" s="47" t="s">
        <v>560</v>
      </c>
      <c r="L658" s="47" t="s">
        <v>59</v>
      </c>
      <c r="M658" s="47" t="s">
        <v>596</v>
      </c>
      <c r="N658" s="47" t="s">
        <v>126</v>
      </c>
      <c r="O658" s="47" t="s">
        <v>597</v>
      </c>
      <c r="P658" s="47" t="s">
        <v>127</v>
      </c>
      <c r="Q658" s="47" t="s">
        <v>947</v>
      </c>
      <c r="R658" s="47" t="s">
        <v>142</v>
      </c>
      <c r="S658" s="47" t="s">
        <v>318</v>
      </c>
      <c r="T658" s="47" t="s">
        <v>143</v>
      </c>
      <c r="U658" s="47" t="s">
        <v>151</v>
      </c>
      <c r="V658" s="47" t="s">
        <v>1733</v>
      </c>
      <c r="W658" s="47" t="s">
        <v>4011</v>
      </c>
      <c r="X658" s="48">
        <v>2274500</v>
      </c>
      <c r="Y658" s="49"/>
      <c r="Z658" s="50"/>
      <c r="AA658" s="47"/>
      <c r="AB658" s="50"/>
      <c r="AC658" s="47"/>
      <c r="AD658" s="47" t="s">
        <v>4100</v>
      </c>
      <c r="AE658" s="47" t="s">
        <v>4055</v>
      </c>
      <c r="AF658" s="47" t="s">
        <v>4012</v>
      </c>
      <c r="AG658" s="51" t="s">
        <v>3601</v>
      </c>
      <c r="AH658" s="52" t="s">
        <v>3919</v>
      </c>
      <c r="AI658" s="53"/>
      <c r="AJ658" s="47"/>
      <c r="AK658" s="47" t="s">
        <v>4101</v>
      </c>
      <c r="AL658" s="50">
        <v>45103</v>
      </c>
      <c r="AM658" s="47" t="s">
        <v>4013</v>
      </c>
      <c r="AN658" s="50">
        <v>45034</v>
      </c>
      <c r="AO658" s="47" t="s">
        <v>4062</v>
      </c>
      <c r="AP658" s="47" t="s">
        <v>483</v>
      </c>
      <c r="AQ658" s="47" t="s">
        <v>132</v>
      </c>
      <c r="AR658" s="47" t="s">
        <v>1731</v>
      </c>
      <c r="AS658" s="47" t="s">
        <v>484</v>
      </c>
      <c r="AT658" s="47" t="s">
        <v>1732</v>
      </c>
      <c r="AU658" s="47" t="s">
        <v>144</v>
      </c>
      <c r="AV658" s="47" t="s">
        <v>35</v>
      </c>
      <c r="AW658" s="47" t="s">
        <v>65</v>
      </c>
      <c r="AX658" s="47" t="s">
        <v>66</v>
      </c>
      <c r="AY658" s="48">
        <v>0</v>
      </c>
      <c r="AZ658" s="48">
        <v>0</v>
      </c>
      <c r="BA658" s="48">
        <v>0</v>
      </c>
      <c r="BB658" s="48">
        <v>0</v>
      </c>
      <c r="BC658" s="48">
        <v>0</v>
      </c>
    </row>
    <row r="659" spans="1:55" x14ac:dyDescent="0.3">
      <c r="A659" s="47" t="s">
        <v>465</v>
      </c>
      <c r="B659" s="47" t="s">
        <v>466</v>
      </c>
      <c r="C659" s="47" t="s">
        <v>467</v>
      </c>
      <c r="D659" s="47" t="s">
        <v>468</v>
      </c>
      <c r="E659" s="47" t="s">
        <v>469</v>
      </c>
      <c r="F659" s="47" t="s">
        <v>470</v>
      </c>
      <c r="G659" s="47" t="s">
        <v>558</v>
      </c>
      <c r="H659" s="47" t="s">
        <v>57</v>
      </c>
      <c r="I659" s="47" t="s">
        <v>559</v>
      </c>
      <c r="J659" s="47" t="s">
        <v>58</v>
      </c>
      <c r="K659" s="47" t="s">
        <v>560</v>
      </c>
      <c r="L659" s="47" t="s">
        <v>59</v>
      </c>
      <c r="M659" s="47" t="s">
        <v>596</v>
      </c>
      <c r="N659" s="47" t="s">
        <v>126</v>
      </c>
      <c r="O659" s="47" t="s">
        <v>597</v>
      </c>
      <c r="P659" s="47" t="s">
        <v>127</v>
      </c>
      <c r="Q659" s="47" t="s">
        <v>947</v>
      </c>
      <c r="R659" s="47" t="s">
        <v>142</v>
      </c>
      <c r="S659" s="47" t="s">
        <v>318</v>
      </c>
      <c r="T659" s="47" t="s">
        <v>143</v>
      </c>
      <c r="U659" s="47" t="s">
        <v>145</v>
      </c>
      <c r="V659" s="47" t="s">
        <v>1737</v>
      </c>
      <c r="W659" s="47" t="s">
        <v>4014</v>
      </c>
      <c r="X659" s="48">
        <v>1555300</v>
      </c>
      <c r="Y659" s="49"/>
      <c r="Z659" s="50"/>
      <c r="AA659" s="47"/>
      <c r="AB659" s="50"/>
      <c r="AC659" s="47"/>
      <c r="AD659" s="47" t="s">
        <v>4102</v>
      </c>
      <c r="AE659" s="47" t="s">
        <v>4055</v>
      </c>
      <c r="AF659" s="47" t="s">
        <v>4015</v>
      </c>
      <c r="AG659" s="51" t="s">
        <v>4016</v>
      </c>
      <c r="AH659" s="52" t="s">
        <v>3919</v>
      </c>
      <c r="AI659" s="53"/>
      <c r="AJ659" s="47"/>
      <c r="AK659" s="47" t="s">
        <v>3889</v>
      </c>
      <c r="AL659" s="50">
        <v>45103</v>
      </c>
      <c r="AM659" s="47" t="s">
        <v>4017</v>
      </c>
      <c r="AN659" s="50">
        <v>45041</v>
      </c>
      <c r="AO659" s="47" t="s">
        <v>4062</v>
      </c>
      <c r="AP659" s="47" t="s">
        <v>483</v>
      </c>
      <c r="AQ659" s="47" t="s">
        <v>132</v>
      </c>
      <c r="AR659" s="47" t="s">
        <v>1731</v>
      </c>
      <c r="AS659" s="47" t="s">
        <v>484</v>
      </c>
      <c r="AT659" s="47" t="s">
        <v>1732</v>
      </c>
      <c r="AU659" s="47" t="s">
        <v>144</v>
      </c>
      <c r="AV659" s="47" t="s">
        <v>35</v>
      </c>
      <c r="AW659" s="47" t="s">
        <v>65</v>
      </c>
      <c r="AX659" s="47" t="s">
        <v>66</v>
      </c>
      <c r="AY659" s="48">
        <v>0</v>
      </c>
      <c r="AZ659" s="48">
        <v>0</v>
      </c>
      <c r="BA659" s="48">
        <v>0</v>
      </c>
      <c r="BB659" s="48">
        <v>0</v>
      </c>
      <c r="BC659" s="48">
        <v>0</v>
      </c>
    </row>
    <row r="660" spans="1:55" x14ac:dyDescent="0.3">
      <c r="A660" s="47" t="s">
        <v>465</v>
      </c>
      <c r="B660" s="47" t="s">
        <v>466</v>
      </c>
      <c r="C660" s="47" t="s">
        <v>467</v>
      </c>
      <c r="D660" s="47" t="s">
        <v>468</v>
      </c>
      <c r="E660" s="47" t="s">
        <v>469</v>
      </c>
      <c r="F660" s="47" t="s">
        <v>470</v>
      </c>
      <c r="G660" s="47" t="s">
        <v>558</v>
      </c>
      <c r="H660" s="47" t="s">
        <v>57</v>
      </c>
      <c r="I660" s="47" t="s">
        <v>559</v>
      </c>
      <c r="J660" s="47" t="s">
        <v>58</v>
      </c>
      <c r="K660" s="47" t="s">
        <v>560</v>
      </c>
      <c r="L660" s="47" t="s">
        <v>59</v>
      </c>
      <c r="M660" s="47" t="s">
        <v>596</v>
      </c>
      <c r="N660" s="47" t="s">
        <v>126</v>
      </c>
      <c r="O660" s="47" t="s">
        <v>597</v>
      </c>
      <c r="P660" s="47" t="s">
        <v>127</v>
      </c>
      <c r="Q660" s="47" t="s">
        <v>947</v>
      </c>
      <c r="R660" s="47" t="s">
        <v>142</v>
      </c>
      <c r="S660" s="47" t="s">
        <v>318</v>
      </c>
      <c r="T660" s="47" t="s">
        <v>143</v>
      </c>
      <c r="U660" s="47" t="s">
        <v>151</v>
      </c>
      <c r="V660" s="47" t="s">
        <v>1733</v>
      </c>
      <c r="W660" s="47" t="s">
        <v>4018</v>
      </c>
      <c r="X660" s="48">
        <v>557500</v>
      </c>
      <c r="Y660" s="49"/>
      <c r="Z660" s="50"/>
      <c r="AA660" s="47"/>
      <c r="AB660" s="50"/>
      <c r="AC660" s="47"/>
      <c r="AD660" s="47" t="s">
        <v>4103</v>
      </c>
      <c r="AE660" s="47" t="s">
        <v>4055</v>
      </c>
      <c r="AF660" s="47" t="s">
        <v>4019</v>
      </c>
      <c r="AG660" s="51" t="s">
        <v>3775</v>
      </c>
      <c r="AH660" s="52" t="s">
        <v>3919</v>
      </c>
      <c r="AI660" s="53"/>
      <c r="AJ660" s="47"/>
      <c r="AK660" s="47" t="s">
        <v>3891</v>
      </c>
      <c r="AL660" s="50">
        <v>45103</v>
      </c>
      <c r="AM660" s="47" t="s">
        <v>4020</v>
      </c>
      <c r="AN660" s="50">
        <v>45061</v>
      </c>
      <c r="AO660" s="47" t="s">
        <v>4062</v>
      </c>
      <c r="AP660" s="47" t="s">
        <v>483</v>
      </c>
      <c r="AQ660" s="47" t="s">
        <v>132</v>
      </c>
      <c r="AR660" s="47" t="s">
        <v>1731</v>
      </c>
      <c r="AS660" s="47" t="s">
        <v>484</v>
      </c>
      <c r="AT660" s="47" t="s">
        <v>1732</v>
      </c>
      <c r="AU660" s="47" t="s">
        <v>144</v>
      </c>
      <c r="AV660" s="47" t="s">
        <v>35</v>
      </c>
      <c r="AW660" s="47" t="s">
        <v>65</v>
      </c>
      <c r="AX660" s="47" t="s">
        <v>66</v>
      </c>
      <c r="AY660" s="48">
        <v>0</v>
      </c>
      <c r="AZ660" s="48">
        <v>0</v>
      </c>
      <c r="BA660" s="48">
        <v>0</v>
      </c>
      <c r="BB660" s="48">
        <v>0</v>
      </c>
      <c r="BC660" s="48">
        <v>0</v>
      </c>
    </row>
    <row r="661" spans="1:55" x14ac:dyDescent="0.3">
      <c r="A661" s="47" t="s">
        <v>465</v>
      </c>
      <c r="B661" s="47" t="s">
        <v>466</v>
      </c>
      <c r="C661" s="47" t="s">
        <v>467</v>
      </c>
      <c r="D661" s="47" t="s">
        <v>468</v>
      </c>
      <c r="E661" s="47" t="s">
        <v>469</v>
      </c>
      <c r="F661" s="47" t="s">
        <v>470</v>
      </c>
      <c r="G661" s="47" t="s">
        <v>558</v>
      </c>
      <c r="H661" s="47" t="s">
        <v>57</v>
      </c>
      <c r="I661" s="47" t="s">
        <v>559</v>
      </c>
      <c r="J661" s="47" t="s">
        <v>58</v>
      </c>
      <c r="K661" s="47" t="s">
        <v>560</v>
      </c>
      <c r="L661" s="47" t="s">
        <v>59</v>
      </c>
      <c r="M661" s="47" t="s">
        <v>596</v>
      </c>
      <c r="N661" s="47" t="s">
        <v>126</v>
      </c>
      <c r="O661" s="47" t="s">
        <v>597</v>
      </c>
      <c r="P661" s="47" t="s">
        <v>127</v>
      </c>
      <c r="Q661" s="47" t="s">
        <v>947</v>
      </c>
      <c r="R661" s="47" t="s">
        <v>142</v>
      </c>
      <c r="S661" s="47" t="s">
        <v>318</v>
      </c>
      <c r="T661" s="47" t="s">
        <v>143</v>
      </c>
      <c r="U661" s="47" t="s">
        <v>203</v>
      </c>
      <c r="V661" s="47" t="s">
        <v>1727</v>
      </c>
      <c r="W661" s="47" t="s">
        <v>4021</v>
      </c>
      <c r="X661" s="48">
        <v>150000</v>
      </c>
      <c r="Y661" s="49"/>
      <c r="Z661" s="50"/>
      <c r="AA661" s="47"/>
      <c r="AB661" s="50"/>
      <c r="AC661" s="47"/>
      <c r="AD661" s="47" t="s">
        <v>4104</v>
      </c>
      <c r="AE661" s="47" t="s">
        <v>4055</v>
      </c>
      <c r="AF661" s="47" t="s">
        <v>4022</v>
      </c>
      <c r="AG661" s="51" t="s">
        <v>4023</v>
      </c>
      <c r="AH661" s="52" t="s">
        <v>3919</v>
      </c>
      <c r="AI661" s="53"/>
      <c r="AJ661" s="47"/>
      <c r="AK661" s="47" t="s">
        <v>3929</v>
      </c>
      <c r="AL661" s="50">
        <v>45103</v>
      </c>
      <c r="AM661" s="47" t="s">
        <v>4024</v>
      </c>
      <c r="AN661" s="50">
        <v>45031</v>
      </c>
      <c r="AO661" s="47" t="s">
        <v>4062</v>
      </c>
      <c r="AP661" s="47" t="s">
        <v>483</v>
      </c>
      <c r="AQ661" s="47" t="s">
        <v>132</v>
      </c>
      <c r="AR661" s="47" t="s">
        <v>1731</v>
      </c>
      <c r="AS661" s="47" t="s">
        <v>484</v>
      </c>
      <c r="AT661" s="47" t="s">
        <v>1732</v>
      </c>
      <c r="AU661" s="47" t="s">
        <v>144</v>
      </c>
      <c r="AV661" s="47" t="s">
        <v>35</v>
      </c>
      <c r="AW661" s="47" t="s">
        <v>65</v>
      </c>
      <c r="AX661" s="47" t="s">
        <v>66</v>
      </c>
      <c r="AY661" s="48">
        <v>0</v>
      </c>
      <c r="AZ661" s="48">
        <v>0</v>
      </c>
      <c r="BA661" s="48">
        <v>0</v>
      </c>
      <c r="BB661" s="48">
        <v>0</v>
      </c>
      <c r="BC661" s="48">
        <v>0</v>
      </c>
    </row>
    <row r="662" spans="1:55" x14ac:dyDescent="0.3">
      <c r="A662" s="47" t="s">
        <v>465</v>
      </c>
      <c r="B662" s="47" t="s">
        <v>466</v>
      </c>
      <c r="C662" s="47" t="s">
        <v>467</v>
      </c>
      <c r="D662" s="47" t="s">
        <v>468</v>
      </c>
      <c r="E662" s="47" t="s">
        <v>469</v>
      </c>
      <c r="F662" s="47" t="s">
        <v>470</v>
      </c>
      <c r="G662" s="47" t="s">
        <v>558</v>
      </c>
      <c r="H662" s="47" t="s">
        <v>57</v>
      </c>
      <c r="I662" s="47" t="s">
        <v>559</v>
      </c>
      <c r="J662" s="47" t="s">
        <v>58</v>
      </c>
      <c r="K662" s="47" t="s">
        <v>560</v>
      </c>
      <c r="L662" s="47" t="s">
        <v>59</v>
      </c>
      <c r="M662" s="47" t="s">
        <v>596</v>
      </c>
      <c r="N662" s="47" t="s">
        <v>126</v>
      </c>
      <c r="O662" s="47" t="s">
        <v>597</v>
      </c>
      <c r="P662" s="47" t="s">
        <v>127</v>
      </c>
      <c r="Q662" s="47" t="s">
        <v>947</v>
      </c>
      <c r="R662" s="47" t="s">
        <v>142</v>
      </c>
      <c r="S662" s="47" t="s">
        <v>318</v>
      </c>
      <c r="T662" s="47" t="s">
        <v>143</v>
      </c>
      <c r="U662" s="47" t="s">
        <v>145</v>
      </c>
      <c r="V662" s="47" t="s">
        <v>1737</v>
      </c>
      <c r="W662" s="47" t="s">
        <v>4025</v>
      </c>
      <c r="X662" s="48">
        <v>436000</v>
      </c>
      <c r="Y662" s="49"/>
      <c r="Z662" s="50"/>
      <c r="AA662" s="47"/>
      <c r="AB662" s="50"/>
      <c r="AC662" s="47"/>
      <c r="AD662" s="47" t="s">
        <v>4105</v>
      </c>
      <c r="AE662" s="47" t="s">
        <v>4055</v>
      </c>
      <c r="AF662" s="47" t="s">
        <v>4026</v>
      </c>
      <c r="AG662" s="51" t="s">
        <v>4027</v>
      </c>
      <c r="AH662" s="52" t="s">
        <v>3919</v>
      </c>
      <c r="AI662" s="53"/>
      <c r="AJ662" s="47"/>
      <c r="AK662" s="47" t="s">
        <v>3955</v>
      </c>
      <c r="AL662" s="50">
        <v>45103</v>
      </c>
      <c r="AM662" s="47" t="s">
        <v>4028</v>
      </c>
      <c r="AN662" s="50">
        <v>45064</v>
      </c>
      <c r="AO662" s="47" t="s">
        <v>4062</v>
      </c>
      <c r="AP662" s="47" t="s">
        <v>483</v>
      </c>
      <c r="AQ662" s="47" t="s">
        <v>132</v>
      </c>
      <c r="AR662" s="47" t="s">
        <v>1731</v>
      </c>
      <c r="AS662" s="47" t="s">
        <v>484</v>
      </c>
      <c r="AT662" s="47" t="s">
        <v>1732</v>
      </c>
      <c r="AU662" s="47" t="s">
        <v>144</v>
      </c>
      <c r="AV662" s="47" t="s">
        <v>35</v>
      </c>
      <c r="AW662" s="47" t="s">
        <v>65</v>
      </c>
      <c r="AX662" s="47" t="s">
        <v>66</v>
      </c>
      <c r="AY662" s="48">
        <v>0</v>
      </c>
      <c r="AZ662" s="48">
        <v>0</v>
      </c>
      <c r="BA662" s="48">
        <v>0</v>
      </c>
      <c r="BB662" s="48">
        <v>2100</v>
      </c>
      <c r="BC662" s="48">
        <v>0</v>
      </c>
    </row>
    <row r="663" spans="1:55" x14ac:dyDescent="0.3">
      <c r="A663" s="47" t="s">
        <v>465</v>
      </c>
      <c r="B663" s="47" t="s">
        <v>466</v>
      </c>
      <c r="C663" s="47" t="s">
        <v>467</v>
      </c>
      <c r="D663" s="47" t="s">
        <v>468</v>
      </c>
      <c r="E663" s="47" t="s">
        <v>469</v>
      </c>
      <c r="F663" s="47" t="s">
        <v>470</v>
      </c>
      <c r="G663" s="47" t="s">
        <v>558</v>
      </c>
      <c r="H663" s="47" t="s">
        <v>57</v>
      </c>
      <c r="I663" s="47" t="s">
        <v>559</v>
      </c>
      <c r="J663" s="47" t="s">
        <v>58</v>
      </c>
      <c r="K663" s="47" t="s">
        <v>560</v>
      </c>
      <c r="L663" s="47" t="s">
        <v>59</v>
      </c>
      <c r="M663" s="47" t="s">
        <v>596</v>
      </c>
      <c r="N663" s="47" t="s">
        <v>126</v>
      </c>
      <c r="O663" s="47" t="s">
        <v>597</v>
      </c>
      <c r="P663" s="47" t="s">
        <v>127</v>
      </c>
      <c r="Q663" s="47" t="s">
        <v>947</v>
      </c>
      <c r="R663" s="47" t="s">
        <v>142</v>
      </c>
      <c r="S663" s="47" t="s">
        <v>318</v>
      </c>
      <c r="T663" s="47" t="s">
        <v>143</v>
      </c>
      <c r="U663" s="47" t="s">
        <v>145</v>
      </c>
      <c r="V663" s="47" t="s">
        <v>1737</v>
      </c>
      <c r="W663" s="47" t="s">
        <v>4029</v>
      </c>
      <c r="X663" s="48">
        <v>1510000</v>
      </c>
      <c r="Y663" s="49"/>
      <c r="Z663" s="50"/>
      <c r="AA663" s="47"/>
      <c r="AB663" s="50"/>
      <c r="AC663" s="47"/>
      <c r="AD663" s="47" t="s">
        <v>4106</v>
      </c>
      <c r="AE663" s="47" t="s">
        <v>4055</v>
      </c>
      <c r="AF663" s="47" t="s">
        <v>4030</v>
      </c>
      <c r="AG663" s="51" t="s">
        <v>4031</v>
      </c>
      <c r="AH663" s="52" t="s">
        <v>3919</v>
      </c>
      <c r="AI663" s="53"/>
      <c r="AJ663" s="47"/>
      <c r="AK663" s="47" t="s">
        <v>3958</v>
      </c>
      <c r="AL663" s="50">
        <v>45103</v>
      </c>
      <c r="AM663" s="47" t="s">
        <v>4032</v>
      </c>
      <c r="AN663" s="50">
        <v>45068</v>
      </c>
      <c r="AO663" s="47" t="s">
        <v>4062</v>
      </c>
      <c r="AP663" s="47" t="s">
        <v>483</v>
      </c>
      <c r="AQ663" s="47" t="s">
        <v>132</v>
      </c>
      <c r="AR663" s="47" t="s">
        <v>1731</v>
      </c>
      <c r="AS663" s="47" t="s">
        <v>484</v>
      </c>
      <c r="AT663" s="47" t="s">
        <v>1732</v>
      </c>
      <c r="AU663" s="47" t="s">
        <v>144</v>
      </c>
      <c r="AV663" s="47" t="s">
        <v>35</v>
      </c>
      <c r="AW663" s="47" t="s">
        <v>65</v>
      </c>
      <c r="AX663" s="47" t="s">
        <v>66</v>
      </c>
      <c r="AY663" s="48">
        <v>0</v>
      </c>
      <c r="AZ663" s="48">
        <v>0</v>
      </c>
      <c r="BA663" s="48">
        <v>0</v>
      </c>
      <c r="BB663" s="48">
        <v>600</v>
      </c>
      <c r="BC663" s="48">
        <v>0</v>
      </c>
    </row>
    <row r="664" spans="1:55" x14ac:dyDescent="0.3">
      <c r="A664" s="47" t="s">
        <v>465</v>
      </c>
      <c r="B664" s="47" t="s">
        <v>466</v>
      </c>
      <c r="C664" s="47" t="s">
        <v>467</v>
      </c>
      <c r="D664" s="47" t="s">
        <v>468</v>
      </c>
      <c r="E664" s="47" t="s">
        <v>469</v>
      </c>
      <c r="F664" s="47" t="s">
        <v>470</v>
      </c>
      <c r="G664" s="47" t="s">
        <v>558</v>
      </c>
      <c r="H664" s="47" t="s">
        <v>57</v>
      </c>
      <c r="I664" s="47" t="s">
        <v>559</v>
      </c>
      <c r="J664" s="47" t="s">
        <v>58</v>
      </c>
      <c r="K664" s="47" t="s">
        <v>560</v>
      </c>
      <c r="L664" s="47" t="s">
        <v>59</v>
      </c>
      <c r="M664" s="47" t="s">
        <v>596</v>
      </c>
      <c r="N664" s="47" t="s">
        <v>126</v>
      </c>
      <c r="O664" s="47" t="s">
        <v>597</v>
      </c>
      <c r="P664" s="47" t="s">
        <v>127</v>
      </c>
      <c r="Q664" s="47" t="s">
        <v>947</v>
      </c>
      <c r="R664" s="47" t="s">
        <v>142</v>
      </c>
      <c r="S664" s="47" t="s">
        <v>319</v>
      </c>
      <c r="T664" s="47" t="s">
        <v>260</v>
      </c>
      <c r="U664" s="47" t="s">
        <v>2616</v>
      </c>
      <c r="V664" s="47" t="s">
        <v>2617</v>
      </c>
      <c r="W664" s="47" t="s">
        <v>4107</v>
      </c>
      <c r="X664" s="48">
        <v>5825000</v>
      </c>
      <c r="Y664" s="49"/>
      <c r="Z664" s="50"/>
      <c r="AA664" s="47"/>
      <c r="AB664" s="50"/>
      <c r="AC664" s="47"/>
      <c r="AD664" s="47" t="s">
        <v>4108</v>
      </c>
      <c r="AE664" s="47" t="s">
        <v>4055</v>
      </c>
      <c r="AF664" s="47" t="s">
        <v>4109</v>
      </c>
      <c r="AG664" s="51" t="s">
        <v>3938</v>
      </c>
      <c r="AH664" s="52" t="s">
        <v>3919</v>
      </c>
      <c r="AI664" s="53"/>
      <c r="AJ664" s="47"/>
      <c r="AK664" s="47" t="s">
        <v>4110</v>
      </c>
      <c r="AL664" s="50">
        <v>45103</v>
      </c>
      <c r="AM664" s="47" t="s">
        <v>4111</v>
      </c>
      <c r="AN664" s="50">
        <v>45076</v>
      </c>
      <c r="AO664" s="47" t="s">
        <v>4062</v>
      </c>
      <c r="AP664" s="47" t="s">
        <v>483</v>
      </c>
      <c r="AQ664" s="47" t="s">
        <v>132</v>
      </c>
      <c r="AR664" s="47" t="s">
        <v>1731</v>
      </c>
      <c r="AS664" s="47" t="s">
        <v>484</v>
      </c>
      <c r="AT664" s="47" t="s">
        <v>1732</v>
      </c>
      <c r="AU664" s="47" t="s">
        <v>261</v>
      </c>
      <c r="AV664" s="47" t="s">
        <v>35</v>
      </c>
      <c r="AW664" s="47" t="s">
        <v>65</v>
      </c>
      <c r="AX664" s="47" t="s">
        <v>66</v>
      </c>
      <c r="AY664" s="48">
        <v>577252</v>
      </c>
      <c r="AZ664" s="48">
        <v>0</v>
      </c>
      <c r="BA664" s="48">
        <v>0</v>
      </c>
      <c r="BB664" s="48">
        <v>104955</v>
      </c>
      <c r="BC664" s="48">
        <v>0</v>
      </c>
    </row>
    <row r="665" spans="1:55" x14ac:dyDescent="0.3">
      <c r="A665" s="47" t="s">
        <v>465</v>
      </c>
      <c r="B665" s="47" t="s">
        <v>466</v>
      </c>
      <c r="C665" s="47" t="s">
        <v>467</v>
      </c>
      <c r="D665" s="47" t="s">
        <v>468</v>
      </c>
      <c r="E665" s="47" t="s">
        <v>469</v>
      </c>
      <c r="F665" s="47" t="s">
        <v>470</v>
      </c>
      <c r="G665" s="47" t="s">
        <v>558</v>
      </c>
      <c r="H665" s="47" t="s">
        <v>57</v>
      </c>
      <c r="I665" s="47" t="s">
        <v>559</v>
      </c>
      <c r="J665" s="47" t="s">
        <v>58</v>
      </c>
      <c r="K665" s="47" t="s">
        <v>637</v>
      </c>
      <c r="L665" s="47" t="s">
        <v>78</v>
      </c>
      <c r="M665" s="47" t="s">
        <v>836</v>
      </c>
      <c r="N665" s="47" t="s">
        <v>102</v>
      </c>
      <c r="O665" s="47" t="s">
        <v>562</v>
      </c>
      <c r="P665" s="47" t="s">
        <v>103</v>
      </c>
      <c r="Q665" s="47" t="s">
        <v>503</v>
      </c>
      <c r="R665" s="47" t="s">
        <v>952</v>
      </c>
      <c r="S665" s="47" t="s">
        <v>274</v>
      </c>
      <c r="T665" s="47" t="s">
        <v>41</v>
      </c>
      <c r="U665" s="47" t="s">
        <v>1757</v>
      </c>
      <c r="V665" s="47" t="s">
        <v>1758</v>
      </c>
      <c r="W665" s="47" t="s">
        <v>4112</v>
      </c>
      <c r="X665" s="48">
        <v>4539902</v>
      </c>
      <c r="Y665" s="49"/>
      <c r="Z665" s="50"/>
      <c r="AA665" s="47"/>
      <c r="AB665" s="50"/>
      <c r="AC665" s="47"/>
      <c r="AD665" s="47" t="s">
        <v>4113</v>
      </c>
      <c r="AE665" s="47" t="s">
        <v>4055</v>
      </c>
      <c r="AF665" s="47" t="s">
        <v>4114</v>
      </c>
      <c r="AG665" s="51" t="s">
        <v>4115</v>
      </c>
      <c r="AH665" s="52" t="s">
        <v>3919</v>
      </c>
      <c r="AI665" s="53"/>
      <c r="AJ665" s="47"/>
      <c r="AK665" s="47" t="s">
        <v>3977</v>
      </c>
      <c r="AL665" s="50">
        <v>45103</v>
      </c>
      <c r="AM665" s="47" t="s">
        <v>4116</v>
      </c>
      <c r="AN665" s="50">
        <v>45089</v>
      </c>
      <c r="AO665" s="47" t="s">
        <v>4057</v>
      </c>
      <c r="AP665" s="47" t="s">
        <v>483</v>
      </c>
      <c r="AQ665" s="47" t="s">
        <v>39</v>
      </c>
      <c r="AR665" s="47" t="s">
        <v>495</v>
      </c>
      <c r="AS665" s="47" t="s">
        <v>484</v>
      </c>
      <c r="AT665" s="47" t="s">
        <v>1744</v>
      </c>
      <c r="AU665" s="47" t="s">
        <v>162</v>
      </c>
      <c r="AV665" s="47" t="s">
        <v>35</v>
      </c>
      <c r="AW665" s="47" t="s">
        <v>82</v>
      </c>
      <c r="AX665" s="47" t="s">
        <v>96</v>
      </c>
      <c r="AY665" s="48">
        <v>0</v>
      </c>
      <c r="AZ665" s="48">
        <v>0</v>
      </c>
      <c r="BA665" s="48">
        <v>0</v>
      </c>
      <c r="BB665" s="48">
        <v>0</v>
      </c>
      <c r="BC665" s="48">
        <v>0</v>
      </c>
    </row>
    <row r="666" spans="1:55" x14ac:dyDescent="0.3">
      <c r="A666" s="47" t="s">
        <v>465</v>
      </c>
      <c r="B666" s="47" t="s">
        <v>466</v>
      </c>
      <c r="C666" s="47" t="s">
        <v>467</v>
      </c>
      <c r="D666" s="47" t="s">
        <v>468</v>
      </c>
      <c r="E666" s="47" t="s">
        <v>469</v>
      </c>
      <c r="F666" s="47" t="s">
        <v>470</v>
      </c>
      <c r="G666" s="47" t="s">
        <v>558</v>
      </c>
      <c r="H666" s="47" t="s">
        <v>57</v>
      </c>
      <c r="I666" s="47" t="s">
        <v>559</v>
      </c>
      <c r="J666" s="47" t="s">
        <v>58</v>
      </c>
      <c r="K666" s="47" t="s">
        <v>637</v>
      </c>
      <c r="L666" s="47" t="s">
        <v>78</v>
      </c>
      <c r="M666" s="47" t="s">
        <v>836</v>
      </c>
      <c r="N666" s="47" t="s">
        <v>102</v>
      </c>
      <c r="O666" s="47" t="s">
        <v>562</v>
      </c>
      <c r="P666" s="47" t="s">
        <v>103</v>
      </c>
      <c r="Q666" s="47" t="s">
        <v>582</v>
      </c>
      <c r="R666" s="47" t="s">
        <v>955</v>
      </c>
      <c r="S666" s="47" t="s">
        <v>274</v>
      </c>
      <c r="T666" s="47" t="s">
        <v>41</v>
      </c>
      <c r="U666" s="47" t="s">
        <v>4039</v>
      </c>
      <c r="V666" s="47" t="s">
        <v>4040</v>
      </c>
      <c r="W666" s="47" t="s">
        <v>4041</v>
      </c>
      <c r="X666" s="48">
        <v>1240000</v>
      </c>
      <c r="Y666" s="49"/>
      <c r="Z666" s="50"/>
      <c r="AA666" s="47"/>
      <c r="AB666" s="50"/>
      <c r="AC666" s="47"/>
      <c r="AD666" s="47" t="s">
        <v>4117</v>
      </c>
      <c r="AE666" s="47" t="s">
        <v>4055</v>
      </c>
      <c r="AF666" s="47" t="s">
        <v>4042</v>
      </c>
      <c r="AG666" s="51" t="s">
        <v>3779</v>
      </c>
      <c r="AH666" s="52" t="s">
        <v>3919</v>
      </c>
      <c r="AI666" s="53"/>
      <c r="AJ666" s="47"/>
      <c r="AK666" s="47" t="s">
        <v>4118</v>
      </c>
      <c r="AL666" s="50">
        <v>45103</v>
      </c>
      <c r="AM666" s="47" t="s">
        <v>4043</v>
      </c>
      <c r="AN666" s="50">
        <v>45063</v>
      </c>
      <c r="AO666" s="47" t="s">
        <v>4057</v>
      </c>
      <c r="AP666" s="47" t="s">
        <v>483</v>
      </c>
      <c r="AQ666" s="47" t="s">
        <v>39</v>
      </c>
      <c r="AR666" s="47" t="s">
        <v>495</v>
      </c>
      <c r="AS666" s="47" t="s">
        <v>484</v>
      </c>
      <c r="AT666" s="47" t="s">
        <v>2180</v>
      </c>
      <c r="AU666" s="47" t="s">
        <v>1475</v>
      </c>
      <c r="AV666" s="47" t="s">
        <v>35</v>
      </c>
      <c r="AW666" s="47" t="s">
        <v>82</v>
      </c>
      <c r="AX666" s="47" t="s">
        <v>96</v>
      </c>
      <c r="AY666" s="48">
        <v>0</v>
      </c>
      <c r="AZ666" s="48">
        <v>0</v>
      </c>
      <c r="BA666" s="48">
        <v>0</v>
      </c>
      <c r="BB666" s="48">
        <v>0</v>
      </c>
      <c r="BC666" s="48">
        <v>0</v>
      </c>
    </row>
    <row r="667" spans="1:55" x14ac:dyDescent="0.3">
      <c r="A667" s="47" t="s">
        <v>465</v>
      </c>
      <c r="B667" s="47" t="s">
        <v>466</v>
      </c>
      <c r="C667" s="47" t="s">
        <v>467</v>
      </c>
      <c r="D667" s="47" t="s">
        <v>468</v>
      </c>
      <c r="E667" s="47" t="s">
        <v>469</v>
      </c>
      <c r="F667" s="47" t="s">
        <v>470</v>
      </c>
      <c r="G667" s="47" t="s">
        <v>558</v>
      </c>
      <c r="H667" s="47" t="s">
        <v>57</v>
      </c>
      <c r="I667" s="47" t="s">
        <v>559</v>
      </c>
      <c r="J667" s="47" t="s">
        <v>58</v>
      </c>
      <c r="K667" s="47" t="s">
        <v>637</v>
      </c>
      <c r="L667" s="47" t="s">
        <v>78</v>
      </c>
      <c r="M667" s="47" t="s">
        <v>836</v>
      </c>
      <c r="N667" s="47" t="s">
        <v>102</v>
      </c>
      <c r="O667" s="47" t="s">
        <v>562</v>
      </c>
      <c r="P667" s="47" t="s">
        <v>103</v>
      </c>
      <c r="Q667" s="47" t="s">
        <v>759</v>
      </c>
      <c r="R667" s="47" t="s">
        <v>956</v>
      </c>
      <c r="S667" s="47" t="s">
        <v>274</v>
      </c>
      <c r="T667" s="47" t="s">
        <v>41</v>
      </c>
      <c r="U667" s="47" t="s">
        <v>4044</v>
      </c>
      <c r="V667" s="47" t="s">
        <v>4045</v>
      </c>
      <c r="W667" s="47" t="s">
        <v>4046</v>
      </c>
      <c r="X667" s="48">
        <v>1460000</v>
      </c>
      <c r="Y667" s="49"/>
      <c r="Z667" s="50"/>
      <c r="AA667" s="47"/>
      <c r="AB667" s="50"/>
      <c r="AC667" s="47"/>
      <c r="AD667" s="47" t="s">
        <v>4119</v>
      </c>
      <c r="AE667" s="47" t="s">
        <v>4055</v>
      </c>
      <c r="AF667" s="47" t="s">
        <v>4047</v>
      </c>
      <c r="AG667" s="51" t="s">
        <v>3775</v>
      </c>
      <c r="AH667" s="52" t="s">
        <v>3919</v>
      </c>
      <c r="AI667" s="53"/>
      <c r="AJ667" s="47"/>
      <c r="AK667" s="47" t="s">
        <v>4020</v>
      </c>
      <c r="AL667" s="50">
        <v>45103</v>
      </c>
      <c r="AM667" s="47" t="s">
        <v>4048</v>
      </c>
      <c r="AN667" s="50">
        <v>45061</v>
      </c>
      <c r="AO667" s="47" t="s">
        <v>4057</v>
      </c>
      <c r="AP667" s="47" t="s">
        <v>483</v>
      </c>
      <c r="AQ667" s="47" t="s">
        <v>39</v>
      </c>
      <c r="AR667" s="47" t="s">
        <v>495</v>
      </c>
      <c r="AS667" s="47" t="s">
        <v>484</v>
      </c>
      <c r="AT667" s="47" t="s">
        <v>3722</v>
      </c>
      <c r="AU667" s="47" t="s">
        <v>1478</v>
      </c>
      <c r="AV667" s="47" t="s">
        <v>35</v>
      </c>
      <c r="AW667" s="47" t="s">
        <v>82</v>
      </c>
      <c r="AX667" s="47" t="s">
        <v>96</v>
      </c>
      <c r="AY667" s="48">
        <v>0</v>
      </c>
      <c r="AZ667" s="48">
        <v>0</v>
      </c>
      <c r="BA667" s="48">
        <v>0</v>
      </c>
      <c r="BB667" s="48">
        <v>0</v>
      </c>
      <c r="BC667" s="48">
        <v>0</v>
      </c>
    </row>
    <row r="668" spans="1:55" x14ac:dyDescent="0.3">
      <c r="A668" s="47" t="s">
        <v>465</v>
      </c>
      <c r="B668" s="47" t="s">
        <v>466</v>
      </c>
      <c r="C668" s="47" t="s">
        <v>467</v>
      </c>
      <c r="D668" s="47" t="s">
        <v>468</v>
      </c>
      <c r="E668" s="47" t="s">
        <v>469</v>
      </c>
      <c r="F668" s="47" t="s">
        <v>470</v>
      </c>
      <c r="G668" s="47" t="s">
        <v>558</v>
      </c>
      <c r="H668" s="47" t="s">
        <v>57</v>
      </c>
      <c r="I668" s="47" t="s">
        <v>559</v>
      </c>
      <c r="J668" s="47" t="s">
        <v>58</v>
      </c>
      <c r="K668" s="47" t="s">
        <v>637</v>
      </c>
      <c r="L668" s="47" t="s">
        <v>78</v>
      </c>
      <c r="M668" s="47" t="s">
        <v>638</v>
      </c>
      <c r="N668" s="47" t="s">
        <v>79</v>
      </c>
      <c r="O668" s="47" t="s">
        <v>562</v>
      </c>
      <c r="P668" s="47" t="s">
        <v>80</v>
      </c>
      <c r="Q668" s="47" t="s">
        <v>503</v>
      </c>
      <c r="R668" s="47" t="s">
        <v>639</v>
      </c>
      <c r="S668" s="47" t="s">
        <v>274</v>
      </c>
      <c r="T668" s="47" t="s">
        <v>41</v>
      </c>
      <c r="U668" s="47" t="s">
        <v>3673</v>
      </c>
      <c r="V668" s="47" t="s">
        <v>3674</v>
      </c>
      <c r="W668" s="47" t="s">
        <v>4033</v>
      </c>
      <c r="X668" s="48">
        <v>12909700</v>
      </c>
      <c r="Y668" s="49"/>
      <c r="Z668" s="50"/>
      <c r="AA668" s="47"/>
      <c r="AB668" s="50"/>
      <c r="AC668" s="47"/>
      <c r="AD668" s="47" t="s">
        <v>4120</v>
      </c>
      <c r="AE668" s="47" t="s">
        <v>4055</v>
      </c>
      <c r="AF668" s="47" t="s">
        <v>4034</v>
      </c>
      <c r="AG668" s="51" t="s">
        <v>3945</v>
      </c>
      <c r="AH668" s="52" t="s">
        <v>3919</v>
      </c>
      <c r="AI668" s="53"/>
      <c r="AJ668" s="47"/>
      <c r="AK668" s="47" t="s">
        <v>4028</v>
      </c>
      <c r="AL668" s="50">
        <v>45103</v>
      </c>
      <c r="AM668" s="47" t="s">
        <v>4035</v>
      </c>
      <c r="AN668" s="50">
        <v>45077</v>
      </c>
      <c r="AO668" s="47" t="s">
        <v>4057</v>
      </c>
      <c r="AP668" s="47" t="s">
        <v>483</v>
      </c>
      <c r="AQ668" s="47" t="s">
        <v>39</v>
      </c>
      <c r="AR668" s="47" t="s">
        <v>495</v>
      </c>
      <c r="AS668" s="47" t="s">
        <v>484</v>
      </c>
      <c r="AT668" s="47" t="s">
        <v>371</v>
      </c>
      <c r="AU668" s="47" t="s">
        <v>327</v>
      </c>
      <c r="AV668" s="47" t="s">
        <v>35</v>
      </c>
      <c r="AW668" s="47" t="s">
        <v>82</v>
      </c>
      <c r="AX668" s="47" t="s">
        <v>83</v>
      </c>
      <c r="AY668" s="48">
        <v>0</v>
      </c>
      <c r="AZ668" s="48">
        <v>0</v>
      </c>
      <c r="BA668" s="48">
        <v>0</v>
      </c>
      <c r="BB668" s="48">
        <v>0</v>
      </c>
      <c r="BC668" s="48">
        <v>0</v>
      </c>
    </row>
    <row r="669" spans="1:55" x14ac:dyDescent="0.3">
      <c r="A669" s="47" t="s">
        <v>465</v>
      </c>
      <c r="B669" s="47" t="s">
        <v>466</v>
      </c>
      <c r="C669" s="47" t="s">
        <v>467</v>
      </c>
      <c r="D669" s="47" t="s">
        <v>468</v>
      </c>
      <c r="E669" s="47" t="s">
        <v>469</v>
      </c>
      <c r="F669" s="47" t="s">
        <v>470</v>
      </c>
      <c r="G669" s="47" t="s">
        <v>558</v>
      </c>
      <c r="H669" s="47" t="s">
        <v>57</v>
      </c>
      <c r="I669" s="47" t="s">
        <v>559</v>
      </c>
      <c r="J669" s="47" t="s">
        <v>58</v>
      </c>
      <c r="K669" s="47" t="s">
        <v>637</v>
      </c>
      <c r="L669" s="47" t="s">
        <v>78</v>
      </c>
      <c r="M669" s="47" t="s">
        <v>638</v>
      </c>
      <c r="N669" s="47" t="s">
        <v>79</v>
      </c>
      <c r="O669" s="47" t="s">
        <v>562</v>
      </c>
      <c r="P669" s="47" t="s">
        <v>80</v>
      </c>
      <c r="Q669" s="47" t="s">
        <v>577</v>
      </c>
      <c r="R669" s="47" t="s">
        <v>958</v>
      </c>
      <c r="S669" s="47" t="s">
        <v>275</v>
      </c>
      <c r="T669" s="47" t="s">
        <v>55</v>
      </c>
      <c r="U669" s="47" t="s">
        <v>84</v>
      </c>
      <c r="V669" s="47" t="s">
        <v>4052</v>
      </c>
      <c r="W669" s="47" t="s">
        <v>4036</v>
      </c>
      <c r="X669" s="48">
        <v>314528</v>
      </c>
      <c r="Y669" s="49"/>
      <c r="Z669" s="50"/>
      <c r="AA669" s="47"/>
      <c r="AB669" s="50"/>
      <c r="AC669" s="47"/>
      <c r="AD669" s="47" t="s">
        <v>4121</v>
      </c>
      <c r="AE669" s="47" t="s">
        <v>4055</v>
      </c>
      <c r="AF669" s="47" t="s">
        <v>4037</v>
      </c>
      <c r="AG669" s="51" t="s">
        <v>3945</v>
      </c>
      <c r="AH669" s="52" t="s">
        <v>3919</v>
      </c>
      <c r="AI669" s="53"/>
      <c r="AJ669" s="47"/>
      <c r="AK669" s="47" t="s">
        <v>4032</v>
      </c>
      <c r="AL669" s="50">
        <v>45103</v>
      </c>
      <c r="AM669" s="47" t="s">
        <v>4038</v>
      </c>
      <c r="AN669" s="50">
        <v>45077</v>
      </c>
      <c r="AO669" s="47" t="s">
        <v>4057</v>
      </c>
      <c r="AP669" s="47" t="s">
        <v>483</v>
      </c>
      <c r="AQ669" s="47" t="s">
        <v>39</v>
      </c>
      <c r="AR669" s="47" t="s">
        <v>644</v>
      </c>
      <c r="AS669" s="47" t="s">
        <v>484</v>
      </c>
      <c r="AT669" s="47" t="s">
        <v>4053</v>
      </c>
      <c r="AU669" s="47" t="s">
        <v>1481</v>
      </c>
      <c r="AV669" s="47" t="s">
        <v>35</v>
      </c>
      <c r="AW669" s="47" t="s">
        <v>82</v>
      </c>
      <c r="AX669" s="47" t="s">
        <v>83</v>
      </c>
      <c r="AY669" s="48">
        <v>0</v>
      </c>
      <c r="AZ669" s="48">
        <v>0</v>
      </c>
      <c r="BA669" s="48">
        <v>0</v>
      </c>
      <c r="BB669" s="48">
        <v>0</v>
      </c>
      <c r="BC669" s="48">
        <v>0</v>
      </c>
    </row>
    <row r="670" spans="1:55" x14ac:dyDescent="0.3">
      <c r="A670" s="47" t="s">
        <v>465</v>
      </c>
      <c r="B670" s="47" t="s">
        <v>466</v>
      </c>
      <c r="C670" s="47" t="s">
        <v>467</v>
      </c>
      <c r="D670" s="47" t="s">
        <v>468</v>
      </c>
      <c r="E670" s="47" t="s">
        <v>469</v>
      </c>
      <c r="F670" s="47" t="s">
        <v>470</v>
      </c>
      <c r="G670" s="47" t="s">
        <v>558</v>
      </c>
      <c r="H670" s="47" t="s">
        <v>57</v>
      </c>
      <c r="I670" s="47" t="s">
        <v>559</v>
      </c>
      <c r="J670" s="47" t="s">
        <v>58</v>
      </c>
      <c r="K670" s="47" t="s">
        <v>637</v>
      </c>
      <c r="L670" s="47" t="s">
        <v>78</v>
      </c>
      <c r="M670" s="47" t="s">
        <v>660</v>
      </c>
      <c r="N670" s="47" t="s">
        <v>85</v>
      </c>
      <c r="O670" s="47" t="s">
        <v>562</v>
      </c>
      <c r="P670" s="47" t="s">
        <v>86</v>
      </c>
      <c r="Q670" s="47" t="s">
        <v>476</v>
      </c>
      <c r="R670" s="47" t="s">
        <v>668</v>
      </c>
      <c r="S670" s="47" t="s">
        <v>274</v>
      </c>
      <c r="T670" s="47" t="s">
        <v>41</v>
      </c>
      <c r="U670" s="47" t="s">
        <v>4122</v>
      </c>
      <c r="V670" s="47" t="s">
        <v>3491</v>
      </c>
      <c r="W670" s="47" t="s">
        <v>4123</v>
      </c>
      <c r="X670" s="48">
        <v>5066500</v>
      </c>
      <c r="Y670" s="49"/>
      <c r="Z670" s="50"/>
      <c r="AA670" s="47"/>
      <c r="AB670" s="50"/>
      <c r="AC670" s="47"/>
      <c r="AD670" s="47" t="s">
        <v>4124</v>
      </c>
      <c r="AE670" s="47" t="s">
        <v>4055</v>
      </c>
      <c r="AF670" s="47" t="s">
        <v>4125</v>
      </c>
      <c r="AG670" s="51" t="s">
        <v>4126</v>
      </c>
      <c r="AH670" s="52" t="s">
        <v>3919</v>
      </c>
      <c r="AI670" s="53"/>
      <c r="AJ670" s="47"/>
      <c r="AK670" s="47" t="s">
        <v>3998</v>
      </c>
      <c r="AL670" s="50">
        <v>45103</v>
      </c>
      <c r="AM670" s="47" t="s">
        <v>4127</v>
      </c>
      <c r="AN670" s="50">
        <v>45086</v>
      </c>
      <c r="AO670" s="47" t="s">
        <v>4062</v>
      </c>
      <c r="AP670" s="47" t="s">
        <v>483</v>
      </c>
      <c r="AQ670" s="47" t="s">
        <v>39</v>
      </c>
      <c r="AR670" s="47" t="s">
        <v>495</v>
      </c>
      <c r="AS670" s="47" t="s">
        <v>484</v>
      </c>
      <c r="AT670" s="47" t="s">
        <v>386</v>
      </c>
      <c r="AU670" s="47" t="s">
        <v>191</v>
      </c>
      <c r="AV670" s="47" t="s">
        <v>35</v>
      </c>
      <c r="AW670" s="47" t="s">
        <v>65</v>
      </c>
      <c r="AX670" s="47" t="s">
        <v>88</v>
      </c>
      <c r="AY670" s="48">
        <v>0</v>
      </c>
      <c r="AZ670" s="48">
        <v>0</v>
      </c>
      <c r="BA670" s="48">
        <v>0</v>
      </c>
      <c r="BB670" s="48">
        <v>0</v>
      </c>
      <c r="BC670" s="48">
        <v>0</v>
      </c>
    </row>
    <row r="671" spans="1:55" x14ac:dyDescent="0.3">
      <c r="A671" s="47" t="s">
        <v>465</v>
      </c>
      <c r="B671" s="47" t="s">
        <v>466</v>
      </c>
      <c r="C671" s="47" t="s">
        <v>467</v>
      </c>
      <c r="D671" s="47" t="s">
        <v>468</v>
      </c>
      <c r="E671" s="47" t="s">
        <v>469</v>
      </c>
      <c r="F671" s="47" t="s">
        <v>470</v>
      </c>
      <c r="G671" s="47" t="s">
        <v>558</v>
      </c>
      <c r="H671" s="47" t="s">
        <v>57</v>
      </c>
      <c r="I671" s="47" t="s">
        <v>559</v>
      </c>
      <c r="J671" s="47" t="s">
        <v>58</v>
      </c>
      <c r="K671" s="47" t="s">
        <v>637</v>
      </c>
      <c r="L671" s="47" t="s">
        <v>78</v>
      </c>
      <c r="M671" s="47" t="s">
        <v>660</v>
      </c>
      <c r="N671" s="47" t="s">
        <v>85</v>
      </c>
      <c r="O671" s="47" t="s">
        <v>562</v>
      </c>
      <c r="P671" s="47" t="s">
        <v>86</v>
      </c>
      <c r="Q671" s="47" t="s">
        <v>577</v>
      </c>
      <c r="R671" s="47" t="s">
        <v>959</v>
      </c>
      <c r="S671" s="47" t="s">
        <v>274</v>
      </c>
      <c r="T671" s="47" t="s">
        <v>41</v>
      </c>
      <c r="U671" s="47" t="s">
        <v>2253</v>
      </c>
      <c r="V671" s="47" t="s">
        <v>2254</v>
      </c>
      <c r="W671" s="47" t="s">
        <v>4128</v>
      </c>
      <c r="X671" s="48">
        <v>7759762</v>
      </c>
      <c r="Y671" s="49"/>
      <c r="Z671" s="50"/>
      <c r="AA671" s="47"/>
      <c r="AB671" s="50"/>
      <c r="AC671" s="47"/>
      <c r="AD671" s="47" t="s">
        <v>4129</v>
      </c>
      <c r="AE671" s="47" t="s">
        <v>4055</v>
      </c>
      <c r="AF671" s="47" t="s">
        <v>4130</v>
      </c>
      <c r="AG671" s="51" t="s">
        <v>4131</v>
      </c>
      <c r="AH671" s="52" t="s">
        <v>3919</v>
      </c>
      <c r="AI671" s="53"/>
      <c r="AJ671" s="47"/>
      <c r="AK671" s="47" t="s">
        <v>4001</v>
      </c>
      <c r="AL671" s="50">
        <v>45103</v>
      </c>
      <c r="AM671" s="47" t="s">
        <v>4132</v>
      </c>
      <c r="AN671" s="50">
        <v>45094</v>
      </c>
      <c r="AO671" s="47" t="s">
        <v>4062</v>
      </c>
      <c r="AP671" s="47" t="s">
        <v>483</v>
      </c>
      <c r="AQ671" s="47" t="s">
        <v>39</v>
      </c>
      <c r="AR671" s="47" t="s">
        <v>495</v>
      </c>
      <c r="AS671" s="47" t="s">
        <v>484</v>
      </c>
      <c r="AT671" s="47" t="s">
        <v>2233</v>
      </c>
      <c r="AU671" s="47" t="s">
        <v>332</v>
      </c>
      <c r="AV671" s="47" t="s">
        <v>35</v>
      </c>
      <c r="AW671" s="47" t="s">
        <v>65</v>
      </c>
      <c r="AX671" s="47" t="s">
        <v>88</v>
      </c>
      <c r="AY671" s="48">
        <v>0</v>
      </c>
      <c r="AZ671" s="48">
        <v>0</v>
      </c>
      <c r="BA671" s="48">
        <v>0</v>
      </c>
      <c r="BB671" s="48">
        <v>0</v>
      </c>
      <c r="BC671" s="48">
        <v>0</v>
      </c>
    </row>
    <row r="672" spans="1:55" x14ac:dyDescent="0.3">
      <c r="A672" s="47" t="s">
        <v>465</v>
      </c>
      <c r="B672" s="47" t="s">
        <v>466</v>
      </c>
      <c r="C672" s="47" t="s">
        <v>467</v>
      </c>
      <c r="D672" s="47" t="s">
        <v>468</v>
      </c>
      <c r="E672" s="47" t="s">
        <v>469</v>
      </c>
      <c r="F672" s="47" t="s">
        <v>470</v>
      </c>
      <c r="G672" s="47" t="s">
        <v>558</v>
      </c>
      <c r="H672" s="47" t="s">
        <v>57</v>
      </c>
      <c r="I672" s="47" t="s">
        <v>559</v>
      </c>
      <c r="J672" s="47" t="s">
        <v>58</v>
      </c>
      <c r="K672" s="47" t="s">
        <v>637</v>
      </c>
      <c r="L672" s="47" t="s">
        <v>78</v>
      </c>
      <c r="M672" s="47" t="s">
        <v>660</v>
      </c>
      <c r="N672" s="47" t="s">
        <v>85</v>
      </c>
      <c r="O672" s="47" t="s">
        <v>562</v>
      </c>
      <c r="P672" s="47" t="s">
        <v>86</v>
      </c>
      <c r="Q672" s="47" t="s">
        <v>270</v>
      </c>
      <c r="R672" s="47" t="s">
        <v>680</v>
      </c>
      <c r="S672" s="47" t="s">
        <v>274</v>
      </c>
      <c r="T672" s="47" t="s">
        <v>41</v>
      </c>
      <c r="U672" s="47" t="s">
        <v>691</v>
      </c>
      <c r="V672" s="47" t="s">
        <v>692</v>
      </c>
      <c r="W672" s="47" t="s">
        <v>4133</v>
      </c>
      <c r="X672" s="48">
        <v>6473000</v>
      </c>
      <c r="Y672" s="49"/>
      <c r="Z672" s="50"/>
      <c r="AA672" s="47"/>
      <c r="AB672" s="50"/>
      <c r="AC672" s="47"/>
      <c r="AD672" s="47" t="s">
        <v>4134</v>
      </c>
      <c r="AE672" s="47" t="s">
        <v>4055</v>
      </c>
      <c r="AF672" s="47" t="s">
        <v>4135</v>
      </c>
      <c r="AG672" s="51" t="s">
        <v>4126</v>
      </c>
      <c r="AH672" s="52" t="s">
        <v>3919</v>
      </c>
      <c r="AI672" s="53"/>
      <c r="AJ672" s="47"/>
      <c r="AK672" s="47" t="s">
        <v>4004</v>
      </c>
      <c r="AL672" s="50">
        <v>45103</v>
      </c>
      <c r="AM672" s="47" t="s">
        <v>4136</v>
      </c>
      <c r="AN672" s="50">
        <v>45086</v>
      </c>
      <c r="AO672" s="47" t="s">
        <v>4062</v>
      </c>
      <c r="AP672" s="47" t="s">
        <v>483</v>
      </c>
      <c r="AQ672" s="47" t="s">
        <v>39</v>
      </c>
      <c r="AR672" s="47" t="s">
        <v>495</v>
      </c>
      <c r="AS672" s="47" t="s">
        <v>484</v>
      </c>
      <c r="AT672" s="47" t="s">
        <v>373</v>
      </c>
      <c r="AU672" s="47" t="s">
        <v>177</v>
      </c>
      <c r="AV672" s="47" t="s">
        <v>35</v>
      </c>
      <c r="AW672" s="47" t="s">
        <v>65</v>
      </c>
      <c r="AX672" s="47" t="s">
        <v>88</v>
      </c>
      <c r="AY672" s="48">
        <v>0</v>
      </c>
      <c r="AZ672" s="48">
        <v>0</v>
      </c>
      <c r="BA672" s="48">
        <v>0</v>
      </c>
      <c r="BB672" s="48">
        <v>0</v>
      </c>
      <c r="BC672" s="48">
        <v>0</v>
      </c>
    </row>
    <row r="673" spans="1:55" x14ac:dyDescent="0.3">
      <c r="A673" s="47" t="s">
        <v>465</v>
      </c>
      <c r="B673" s="47" t="s">
        <v>466</v>
      </c>
      <c r="C673" s="47" t="s">
        <v>467</v>
      </c>
      <c r="D673" s="47" t="s">
        <v>468</v>
      </c>
      <c r="E673" s="47" t="s">
        <v>469</v>
      </c>
      <c r="F673" s="47" t="s">
        <v>470</v>
      </c>
      <c r="G673" s="47" t="s">
        <v>558</v>
      </c>
      <c r="H673" s="47" t="s">
        <v>57</v>
      </c>
      <c r="I673" s="47" t="s">
        <v>961</v>
      </c>
      <c r="J673" s="47" t="s">
        <v>117</v>
      </c>
      <c r="K673" s="47" t="s">
        <v>823</v>
      </c>
      <c r="L673" s="47" t="s">
        <v>118</v>
      </c>
      <c r="M673" s="47" t="s">
        <v>962</v>
      </c>
      <c r="N673" s="47" t="s">
        <v>119</v>
      </c>
      <c r="O673" s="47" t="s">
        <v>562</v>
      </c>
      <c r="P673" s="47" t="s">
        <v>120</v>
      </c>
      <c r="Q673" s="47" t="s">
        <v>503</v>
      </c>
      <c r="R673" s="47" t="s">
        <v>121</v>
      </c>
      <c r="S673" s="47" t="s">
        <v>271</v>
      </c>
      <c r="T673" s="47" t="s">
        <v>33</v>
      </c>
      <c r="U673" s="47" t="s">
        <v>354</v>
      </c>
      <c r="V673" s="47" t="s">
        <v>1790</v>
      </c>
      <c r="W673" s="47" t="s">
        <v>4049</v>
      </c>
      <c r="X673" s="48">
        <v>2625000</v>
      </c>
      <c r="Y673" s="49"/>
      <c r="Z673" s="50"/>
      <c r="AA673" s="47"/>
      <c r="AB673" s="50"/>
      <c r="AC673" s="47"/>
      <c r="AD673" s="47" t="s">
        <v>4137</v>
      </c>
      <c r="AE673" s="47" t="s">
        <v>4055</v>
      </c>
      <c r="AF673" s="47" t="s">
        <v>4050</v>
      </c>
      <c r="AG673" s="51" t="s">
        <v>3655</v>
      </c>
      <c r="AH673" s="52" t="s">
        <v>3919</v>
      </c>
      <c r="AI673" s="53"/>
      <c r="AJ673" s="47"/>
      <c r="AK673" s="47" t="s">
        <v>4024</v>
      </c>
      <c r="AL673" s="50">
        <v>45103</v>
      </c>
      <c r="AM673" s="47" t="s">
        <v>4051</v>
      </c>
      <c r="AN673" s="50">
        <v>45048</v>
      </c>
      <c r="AO673" s="47" t="s">
        <v>4057</v>
      </c>
      <c r="AP673" s="47" t="s">
        <v>483</v>
      </c>
      <c r="AQ673" s="47" t="s">
        <v>39</v>
      </c>
      <c r="AR673" s="47" t="s">
        <v>272</v>
      </c>
      <c r="AS673" s="47" t="s">
        <v>484</v>
      </c>
      <c r="AT673" s="47" t="s">
        <v>1794</v>
      </c>
      <c r="AU673" s="47" t="s">
        <v>338</v>
      </c>
      <c r="AV673" s="47" t="s">
        <v>35</v>
      </c>
      <c r="AW673" s="47" t="s">
        <v>82</v>
      </c>
      <c r="AX673" s="47" t="s">
        <v>96</v>
      </c>
      <c r="AY673" s="48">
        <v>0</v>
      </c>
      <c r="AZ673" s="48">
        <v>0</v>
      </c>
      <c r="BA673" s="48">
        <v>78750</v>
      </c>
      <c r="BB673" s="48">
        <v>0</v>
      </c>
      <c r="BC673" s="48">
        <v>0</v>
      </c>
    </row>
    <row r="674" spans="1:55" x14ac:dyDescent="0.3">
      <c r="A674" s="47" t="s">
        <v>465</v>
      </c>
      <c r="B674" s="47" t="s">
        <v>466</v>
      </c>
      <c r="C674" s="47" t="s">
        <v>467</v>
      </c>
      <c r="D674" s="47" t="s">
        <v>468</v>
      </c>
      <c r="E674" s="47" t="s">
        <v>469</v>
      </c>
      <c r="F674" s="47" t="s">
        <v>470</v>
      </c>
      <c r="G674" s="47" t="s">
        <v>558</v>
      </c>
      <c r="H674" s="47" t="s">
        <v>57</v>
      </c>
      <c r="I674" s="47" t="s">
        <v>961</v>
      </c>
      <c r="J674" s="47" t="s">
        <v>117</v>
      </c>
      <c r="K674" s="47" t="s">
        <v>823</v>
      </c>
      <c r="L674" s="47" t="s">
        <v>118</v>
      </c>
      <c r="M674" s="47" t="s">
        <v>962</v>
      </c>
      <c r="N674" s="47" t="s">
        <v>119</v>
      </c>
      <c r="O674" s="47" t="s">
        <v>562</v>
      </c>
      <c r="P674" s="47" t="s">
        <v>120</v>
      </c>
      <c r="Q674" s="47" t="s">
        <v>503</v>
      </c>
      <c r="R674" s="47" t="s">
        <v>121</v>
      </c>
      <c r="S674" s="47" t="s">
        <v>271</v>
      </c>
      <c r="T674" s="47" t="s">
        <v>33</v>
      </c>
      <c r="U674" s="47" t="s">
        <v>354</v>
      </c>
      <c r="V674" s="47" t="s">
        <v>1790</v>
      </c>
      <c r="W674" s="47" t="s">
        <v>4138</v>
      </c>
      <c r="X674" s="48">
        <v>729000</v>
      </c>
      <c r="Y674" s="49"/>
      <c r="Z674" s="50"/>
      <c r="AA674" s="47"/>
      <c r="AB674" s="50"/>
      <c r="AC674" s="47"/>
      <c r="AD674" s="47" t="s">
        <v>4139</v>
      </c>
      <c r="AE674" s="47" t="s">
        <v>4055</v>
      </c>
      <c r="AF674" s="47" t="s">
        <v>4140</v>
      </c>
      <c r="AG674" s="51" t="s">
        <v>4141</v>
      </c>
      <c r="AH674" s="52" t="s">
        <v>3919</v>
      </c>
      <c r="AI674" s="53"/>
      <c r="AJ674" s="47"/>
      <c r="AK674" s="47" t="s">
        <v>3980</v>
      </c>
      <c r="AL674" s="50">
        <v>45103</v>
      </c>
      <c r="AM674" s="47" t="s">
        <v>4142</v>
      </c>
      <c r="AN674" s="50">
        <v>45085</v>
      </c>
      <c r="AO674" s="47" t="s">
        <v>4057</v>
      </c>
      <c r="AP674" s="47" t="s">
        <v>483</v>
      </c>
      <c r="AQ674" s="47" t="s">
        <v>39</v>
      </c>
      <c r="AR674" s="47" t="s">
        <v>272</v>
      </c>
      <c r="AS674" s="47" t="s">
        <v>484</v>
      </c>
      <c r="AT674" s="47" t="s">
        <v>1794</v>
      </c>
      <c r="AU674" s="47" t="s">
        <v>338</v>
      </c>
      <c r="AV674" s="47" t="s">
        <v>35</v>
      </c>
      <c r="AW674" s="47" t="s">
        <v>82</v>
      </c>
      <c r="AX674" s="47" t="s">
        <v>96</v>
      </c>
      <c r="AY674" s="48">
        <v>0</v>
      </c>
      <c r="AZ674" s="48">
        <v>0</v>
      </c>
      <c r="BA674" s="48">
        <v>0</v>
      </c>
      <c r="BB674" s="48">
        <v>0</v>
      </c>
      <c r="BC674" s="48">
        <v>0</v>
      </c>
    </row>
    <row r="675" spans="1:55" x14ac:dyDescent="0.3">
      <c r="A675" s="47" t="s">
        <v>465</v>
      </c>
      <c r="B675" s="47" t="s">
        <v>466</v>
      </c>
      <c r="C675" s="47" t="s">
        <v>467</v>
      </c>
      <c r="D675" s="47" t="s">
        <v>468</v>
      </c>
      <c r="E675" s="47" t="s">
        <v>469</v>
      </c>
      <c r="F675" s="47" t="s">
        <v>470</v>
      </c>
      <c r="G675" s="47" t="s">
        <v>558</v>
      </c>
      <c r="H675" s="47" t="s">
        <v>57</v>
      </c>
      <c r="I675" s="47" t="s">
        <v>961</v>
      </c>
      <c r="J675" s="47" t="s">
        <v>117</v>
      </c>
      <c r="K675" s="47" t="s">
        <v>823</v>
      </c>
      <c r="L675" s="47" t="s">
        <v>118</v>
      </c>
      <c r="M675" s="47" t="s">
        <v>962</v>
      </c>
      <c r="N675" s="47" t="s">
        <v>119</v>
      </c>
      <c r="O675" s="47" t="s">
        <v>562</v>
      </c>
      <c r="P675" s="47" t="s">
        <v>120</v>
      </c>
      <c r="Q675" s="47" t="s">
        <v>503</v>
      </c>
      <c r="R675" s="47" t="s">
        <v>121</v>
      </c>
      <c r="S675" s="47" t="s">
        <v>271</v>
      </c>
      <c r="T675" s="47" t="s">
        <v>33</v>
      </c>
      <c r="U675" s="47" t="s">
        <v>354</v>
      </c>
      <c r="V675" s="47" t="s">
        <v>1790</v>
      </c>
      <c r="W675" s="47" t="s">
        <v>4143</v>
      </c>
      <c r="X675" s="48">
        <v>532000</v>
      </c>
      <c r="Y675" s="49"/>
      <c r="Z675" s="50"/>
      <c r="AA675" s="47"/>
      <c r="AB675" s="50"/>
      <c r="AC675" s="47"/>
      <c r="AD675" s="47" t="s">
        <v>4144</v>
      </c>
      <c r="AE675" s="47" t="s">
        <v>4055</v>
      </c>
      <c r="AF675" s="47" t="s">
        <v>4145</v>
      </c>
      <c r="AG675" s="51" t="s">
        <v>4126</v>
      </c>
      <c r="AH675" s="52" t="s">
        <v>3919</v>
      </c>
      <c r="AI675" s="53"/>
      <c r="AJ675" s="47"/>
      <c r="AK675" s="47" t="s">
        <v>3983</v>
      </c>
      <c r="AL675" s="50">
        <v>45103</v>
      </c>
      <c r="AM675" s="47" t="s">
        <v>4146</v>
      </c>
      <c r="AN675" s="50">
        <v>45086</v>
      </c>
      <c r="AO675" s="47" t="s">
        <v>4057</v>
      </c>
      <c r="AP675" s="47" t="s">
        <v>483</v>
      </c>
      <c r="AQ675" s="47" t="s">
        <v>39</v>
      </c>
      <c r="AR675" s="47" t="s">
        <v>272</v>
      </c>
      <c r="AS675" s="47" t="s">
        <v>484</v>
      </c>
      <c r="AT675" s="47" t="s">
        <v>1794</v>
      </c>
      <c r="AU675" s="47" t="s">
        <v>338</v>
      </c>
      <c r="AV675" s="47" t="s">
        <v>35</v>
      </c>
      <c r="AW675" s="47" t="s">
        <v>82</v>
      </c>
      <c r="AX675" s="47" t="s">
        <v>96</v>
      </c>
      <c r="AY675" s="48">
        <v>0</v>
      </c>
      <c r="AZ675" s="48">
        <v>0</v>
      </c>
      <c r="BA675" s="48">
        <v>0</v>
      </c>
      <c r="BB675" s="48">
        <v>0</v>
      </c>
      <c r="BC675" s="48">
        <v>0</v>
      </c>
    </row>
    <row r="676" spans="1:55" x14ac:dyDescent="0.3">
      <c r="A676" s="47" t="s">
        <v>465</v>
      </c>
      <c r="B676" s="47" t="s">
        <v>466</v>
      </c>
      <c r="C676" s="47" t="s">
        <v>467</v>
      </c>
      <c r="D676" s="47" t="s">
        <v>468</v>
      </c>
      <c r="E676" s="47" t="s">
        <v>469</v>
      </c>
      <c r="F676" s="47" t="s">
        <v>470</v>
      </c>
      <c r="G676" s="47" t="s">
        <v>558</v>
      </c>
      <c r="H676" s="47" t="s">
        <v>57</v>
      </c>
      <c r="I676" s="47" t="s">
        <v>961</v>
      </c>
      <c r="J676" s="47" t="s">
        <v>117</v>
      </c>
      <c r="K676" s="47" t="s">
        <v>823</v>
      </c>
      <c r="L676" s="47" t="s">
        <v>118</v>
      </c>
      <c r="M676" s="47" t="s">
        <v>962</v>
      </c>
      <c r="N676" s="47" t="s">
        <v>119</v>
      </c>
      <c r="O676" s="47" t="s">
        <v>562</v>
      </c>
      <c r="P676" s="47" t="s">
        <v>120</v>
      </c>
      <c r="Q676" s="47" t="s">
        <v>503</v>
      </c>
      <c r="R676" s="47" t="s">
        <v>121</v>
      </c>
      <c r="S676" s="47" t="s">
        <v>271</v>
      </c>
      <c r="T676" s="47" t="s">
        <v>33</v>
      </c>
      <c r="U676" s="47" t="s">
        <v>354</v>
      </c>
      <c r="V676" s="47" t="s">
        <v>1790</v>
      </c>
      <c r="W676" s="47" t="s">
        <v>4147</v>
      </c>
      <c r="X676" s="48">
        <v>752500</v>
      </c>
      <c r="Y676" s="49"/>
      <c r="Z676" s="50"/>
      <c r="AA676" s="47"/>
      <c r="AB676" s="50"/>
      <c r="AC676" s="47"/>
      <c r="AD676" s="47" t="s">
        <v>4148</v>
      </c>
      <c r="AE676" s="47" t="s">
        <v>4055</v>
      </c>
      <c r="AF676" s="47" t="s">
        <v>4149</v>
      </c>
      <c r="AG676" s="51" t="s">
        <v>4150</v>
      </c>
      <c r="AH676" s="52" t="s">
        <v>3919</v>
      </c>
      <c r="AI676" s="53"/>
      <c r="AJ676" s="47"/>
      <c r="AK676" s="47" t="s">
        <v>3986</v>
      </c>
      <c r="AL676" s="50">
        <v>45103</v>
      </c>
      <c r="AM676" s="47" t="s">
        <v>4151</v>
      </c>
      <c r="AN676" s="50">
        <v>45093</v>
      </c>
      <c r="AO676" s="47" t="s">
        <v>4057</v>
      </c>
      <c r="AP676" s="47" t="s">
        <v>483</v>
      </c>
      <c r="AQ676" s="47" t="s">
        <v>39</v>
      </c>
      <c r="AR676" s="47" t="s">
        <v>272</v>
      </c>
      <c r="AS676" s="47" t="s">
        <v>484</v>
      </c>
      <c r="AT676" s="47" t="s">
        <v>1794</v>
      </c>
      <c r="AU676" s="47" t="s">
        <v>338</v>
      </c>
      <c r="AV676" s="47" t="s">
        <v>35</v>
      </c>
      <c r="AW676" s="47" t="s">
        <v>82</v>
      </c>
      <c r="AX676" s="47" t="s">
        <v>96</v>
      </c>
      <c r="AY676" s="48">
        <v>0</v>
      </c>
      <c r="AZ676" s="48">
        <v>0</v>
      </c>
      <c r="BA676" s="48">
        <v>0</v>
      </c>
      <c r="BB676" s="48">
        <v>0</v>
      </c>
      <c r="BC676" s="48">
        <v>0</v>
      </c>
    </row>
    <row r="677" spans="1:55" x14ac:dyDescent="0.3">
      <c r="A677" s="47" t="s">
        <v>465</v>
      </c>
      <c r="B677" s="47" t="s">
        <v>466</v>
      </c>
      <c r="C677" s="47" t="s">
        <v>467</v>
      </c>
      <c r="D677" s="47" t="s">
        <v>468</v>
      </c>
      <c r="E677" s="47" t="s">
        <v>469</v>
      </c>
      <c r="F677" s="47" t="s">
        <v>470</v>
      </c>
      <c r="G677" s="47" t="s">
        <v>558</v>
      </c>
      <c r="H677" s="47" t="s">
        <v>57</v>
      </c>
      <c r="I677" s="47" t="s">
        <v>961</v>
      </c>
      <c r="J677" s="47" t="s">
        <v>117</v>
      </c>
      <c r="K677" s="47" t="s">
        <v>823</v>
      </c>
      <c r="L677" s="47" t="s">
        <v>118</v>
      </c>
      <c r="M677" s="47" t="s">
        <v>962</v>
      </c>
      <c r="N677" s="47" t="s">
        <v>119</v>
      </c>
      <c r="O677" s="47" t="s">
        <v>562</v>
      </c>
      <c r="P677" s="47" t="s">
        <v>120</v>
      </c>
      <c r="Q677" s="47" t="s">
        <v>503</v>
      </c>
      <c r="R677" s="47" t="s">
        <v>121</v>
      </c>
      <c r="S677" s="47" t="s">
        <v>271</v>
      </c>
      <c r="T677" s="47" t="s">
        <v>33</v>
      </c>
      <c r="U677" s="47" t="s">
        <v>354</v>
      </c>
      <c r="V677" s="47" t="s">
        <v>1790</v>
      </c>
      <c r="W677" s="47" t="s">
        <v>4152</v>
      </c>
      <c r="X677" s="48">
        <v>1595000</v>
      </c>
      <c r="Y677" s="49"/>
      <c r="Z677" s="50"/>
      <c r="AA677" s="47"/>
      <c r="AB677" s="50"/>
      <c r="AC677" s="47"/>
      <c r="AD677" s="47" t="s">
        <v>4153</v>
      </c>
      <c r="AE677" s="47" t="s">
        <v>4055</v>
      </c>
      <c r="AF677" s="47" t="s">
        <v>4154</v>
      </c>
      <c r="AG677" s="51" t="s">
        <v>4150</v>
      </c>
      <c r="AH677" s="52" t="s">
        <v>3919</v>
      </c>
      <c r="AI677" s="53"/>
      <c r="AJ677" s="47"/>
      <c r="AK677" s="47" t="s">
        <v>3989</v>
      </c>
      <c r="AL677" s="50">
        <v>45103</v>
      </c>
      <c r="AM677" s="47" t="s">
        <v>4155</v>
      </c>
      <c r="AN677" s="50">
        <v>45093</v>
      </c>
      <c r="AO677" s="47" t="s">
        <v>4057</v>
      </c>
      <c r="AP677" s="47" t="s">
        <v>483</v>
      </c>
      <c r="AQ677" s="47" t="s">
        <v>39</v>
      </c>
      <c r="AR677" s="47" t="s">
        <v>272</v>
      </c>
      <c r="AS677" s="47" t="s">
        <v>484</v>
      </c>
      <c r="AT677" s="47" t="s">
        <v>1794</v>
      </c>
      <c r="AU677" s="47" t="s">
        <v>338</v>
      </c>
      <c r="AV677" s="47" t="s">
        <v>35</v>
      </c>
      <c r="AW677" s="47" t="s">
        <v>82</v>
      </c>
      <c r="AX677" s="47" t="s">
        <v>96</v>
      </c>
      <c r="AY677" s="48">
        <v>0</v>
      </c>
      <c r="AZ677" s="48">
        <v>0</v>
      </c>
      <c r="BA677" s="48">
        <v>0</v>
      </c>
      <c r="BB677" s="48">
        <v>0</v>
      </c>
      <c r="BC677" s="48">
        <v>0</v>
      </c>
    </row>
    <row r="678" spans="1:55" x14ac:dyDescent="0.3">
      <c r="A678" s="47" t="s">
        <v>465</v>
      </c>
      <c r="B678" s="47" t="s">
        <v>466</v>
      </c>
      <c r="C678" s="47" t="s">
        <v>467</v>
      </c>
      <c r="D678" s="47" t="s">
        <v>468</v>
      </c>
      <c r="E678" s="47" t="s">
        <v>469</v>
      </c>
      <c r="F678" s="47" t="s">
        <v>470</v>
      </c>
      <c r="G678" s="47" t="s">
        <v>558</v>
      </c>
      <c r="H678" s="47" t="s">
        <v>57</v>
      </c>
      <c r="I678" s="47" t="s">
        <v>961</v>
      </c>
      <c r="J678" s="47" t="s">
        <v>117</v>
      </c>
      <c r="K678" s="47" t="s">
        <v>823</v>
      </c>
      <c r="L678" s="47" t="s">
        <v>118</v>
      </c>
      <c r="M678" s="47" t="s">
        <v>962</v>
      </c>
      <c r="N678" s="47" t="s">
        <v>119</v>
      </c>
      <c r="O678" s="47" t="s">
        <v>562</v>
      </c>
      <c r="P678" s="47" t="s">
        <v>120</v>
      </c>
      <c r="Q678" s="47" t="s">
        <v>503</v>
      </c>
      <c r="R678" s="47" t="s">
        <v>121</v>
      </c>
      <c r="S678" s="47" t="s">
        <v>274</v>
      </c>
      <c r="T678" s="47" t="s">
        <v>41</v>
      </c>
      <c r="U678" s="47" t="s">
        <v>3180</v>
      </c>
      <c r="V678" s="47" t="s">
        <v>4156</v>
      </c>
      <c r="W678" s="47" t="s">
        <v>4157</v>
      </c>
      <c r="X678" s="48">
        <v>1815000</v>
      </c>
      <c r="Y678" s="49"/>
      <c r="Z678" s="50"/>
      <c r="AA678" s="47"/>
      <c r="AB678" s="50"/>
      <c r="AC678" s="47"/>
      <c r="AD678" s="47" t="s">
        <v>4158</v>
      </c>
      <c r="AE678" s="47" t="s">
        <v>4055</v>
      </c>
      <c r="AF678" s="47" t="s">
        <v>4159</v>
      </c>
      <c r="AG678" s="51" t="s">
        <v>4115</v>
      </c>
      <c r="AH678" s="52" t="s">
        <v>3919</v>
      </c>
      <c r="AI678" s="53"/>
      <c r="AJ678" s="47"/>
      <c r="AK678" s="47" t="s">
        <v>3992</v>
      </c>
      <c r="AL678" s="50">
        <v>45103</v>
      </c>
      <c r="AM678" s="47" t="s">
        <v>4160</v>
      </c>
      <c r="AN678" s="50">
        <v>45089</v>
      </c>
      <c r="AO678" s="47" t="s">
        <v>4057</v>
      </c>
      <c r="AP678" s="47" t="s">
        <v>483</v>
      </c>
      <c r="AQ678" s="47" t="s">
        <v>39</v>
      </c>
      <c r="AR678" s="47" t="s">
        <v>495</v>
      </c>
      <c r="AS678" s="47" t="s">
        <v>484</v>
      </c>
      <c r="AT678" s="47" t="s">
        <v>1794</v>
      </c>
      <c r="AU678" s="47" t="s">
        <v>344</v>
      </c>
      <c r="AV678" s="47" t="s">
        <v>35</v>
      </c>
      <c r="AW678" s="47" t="s">
        <v>82</v>
      </c>
      <c r="AX678" s="47" t="s">
        <v>96</v>
      </c>
      <c r="AY678" s="48">
        <v>0</v>
      </c>
      <c r="AZ678" s="48">
        <v>0</v>
      </c>
      <c r="BA678" s="48">
        <v>0</v>
      </c>
      <c r="BB678" s="48">
        <v>0</v>
      </c>
      <c r="BC678" s="48">
        <v>0</v>
      </c>
    </row>
    <row r="679" spans="1:55" x14ac:dyDescent="0.3">
      <c r="A679" s="25" t="s">
        <v>465</v>
      </c>
      <c r="B679" s="25" t="s">
        <v>466</v>
      </c>
      <c r="C679" s="25" t="s">
        <v>467</v>
      </c>
      <c r="D679" s="25" t="s">
        <v>468</v>
      </c>
      <c r="E679" s="25" t="s">
        <v>469</v>
      </c>
      <c r="F679" s="25" t="s">
        <v>470</v>
      </c>
      <c r="G679" s="25" t="s">
        <v>558</v>
      </c>
      <c r="H679" s="25" t="s">
        <v>57</v>
      </c>
      <c r="I679" s="25" t="s">
        <v>961</v>
      </c>
      <c r="J679" s="25" t="s">
        <v>117</v>
      </c>
      <c r="K679" s="25" t="s">
        <v>823</v>
      </c>
      <c r="L679" s="25" t="s">
        <v>118</v>
      </c>
      <c r="M679" s="25" t="s">
        <v>962</v>
      </c>
      <c r="N679" s="25" t="s">
        <v>119</v>
      </c>
      <c r="O679" s="25" t="s">
        <v>562</v>
      </c>
      <c r="P679" s="25" t="s">
        <v>120</v>
      </c>
      <c r="Q679" s="25" t="s">
        <v>503</v>
      </c>
      <c r="R679" s="25" t="s">
        <v>121</v>
      </c>
      <c r="S679" s="25" t="s">
        <v>274</v>
      </c>
      <c r="T679" s="25" t="s">
        <v>41</v>
      </c>
      <c r="U679" s="25" t="s">
        <v>3180</v>
      </c>
      <c r="V679" s="25" t="s">
        <v>4156</v>
      </c>
      <c r="W679" s="25" t="s">
        <v>4157</v>
      </c>
      <c r="X679" s="54">
        <v>840000</v>
      </c>
      <c r="Y679" s="55"/>
      <c r="Z679" s="56"/>
      <c r="AA679" s="25"/>
      <c r="AB679" s="56"/>
      <c r="AC679" s="25"/>
      <c r="AD679" s="25" t="s">
        <v>4161</v>
      </c>
      <c r="AE679" s="25" t="s">
        <v>4055</v>
      </c>
      <c r="AF679" s="25" t="s">
        <v>4162</v>
      </c>
      <c r="AG679" s="57" t="s">
        <v>4115</v>
      </c>
      <c r="AH679" s="58" t="s">
        <v>3919</v>
      </c>
      <c r="AI679" s="59"/>
      <c r="AJ679" s="25"/>
      <c r="AK679" s="25" t="s">
        <v>3995</v>
      </c>
      <c r="AL679" s="56">
        <v>45103</v>
      </c>
      <c r="AM679" s="25" t="s">
        <v>4163</v>
      </c>
      <c r="AN679" s="56">
        <v>45089</v>
      </c>
      <c r="AO679" s="25" t="s">
        <v>4057</v>
      </c>
      <c r="AP679" s="25" t="s">
        <v>483</v>
      </c>
      <c r="AQ679" s="25" t="s">
        <v>39</v>
      </c>
      <c r="AR679" s="25" t="s">
        <v>495</v>
      </c>
      <c r="AS679" s="25" t="s">
        <v>484</v>
      </c>
      <c r="AT679" s="25" t="s">
        <v>1794</v>
      </c>
      <c r="AU679" s="25" t="s">
        <v>344</v>
      </c>
      <c r="AV679" s="25" t="s">
        <v>35</v>
      </c>
      <c r="AW679" s="25" t="s">
        <v>82</v>
      </c>
      <c r="AX679" s="25" t="s">
        <v>96</v>
      </c>
      <c r="AY679" s="54">
        <v>0</v>
      </c>
      <c r="AZ679" s="54">
        <v>0</v>
      </c>
      <c r="BA679" s="54">
        <v>0</v>
      </c>
      <c r="BB679" s="54">
        <v>0</v>
      </c>
      <c r="BC679" s="54">
        <v>0</v>
      </c>
    </row>
    <row r="680" spans="1:55" x14ac:dyDescent="0.3">
      <c r="A680" s="47" t="s">
        <v>465</v>
      </c>
      <c r="B680" s="47" t="s">
        <v>466</v>
      </c>
      <c r="C680" s="47" t="s">
        <v>467</v>
      </c>
      <c r="D680" s="47" t="s">
        <v>468</v>
      </c>
      <c r="E680" s="47" t="s">
        <v>469</v>
      </c>
      <c r="F680" s="47" t="s">
        <v>470</v>
      </c>
      <c r="G680" s="47" t="s">
        <v>558</v>
      </c>
      <c r="H680" s="47" t="s">
        <v>57</v>
      </c>
      <c r="I680" s="47" t="s">
        <v>559</v>
      </c>
      <c r="J680" s="47" t="s">
        <v>58</v>
      </c>
      <c r="K680" s="47" t="s">
        <v>560</v>
      </c>
      <c r="L680" s="47" t="s">
        <v>59</v>
      </c>
      <c r="M680" s="47" t="s">
        <v>561</v>
      </c>
      <c r="N680" s="47" t="s">
        <v>60</v>
      </c>
      <c r="O680" s="47" t="s">
        <v>562</v>
      </c>
      <c r="P680" s="47" t="s">
        <v>61</v>
      </c>
      <c r="Q680" s="47" t="s">
        <v>503</v>
      </c>
      <c r="R680" s="47" t="s">
        <v>563</v>
      </c>
      <c r="S680" s="47" t="s">
        <v>274</v>
      </c>
      <c r="T680" s="47" t="s">
        <v>41</v>
      </c>
      <c r="U680" s="47" t="s">
        <v>564</v>
      </c>
      <c r="V680" s="47" t="s">
        <v>565</v>
      </c>
      <c r="W680" s="47" t="s">
        <v>4164</v>
      </c>
      <c r="X680" s="48">
        <v>1440000</v>
      </c>
      <c r="Y680" s="49"/>
      <c r="Z680" s="50"/>
      <c r="AA680" s="47"/>
      <c r="AB680" s="50"/>
      <c r="AC680" s="47"/>
      <c r="AD680" s="47" t="s">
        <v>4332</v>
      </c>
      <c r="AE680" s="47" t="s">
        <v>4223</v>
      </c>
      <c r="AF680" s="47" t="s">
        <v>4165</v>
      </c>
      <c r="AG680" s="51" t="s">
        <v>4166</v>
      </c>
      <c r="AH680" s="52" t="s">
        <v>415</v>
      </c>
      <c r="AI680" s="53"/>
      <c r="AJ680" s="47"/>
      <c r="AK680" s="47" t="s">
        <v>4155</v>
      </c>
      <c r="AL680" s="50">
        <v>45125</v>
      </c>
      <c r="AM680" s="47" t="s">
        <v>4167</v>
      </c>
      <c r="AN680" s="50">
        <v>45083</v>
      </c>
      <c r="AO680" s="47" t="s">
        <v>4168</v>
      </c>
      <c r="AP680" s="47" t="s">
        <v>483</v>
      </c>
      <c r="AQ680" s="47" t="s">
        <v>39</v>
      </c>
      <c r="AR680" s="47" t="s">
        <v>495</v>
      </c>
      <c r="AS680" s="47" t="s">
        <v>484</v>
      </c>
      <c r="AT680" s="47" t="s">
        <v>384</v>
      </c>
      <c r="AU680" s="47" t="s">
        <v>64</v>
      </c>
      <c r="AV680" s="47" t="s">
        <v>35</v>
      </c>
      <c r="AW680" s="47" t="s">
        <v>65</v>
      </c>
      <c r="AX680" s="47" t="s">
        <v>66</v>
      </c>
      <c r="AY680" s="48">
        <v>0</v>
      </c>
      <c r="AZ680" s="48">
        <v>0</v>
      </c>
      <c r="BA680" s="48">
        <v>0</v>
      </c>
      <c r="BB680" s="48">
        <v>0</v>
      </c>
      <c r="BC680" s="48">
        <v>0</v>
      </c>
    </row>
    <row r="681" spans="1:55" x14ac:dyDescent="0.3">
      <c r="A681" s="47" t="s">
        <v>465</v>
      </c>
      <c r="B681" s="47" t="s">
        <v>466</v>
      </c>
      <c r="C681" s="47" t="s">
        <v>467</v>
      </c>
      <c r="D681" s="47" t="s">
        <v>468</v>
      </c>
      <c r="E681" s="47" t="s">
        <v>469</v>
      </c>
      <c r="F681" s="47" t="s">
        <v>470</v>
      </c>
      <c r="G681" s="47" t="s">
        <v>558</v>
      </c>
      <c r="H681" s="47" t="s">
        <v>57</v>
      </c>
      <c r="I681" s="47" t="s">
        <v>559</v>
      </c>
      <c r="J681" s="47" t="s">
        <v>58</v>
      </c>
      <c r="K681" s="47" t="s">
        <v>560</v>
      </c>
      <c r="L681" s="47" t="s">
        <v>59</v>
      </c>
      <c r="M681" s="47" t="s">
        <v>596</v>
      </c>
      <c r="N681" s="47" t="s">
        <v>126</v>
      </c>
      <c r="O681" s="47" t="s">
        <v>597</v>
      </c>
      <c r="P681" s="47" t="s">
        <v>127</v>
      </c>
      <c r="Q681" s="47" t="s">
        <v>598</v>
      </c>
      <c r="R681" s="47" t="s">
        <v>128</v>
      </c>
      <c r="S681" s="47" t="s">
        <v>316</v>
      </c>
      <c r="T681" s="47" t="s">
        <v>129</v>
      </c>
      <c r="U681" s="47" t="s">
        <v>131</v>
      </c>
      <c r="V681" s="47" t="s">
        <v>599</v>
      </c>
      <c r="W681" s="47" t="s">
        <v>4169</v>
      </c>
      <c r="X681" s="48">
        <v>2141000</v>
      </c>
      <c r="Y681" s="49"/>
      <c r="Z681" s="50"/>
      <c r="AA681" s="47"/>
      <c r="AB681" s="50"/>
      <c r="AC681" s="47"/>
      <c r="AD681" s="47" t="s">
        <v>4333</v>
      </c>
      <c r="AE681" s="47" t="s">
        <v>4223</v>
      </c>
      <c r="AF681" s="47" t="s">
        <v>4170</v>
      </c>
      <c r="AG681" s="51" t="s">
        <v>4126</v>
      </c>
      <c r="AH681" s="52" t="s">
        <v>415</v>
      </c>
      <c r="AI681" s="53"/>
      <c r="AJ681" s="47"/>
      <c r="AK681" s="47" t="s">
        <v>4334</v>
      </c>
      <c r="AL681" s="50">
        <v>45125</v>
      </c>
      <c r="AM681" s="47" t="s">
        <v>4171</v>
      </c>
      <c r="AN681" s="50">
        <v>45086</v>
      </c>
      <c r="AO681" s="47" t="s">
        <v>4168</v>
      </c>
      <c r="AP681" s="47" t="s">
        <v>483</v>
      </c>
      <c r="AQ681" s="47" t="s">
        <v>132</v>
      </c>
      <c r="AR681" s="47" t="s">
        <v>604</v>
      </c>
      <c r="AS681" s="47" t="s">
        <v>484</v>
      </c>
      <c r="AT681" s="47" t="s">
        <v>383</v>
      </c>
      <c r="AU681" s="47" t="s">
        <v>130</v>
      </c>
      <c r="AV681" s="47" t="s">
        <v>35</v>
      </c>
      <c r="AW681" s="47" t="s">
        <v>65</v>
      </c>
      <c r="AX681" s="47" t="s">
        <v>66</v>
      </c>
      <c r="AY681" s="48">
        <v>212171</v>
      </c>
      <c r="AZ681" s="48">
        <v>0</v>
      </c>
      <c r="BA681" s="48">
        <v>28932</v>
      </c>
      <c r="BB681" s="48">
        <v>0</v>
      </c>
      <c r="BC681" s="48">
        <v>0</v>
      </c>
    </row>
    <row r="682" spans="1:55" x14ac:dyDescent="0.3">
      <c r="A682" s="47" t="s">
        <v>465</v>
      </c>
      <c r="B682" s="47" t="s">
        <v>466</v>
      </c>
      <c r="C682" s="47" t="s">
        <v>467</v>
      </c>
      <c r="D682" s="47" t="s">
        <v>468</v>
      </c>
      <c r="E682" s="47" t="s">
        <v>469</v>
      </c>
      <c r="F682" s="47" t="s">
        <v>470</v>
      </c>
      <c r="G682" s="47" t="s">
        <v>558</v>
      </c>
      <c r="H682" s="47" t="s">
        <v>57</v>
      </c>
      <c r="I682" s="47" t="s">
        <v>559</v>
      </c>
      <c r="J682" s="47" t="s">
        <v>58</v>
      </c>
      <c r="K682" s="47" t="s">
        <v>560</v>
      </c>
      <c r="L682" s="47" t="s">
        <v>59</v>
      </c>
      <c r="M682" s="47" t="s">
        <v>561</v>
      </c>
      <c r="N682" s="47" t="s">
        <v>60</v>
      </c>
      <c r="O682" s="47" t="s">
        <v>562</v>
      </c>
      <c r="P682" s="47" t="s">
        <v>61</v>
      </c>
      <c r="Q682" s="47" t="s">
        <v>503</v>
      </c>
      <c r="R682" s="47" t="s">
        <v>563</v>
      </c>
      <c r="S682" s="47" t="s">
        <v>274</v>
      </c>
      <c r="T682" s="47" t="s">
        <v>41</v>
      </c>
      <c r="U682" s="47" t="s">
        <v>564</v>
      </c>
      <c r="V682" s="47" t="s">
        <v>565</v>
      </c>
      <c r="W682" s="47" t="s">
        <v>4172</v>
      </c>
      <c r="X682" s="48">
        <v>3243000</v>
      </c>
      <c r="Y682" s="49"/>
      <c r="Z682" s="50"/>
      <c r="AA682" s="47"/>
      <c r="AB682" s="50"/>
      <c r="AC682" s="47"/>
      <c r="AD682" s="47" t="s">
        <v>4335</v>
      </c>
      <c r="AE682" s="47" t="s">
        <v>4223</v>
      </c>
      <c r="AF682" s="47" t="s">
        <v>4173</v>
      </c>
      <c r="AG682" s="51" t="s">
        <v>4174</v>
      </c>
      <c r="AH682" s="52" t="s">
        <v>415</v>
      </c>
      <c r="AI682" s="53"/>
      <c r="AJ682" s="47"/>
      <c r="AK682" s="47" t="s">
        <v>4160</v>
      </c>
      <c r="AL682" s="50">
        <v>45125</v>
      </c>
      <c r="AM682" s="47" t="s">
        <v>4175</v>
      </c>
      <c r="AN682" s="50">
        <v>45087</v>
      </c>
      <c r="AO682" s="47" t="s">
        <v>4168</v>
      </c>
      <c r="AP682" s="47" t="s">
        <v>483</v>
      </c>
      <c r="AQ682" s="47" t="s">
        <v>39</v>
      </c>
      <c r="AR682" s="47" t="s">
        <v>495</v>
      </c>
      <c r="AS682" s="47" t="s">
        <v>484</v>
      </c>
      <c r="AT682" s="47" t="s">
        <v>384</v>
      </c>
      <c r="AU682" s="47" t="s">
        <v>64</v>
      </c>
      <c r="AV682" s="47" t="s">
        <v>35</v>
      </c>
      <c r="AW682" s="47" t="s">
        <v>65</v>
      </c>
      <c r="AX682" s="47" t="s">
        <v>66</v>
      </c>
      <c r="AY682" s="48">
        <v>0</v>
      </c>
      <c r="AZ682" s="48">
        <v>0</v>
      </c>
      <c r="BA682" s="48">
        <v>0</v>
      </c>
      <c r="BB682" s="48">
        <v>0</v>
      </c>
      <c r="BC682" s="48">
        <v>0</v>
      </c>
    </row>
    <row r="683" spans="1:55" x14ac:dyDescent="0.3">
      <c r="A683" s="47" t="s">
        <v>465</v>
      </c>
      <c r="B683" s="47" t="s">
        <v>466</v>
      </c>
      <c r="C683" s="47" t="s">
        <v>467</v>
      </c>
      <c r="D683" s="47" t="s">
        <v>468</v>
      </c>
      <c r="E683" s="47" t="s">
        <v>469</v>
      </c>
      <c r="F683" s="47" t="s">
        <v>470</v>
      </c>
      <c r="G683" s="47" t="s">
        <v>558</v>
      </c>
      <c r="H683" s="47" t="s">
        <v>57</v>
      </c>
      <c r="I683" s="47" t="s">
        <v>559</v>
      </c>
      <c r="J683" s="47" t="s">
        <v>58</v>
      </c>
      <c r="K683" s="47" t="s">
        <v>560</v>
      </c>
      <c r="L683" s="47" t="s">
        <v>59</v>
      </c>
      <c r="M683" s="47" t="s">
        <v>561</v>
      </c>
      <c r="N683" s="47" t="s">
        <v>60</v>
      </c>
      <c r="O683" s="47" t="s">
        <v>562</v>
      </c>
      <c r="P683" s="47" t="s">
        <v>61</v>
      </c>
      <c r="Q683" s="47" t="s">
        <v>503</v>
      </c>
      <c r="R683" s="47" t="s">
        <v>563</v>
      </c>
      <c r="S683" s="47" t="s">
        <v>278</v>
      </c>
      <c r="T683" s="47" t="s">
        <v>216</v>
      </c>
      <c r="U683" s="47" t="s">
        <v>2517</v>
      </c>
      <c r="V683" s="47" t="s">
        <v>2518</v>
      </c>
      <c r="W683" s="47" t="s">
        <v>4179</v>
      </c>
      <c r="X683" s="48">
        <v>150000</v>
      </c>
      <c r="Y683" s="49"/>
      <c r="Z683" s="50"/>
      <c r="AA683" s="47"/>
      <c r="AB683" s="50"/>
      <c r="AC683" s="47"/>
      <c r="AD683" s="47" t="s">
        <v>4336</v>
      </c>
      <c r="AE683" s="47" t="s">
        <v>4223</v>
      </c>
      <c r="AF683" s="47" t="s">
        <v>4180</v>
      </c>
      <c r="AG683" s="51" t="s">
        <v>4181</v>
      </c>
      <c r="AH683" s="52" t="s">
        <v>415</v>
      </c>
      <c r="AI683" s="53"/>
      <c r="AJ683" s="47"/>
      <c r="AK683" s="47" t="s">
        <v>4127</v>
      </c>
      <c r="AL683" s="50">
        <v>45125</v>
      </c>
      <c r="AM683" s="47" t="s">
        <v>4182</v>
      </c>
      <c r="AN683" s="50">
        <v>45090</v>
      </c>
      <c r="AO683" s="47" t="s">
        <v>4168</v>
      </c>
      <c r="AP683" s="47" t="s">
        <v>483</v>
      </c>
      <c r="AQ683" s="47" t="s">
        <v>39</v>
      </c>
      <c r="AR683" s="47" t="s">
        <v>495</v>
      </c>
      <c r="AS683" s="47" t="s">
        <v>484</v>
      </c>
      <c r="AT683" s="47" t="s">
        <v>384</v>
      </c>
      <c r="AU683" s="47" t="s">
        <v>227</v>
      </c>
      <c r="AV683" s="47" t="s">
        <v>35</v>
      </c>
      <c r="AW683" s="47" t="s">
        <v>65</v>
      </c>
      <c r="AX683" s="47" t="s">
        <v>66</v>
      </c>
      <c r="AY683" s="48">
        <v>0</v>
      </c>
      <c r="AZ683" s="48">
        <v>0</v>
      </c>
      <c r="BA683" s="48">
        <v>0</v>
      </c>
      <c r="BB683" s="48">
        <v>0</v>
      </c>
      <c r="BC683" s="48">
        <v>0</v>
      </c>
    </row>
    <row r="684" spans="1:55" x14ac:dyDescent="0.3">
      <c r="A684" s="47" t="s">
        <v>465</v>
      </c>
      <c r="B684" s="47" t="s">
        <v>466</v>
      </c>
      <c r="C684" s="47" t="s">
        <v>467</v>
      </c>
      <c r="D684" s="47" t="s">
        <v>468</v>
      </c>
      <c r="E684" s="47" t="s">
        <v>469</v>
      </c>
      <c r="F684" s="47" t="s">
        <v>470</v>
      </c>
      <c r="G684" s="47" t="s">
        <v>558</v>
      </c>
      <c r="H684" s="47" t="s">
        <v>57</v>
      </c>
      <c r="I684" s="47" t="s">
        <v>559</v>
      </c>
      <c r="J684" s="47" t="s">
        <v>58</v>
      </c>
      <c r="K684" s="47" t="s">
        <v>560</v>
      </c>
      <c r="L684" s="47" t="s">
        <v>59</v>
      </c>
      <c r="M684" s="47" t="s">
        <v>561</v>
      </c>
      <c r="N684" s="47" t="s">
        <v>60</v>
      </c>
      <c r="O684" s="47" t="s">
        <v>562</v>
      </c>
      <c r="P684" s="47" t="s">
        <v>61</v>
      </c>
      <c r="Q684" s="47" t="s">
        <v>577</v>
      </c>
      <c r="R684" s="47" t="s">
        <v>68</v>
      </c>
      <c r="S684" s="47" t="s">
        <v>286</v>
      </c>
      <c r="T684" s="47" t="s">
        <v>256</v>
      </c>
      <c r="U684" s="47" t="s">
        <v>4183</v>
      </c>
      <c r="V684" s="47" t="s">
        <v>4184</v>
      </c>
      <c r="W684" s="47" t="s">
        <v>4185</v>
      </c>
      <c r="X684" s="48">
        <v>222000</v>
      </c>
      <c r="Y684" s="49"/>
      <c r="Z684" s="50"/>
      <c r="AA684" s="47"/>
      <c r="AB684" s="50"/>
      <c r="AC684" s="47"/>
      <c r="AD684" s="47" t="s">
        <v>4337</v>
      </c>
      <c r="AE684" s="47" t="s">
        <v>4223</v>
      </c>
      <c r="AF684" s="47" t="s">
        <v>4186</v>
      </c>
      <c r="AG684" s="51" t="s">
        <v>4166</v>
      </c>
      <c r="AH684" s="52" t="s">
        <v>415</v>
      </c>
      <c r="AI684" s="53"/>
      <c r="AJ684" s="47"/>
      <c r="AK684" s="47" t="s">
        <v>4136</v>
      </c>
      <c r="AL684" s="50">
        <v>45125</v>
      </c>
      <c r="AM684" s="47" t="s">
        <v>4187</v>
      </c>
      <c r="AN684" s="50">
        <v>45083</v>
      </c>
      <c r="AO684" s="47" t="s">
        <v>4168</v>
      </c>
      <c r="AP684" s="47" t="s">
        <v>483</v>
      </c>
      <c r="AQ684" s="47" t="s">
        <v>39</v>
      </c>
      <c r="AR684" s="47" t="s">
        <v>1726</v>
      </c>
      <c r="AS684" s="47" t="s">
        <v>484</v>
      </c>
      <c r="AT684" s="47" t="s">
        <v>380</v>
      </c>
      <c r="AU684" s="47" t="s">
        <v>287</v>
      </c>
      <c r="AV684" s="47" t="s">
        <v>35</v>
      </c>
      <c r="AW684" s="47" t="s">
        <v>65</v>
      </c>
      <c r="AX684" s="47" t="s">
        <v>66</v>
      </c>
      <c r="AY684" s="48">
        <v>0</v>
      </c>
      <c r="AZ684" s="48">
        <v>0</v>
      </c>
      <c r="BA684" s="48">
        <v>0</v>
      </c>
      <c r="BB684" s="48">
        <v>0</v>
      </c>
      <c r="BC684" s="48">
        <v>0</v>
      </c>
    </row>
    <row r="685" spans="1:55" x14ac:dyDescent="0.3">
      <c r="A685" s="47" t="s">
        <v>465</v>
      </c>
      <c r="B685" s="47" t="s">
        <v>466</v>
      </c>
      <c r="C685" s="47" t="s">
        <v>467</v>
      </c>
      <c r="D685" s="47" t="s">
        <v>468</v>
      </c>
      <c r="E685" s="47" t="s">
        <v>469</v>
      </c>
      <c r="F685" s="47" t="s">
        <v>470</v>
      </c>
      <c r="G685" s="47" t="s">
        <v>558</v>
      </c>
      <c r="H685" s="47" t="s">
        <v>57</v>
      </c>
      <c r="I685" s="47" t="s">
        <v>559</v>
      </c>
      <c r="J685" s="47" t="s">
        <v>58</v>
      </c>
      <c r="K685" s="47" t="s">
        <v>560</v>
      </c>
      <c r="L685" s="47" t="s">
        <v>59</v>
      </c>
      <c r="M685" s="47" t="s">
        <v>561</v>
      </c>
      <c r="N685" s="47" t="s">
        <v>60</v>
      </c>
      <c r="O685" s="47" t="s">
        <v>562</v>
      </c>
      <c r="P685" s="47" t="s">
        <v>61</v>
      </c>
      <c r="Q685" s="47" t="s">
        <v>577</v>
      </c>
      <c r="R685" s="47" t="s">
        <v>68</v>
      </c>
      <c r="S685" s="47" t="s">
        <v>274</v>
      </c>
      <c r="T685" s="47" t="s">
        <v>41</v>
      </c>
      <c r="U685" s="47" t="s">
        <v>70</v>
      </c>
      <c r="V685" s="47" t="s">
        <v>578</v>
      </c>
      <c r="W685" s="47" t="s">
        <v>4188</v>
      </c>
      <c r="X685" s="48">
        <v>1178000</v>
      </c>
      <c r="Y685" s="49"/>
      <c r="Z685" s="50"/>
      <c r="AA685" s="47"/>
      <c r="AB685" s="50"/>
      <c r="AC685" s="47"/>
      <c r="AD685" s="47" t="s">
        <v>4338</v>
      </c>
      <c r="AE685" s="47" t="s">
        <v>4223</v>
      </c>
      <c r="AF685" s="47" t="s">
        <v>4189</v>
      </c>
      <c r="AG685" s="51" t="s">
        <v>4190</v>
      </c>
      <c r="AH685" s="52" t="s">
        <v>415</v>
      </c>
      <c r="AI685" s="53"/>
      <c r="AJ685" s="47"/>
      <c r="AK685" s="47" t="s">
        <v>4132</v>
      </c>
      <c r="AL685" s="50">
        <v>45125</v>
      </c>
      <c r="AM685" s="47" t="s">
        <v>4191</v>
      </c>
      <c r="AN685" s="50">
        <v>45084</v>
      </c>
      <c r="AO685" s="47" t="s">
        <v>4168</v>
      </c>
      <c r="AP685" s="47" t="s">
        <v>483</v>
      </c>
      <c r="AQ685" s="47" t="s">
        <v>39</v>
      </c>
      <c r="AR685" s="47" t="s">
        <v>495</v>
      </c>
      <c r="AS685" s="47" t="s">
        <v>484</v>
      </c>
      <c r="AT685" s="47" t="s">
        <v>380</v>
      </c>
      <c r="AU685" s="47" t="s">
        <v>69</v>
      </c>
      <c r="AV685" s="47" t="s">
        <v>35</v>
      </c>
      <c r="AW685" s="47" t="s">
        <v>65</v>
      </c>
      <c r="AX685" s="47" t="s">
        <v>66</v>
      </c>
      <c r="AY685" s="48">
        <v>0</v>
      </c>
      <c r="AZ685" s="48">
        <v>0</v>
      </c>
      <c r="BA685" s="48">
        <v>0</v>
      </c>
      <c r="BB685" s="48">
        <v>0</v>
      </c>
      <c r="BC685" s="48">
        <v>0</v>
      </c>
    </row>
    <row r="686" spans="1:55" x14ac:dyDescent="0.3">
      <c r="A686" s="47" t="s">
        <v>465</v>
      </c>
      <c r="B686" s="47" t="s">
        <v>466</v>
      </c>
      <c r="C686" s="47" t="s">
        <v>467</v>
      </c>
      <c r="D686" s="47" t="s">
        <v>468</v>
      </c>
      <c r="E686" s="47" t="s">
        <v>469</v>
      </c>
      <c r="F686" s="47" t="s">
        <v>470</v>
      </c>
      <c r="G686" s="47" t="s">
        <v>558</v>
      </c>
      <c r="H686" s="47" t="s">
        <v>57</v>
      </c>
      <c r="I686" s="47" t="s">
        <v>559</v>
      </c>
      <c r="J686" s="47" t="s">
        <v>58</v>
      </c>
      <c r="K686" s="47" t="s">
        <v>560</v>
      </c>
      <c r="L686" s="47" t="s">
        <v>59</v>
      </c>
      <c r="M686" s="47" t="s">
        <v>561</v>
      </c>
      <c r="N686" s="47" t="s">
        <v>60</v>
      </c>
      <c r="O686" s="47" t="s">
        <v>562</v>
      </c>
      <c r="P686" s="47" t="s">
        <v>61</v>
      </c>
      <c r="Q686" s="47" t="s">
        <v>270</v>
      </c>
      <c r="R686" s="47" t="s">
        <v>208</v>
      </c>
      <c r="S686" s="47" t="s">
        <v>274</v>
      </c>
      <c r="T686" s="47" t="s">
        <v>41</v>
      </c>
      <c r="U686" s="47" t="s">
        <v>2872</v>
      </c>
      <c r="V686" s="47" t="s">
        <v>2873</v>
      </c>
      <c r="W686" s="47" t="s">
        <v>4192</v>
      </c>
      <c r="X686" s="48">
        <v>7802313</v>
      </c>
      <c r="Y686" s="49"/>
      <c r="Z686" s="50"/>
      <c r="AA686" s="47"/>
      <c r="AB686" s="50"/>
      <c r="AC686" s="47"/>
      <c r="AD686" s="47" t="s">
        <v>4339</v>
      </c>
      <c r="AE686" s="47" t="s">
        <v>4223</v>
      </c>
      <c r="AF686" s="47" t="s">
        <v>4193</v>
      </c>
      <c r="AG686" s="51" t="s">
        <v>4174</v>
      </c>
      <c r="AH686" s="52" t="s">
        <v>415</v>
      </c>
      <c r="AI686" s="53"/>
      <c r="AJ686" s="47"/>
      <c r="AK686" s="47" t="s">
        <v>4163</v>
      </c>
      <c r="AL686" s="50">
        <v>45125</v>
      </c>
      <c r="AM686" s="47" t="s">
        <v>4194</v>
      </c>
      <c r="AN686" s="50">
        <v>45087</v>
      </c>
      <c r="AO686" s="47" t="s">
        <v>4168</v>
      </c>
      <c r="AP686" s="47" t="s">
        <v>483</v>
      </c>
      <c r="AQ686" s="47" t="s">
        <v>39</v>
      </c>
      <c r="AR686" s="47" t="s">
        <v>495</v>
      </c>
      <c r="AS686" s="47" t="s">
        <v>484</v>
      </c>
      <c r="AT686" s="47" t="s">
        <v>2064</v>
      </c>
      <c r="AU686" s="47" t="s">
        <v>209</v>
      </c>
      <c r="AV686" s="47" t="s">
        <v>35</v>
      </c>
      <c r="AW686" s="47" t="s">
        <v>65</v>
      </c>
      <c r="AX686" s="47" t="s">
        <v>66</v>
      </c>
      <c r="AY686" s="48">
        <v>0</v>
      </c>
      <c r="AZ686" s="48">
        <v>0</v>
      </c>
      <c r="BA686" s="48">
        <v>0</v>
      </c>
      <c r="BB686" s="48">
        <v>0</v>
      </c>
      <c r="BC686" s="48">
        <v>0</v>
      </c>
    </row>
    <row r="687" spans="1:55" x14ac:dyDescent="0.3">
      <c r="A687" s="47" t="s">
        <v>465</v>
      </c>
      <c r="B687" s="47" t="s">
        <v>466</v>
      </c>
      <c r="C687" s="47" t="s">
        <v>467</v>
      </c>
      <c r="D687" s="47" t="s">
        <v>468</v>
      </c>
      <c r="E687" s="47" t="s">
        <v>469</v>
      </c>
      <c r="F687" s="47" t="s">
        <v>470</v>
      </c>
      <c r="G687" s="47" t="s">
        <v>558</v>
      </c>
      <c r="H687" s="47" t="s">
        <v>57</v>
      </c>
      <c r="I687" s="47" t="s">
        <v>559</v>
      </c>
      <c r="J687" s="47" t="s">
        <v>58</v>
      </c>
      <c r="K687" s="47" t="s">
        <v>560</v>
      </c>
      <c r="L687" s="47" t="s">
        <v>59</v>
      </c>
      <c r="M687" s="47" t="s">
        <v>561</v>
      </c>
      <c r="N687" s="47" t="s">
        <v>60</v>
      </c>
      <c r="O687" s="47" t="s">
        <v>562</v>
      </c>
      <c r="P687" s="47" t="s">
        <v>61</v>
      </c>
      <c r="Q687" s="47" t="s">
        <v>582</v>
      </c>
      <c r="R687" s="47" t="s">
        <v>71</v>
      </c>
      <c r="S687" s="47" t="s">
        <v>274</v>
      </c>
      <c r="T687" s="47" t="s">
        <v>41</v>
      </c>
      <c r="U687" s="47" t="s">
        <v>73</v>
      </c>
      <c r="V687" s="47" t="s">
        <v>583</v>
      </c>
      <c r="W687" s="47" t="s">
        <v>4195</v>
      </c>
      <c r="X687" s="48">
        <v>2485682</v>
      </c>
      <c r="Y687" s="49"/>
      <c r="Z687" s="50"/>
      <c r="AA687" s="47"/>
      <c r="AB687" s="50"/>
      <c r="AC687" s="47"/>
      <c r="AD687" s="47" t="s">
        <v>4340</v>
      </c>
      <c r="AE687" s="47" t="s">
        <v>4223</v>
      </c>
      <c r="AF687" s="47" t="s">
        <v>4196</v>
      </c>
      <c r="AG687" s="51" t="s">
        <v>4174</v>
      </c>
      <c r="AH687" s="52" t="s">
        <v>415</v>
      </c>
      <c r="AI687" s="53"/>
      <c r="AJ687" s="47"/>
      <c r="AK687" s="47" t="s">
        <v>4089</v>
      </c>
      <c r="AL687" s="50">
        <v>45125</v>
      </c>
      <c r="AM687" s="47" t="s">
        <v>4197</v>
      </c>
      <c r="AN687" s="50">
        <v>45087</v>
      </c>
      <c r="AO687" s="47" t="s">
        <v>4168</v>
      </c>
      <c r="AP687" s="47" t="s">
        <v>483</v>
      </c>
      <c r="AQ687" s="47" t="s">
        <v>39</v>
      </c>
      <c r="AR687" s="47" t="s">
        <v>495</v>
      </c>
      <c r="AS687" s="47" t="s">
        <v>484</v>
      </c>
      <c r="AT687" s="47" t="s">
        <v>378</v>
      </c>
      <c r="AU687" s="47" t="s">
        <v>72</v>
      </c>
      <c r="AV687" s="47" t="s">
        <v>35</v>
      </c>
      <c r="AW687" s="47" t="s">
        <v>65</v>
      </c>
      <c r="AX687" s="47" t="s">
        <v>66</v>
      </c>
      <c r="AY687" s="48">
        <v>0</v>
      </c>
      <c r="AZ687" s="48">
        <v>0</v>
      </c>
      <c r="BA687" s="48">
        <v>0</v>
      </c>
      <c r="BB687" s="48">
        <v>0</v>
      </c>
      <c r="BC687" s="48">
        <v>0</v>
      </c>
    </row>
    <row r="688" spans="1:55" x14ac:dyDescent="0.3">
      <c r="A688" s="47" t="s">
        <v>465</v>
      </c>
      <c r="B688" s="47" t="s">
        <v>466</v>
      </c>
      <c r="C688" s="47" t="s">
        <v>467</v>
      </c>
      <c r="D688" s="47" t="s">
        <v>468</v>
      </c>
      <c r="E688" s="47" t="s">
        <v>469</v>
      </c>
      <c r="F688" s="47" t="s">
        <v>470</v>
      </c>
      <c r="G688" s="47" t="s">
        <v>558</v>
      </c>
      <c r="H688" s="47" t="s">
        <v>57</v>
      </c>
      <c r="I688" s="47" t="s">
        <v>559</v>
      </c>
      <c r="J688" s="47" t="s">
        <v>58</v>
      </c>
      <c r="K688" s="47" t="s">
        <v>560</v>
      </c>
      <c r="L688" s="47" t="s">
        <v>59</v>
      </c>
      <c r="M688" s="47" t="s">
        <v>561</v>
      </c>
      <c r="N688" s="47" t="s">
        <v>60</v>
      </c>
      <c r="O688" s="47" t="s">
        <v>562</v>
      </c>
      <c r="P688" s="47" t="s">
        <v>61</v>
      </c>
      <c r="Q688" s="47" t="s">
        <v>582</v>
      </c>
      <c r="R688" s="47" t="s">
        <v>71</v>
      </c>
      <c r="S688" s="47" t="s">
        <v>274</v>
      </c>
      <c r="T688" s="47" t="s">
        <v>41</v>
      </c>
      <c r="U688" s="47" t="s">
        <v>73</v>
      </c>
      <c r="V688" s="47" t="s">
        <v>583</v>
      </c>
      <c r="W688" s="47" t="s">
        <v>4198</v>
      </c>
      <c r="X688" s="48">
        <v>3078500</v>
      </c>
      <c r="Y688" s="49"/>
      <c r="Z688" s="50"/>
      <c r="AA688" s="47"/>
      <c r="AB688" s="50"/>
      <c r="AC688" s="47"/>
      <c r="AD688" s="47" t="s">
        <v>4341</v>
      </c>
      <c r="AE688" s="47" t="s">
        <v>4223</v>
      </c>
      <c r="AF688" s="47" t="s">
        <v>4199</v>
      </c>
      <c r="AG688" s="51" t="s">
        <v>4131</v>
      </c>
      <c r="AH688" s="52" t="s">
        <v>415</v>
      </c>
      <c r="AI688" s="53"/>
      <c r="AJ688" s="47"/>
      <c r="AK688" s="47" t="s">
        <v>4111</v>
      </c>
      <c r="AL688" s="50">
        <v>45125</v>
      </c>
      <c r="AM688" s="47" t="s">
        <v>4200</v>
      </c>
      <c r="AN688" s="50">
        <v>45094</v>
      </c>
      <c r="AO688" s="47" t="s">
        <v>4168</v>
      </c>
      <c r="AP688" s="47" t="s">
        <v>483</v>
      </c>
      <c r="AQ688" s="47" t="s">
        <v>39</v>
      </c>
      <c r="AR688" s="47" t="s">
        <v>495</v>
      </c>
      <c r="AS688" s="47" t="s">
        <v>484</v>
      </c>
      <c r="AT688" s="47" t="s">
        <v>378</v>
      </c>
      <c r="AU688" s="47" t="s">
        <v>72</v>
      </c>
      <c r="AV688" s="47" t="s">
        <v>35</v>
      </c>
      <c r="AW688" s="47" t="s">
        <v>65</v>
      </c>
      <c r="AX688" s="47" t="s">
        <v>66</v>
      </c>
      <c r="AY688" s="48">
        <v>0</v>
      </c>
      <c r="AZ688" s="48">
        <v>0</v>
      </c>
      <c r="BA688" s="48">
        <v>0</v>
      </c>
      <c r="BB688" s="48">
        <v>0</v>
      </c>
      <c r="BC688" s="48">
        <v>0</v>
      </c>
    </row>
    <row r="689" spans="1:55" x14ac:dyDescent="0.3">
      <c r="A689" s="47" t="s">
        <v>465</v>
      </c>
      <c r="B689" s="47" t="s">
        <v>466</v>
      </c>
      <c r="C689" s="47" t="s">
        <v>467</v>
      </c>
      <c r="D689" s="47" t="s">
        <v>468</v>
      </c>
      <c r="E689" s="47" t="s">
        <v>469</v>
      </c>
      <c r="F689" s="47" t="s">
        <v>470</v>
      </c>
      <c r="G689" s="47" t="s">
        <v>558</v>
      </c>
      <c r="H689" s="47" t="s">
        <v>57</v>
      </c>
      <c r="I689" s="47" t="s">
        <v>559</v>
      </c>
      <c r="J689" s="47" t="s">
        <v>58</v>
      </c>
      <c r="K689" s="47" t="s">
        <v>560</v>
      </c>
      <c r="L689" s="47" t="s">
        <v>59</v>
      </c>
      <c r="M689" s="47" t="s">
        <v>596</v>
      </c>
      <c r="N689" s="47" t="s">
        <v>126</v>
      </c>
      <c r="O689" s="47" t="s">
        <v>597</v>
      </c>
      <c r="P689" s="47" t="s">
        <v>127</v>
      </c>
      <c r="Q689" s="47" t="s">
        <v>598</v>
      </c>
      <c r="R689" s="47" t="s">
        <v>128</v>
      </c>
      <c r="S689" s="47" t="s">
        <v>316</v>
      </c>
      <c r="T689" s="47" t="s">
        <v>129</v>
      </c>
      <c r="U689" s="47" t="s">
        <v>131</v>
      </c>
      <c r="V689" s="47" t="s">
        <v>599</v>
      </c>
      <c r="W689" s="47" t="s">
        <v>4201</v>
      </c>
      <c r="X689" s="48">
        <v>889000</v>
      </c>
      <c r="Y689" s="49"/>
      <c r="Z689" s="50"/>
      <c r="AA689" s="47"/>
      <c r="AB689" s="50"/>
      <c r="AC689" s="47"/>
      <c r="AD689" s="47" t="s">
        <v>4342</v>
      </c>
      <c r="AE689" s="47" t="s">
        <v>4223</v>
      </c>
      <c r="AF689" s="47" t="s">
        <v>4202</v>
      </c>
      <c r="AG689" s="51" t="s">
        <v>3945</v>
      </c>
      <c r="AH689" s="52" t="s">
        <v>415</v>
      </c>
      <c r="AI689" s="53"/>
      <c r="AJ689" s="47"/>
      <c r="AK689" s="47" t="s">
        <v>4343</v>
      </c>
      <c r="AL689" s="50">
        <v>45125</v>
      </c>
      <c r="AM689" s="47" t="s">
        <v>4203</v>
      </c>
      <c r="AN689" s="50">
        <v>45077</v>
      </c>
      <c r="AO689" s="47" t="s">
        <v>4168</v>
      </c>
      <c r="AP689" s="47" t="s">
        <v>483</v>
      </c>
      <c r="AQ689" s="47" t="s">
        <v>132</v>
      </c>
      <c r="AR689" s="47" t="s">
        <v>604</v>
      </c>
      <c r="AS689" s="47" t="s">
        <v>484</v>
      </c>
      <c r="AT689" s="47" t="s">
        <v>383</v>
      </c>
      <c r="AU689" s="47" t="s">
        <v>130</v>
      </c>
      <c r="AV689" s="47" t="s">
        <v>35</v>
      </c>
      <c r="AW689" s="47" t="s">
        <v>65</v>
      </c>
      <c r="AX689" s="47" t="s">
        <v>66</v>
      </c>
      <c r="AY689" s="48">
        <v>0</v>
      </c>
      <c r="AZ689" s="48">
        <v>0</v>
      </c>
      <c r="BA689" s="48">
        <v>0</v>
      </c>
      <c r="BB689" s="48">
        <v>0</v>
      </c>
      <c r="BC689" s="48">
        <v>0</v>
      </c>
    </row>
    <row r="690" spans="1:55" x14ac:dyDescent="0.3">
      <c r="A690" s="47" t="s">
        <v>465</v>
      </c>
      <c r="B690" s="47" t="s">
        <v>466</v>
      </c>
      <c r="C690" s="47" t="s">
        <v>467</v>
      </c>
      <c r="D690" s="47" t="s">
        <v>468</v>
      </c>
      <c r="E690" s="47" t="s">
        <v>469</v>
      </c>
      <c r="F690" s="47" t="s">
        <v>470</v>
      </c>
      <c r="G690" s="47" t="s">
        <v>558</v>
      </c>
      <c r="H690" s="47" t="s">
        <v>57</v>
      </c>
      <c r="I690" s="47" t="s">
        <v>559</v>
      </c>
      <c r="J690" s="47" t="s">
        <v>58</v>
      </c>
      <c r="K690" s="47" t="s">
        <v>560</v>
      </c>
      <c r="L690" s="47" t="s">
        <v>59</v>
      </c>
      <c r="M690" s="47" t="s">
        <v>596</v>
      </c>
      <c r="N690" s="47" t="s">
        <v>126</v>
      </c>
      <c r="O690" s="47" t="s">
        <v>597</v>
      </c>
      <c r="P690" s="47" t="s">
        <v>127</v>
      </c>
      <c r="Q690" s="47" t="s">
        <v>598</v>
      </c>
      <c r="R690" s="47" t="s">
        <v>128</v>
      </c>
      <c r="S690" s="47" t="s">
        <v>316</v>
      </c>
      <c r="T690" s="47" t="s">
        <v>129</v>
      </c>
      <c r="U690" s="47" t="s">
        <v>131</v>
      </c>
      <c r="V690" s="47" t="s">
        <v>599</v>
      </c>
      <c r="W690" s="47" t="s">
        <v>4204</v>
      </c>
      <c r="X690" s="48">
        <v>850000</v>
      </c>
      <c r="Y690" s="49"/>
      <c r="Z690" s="50"/>
      <c r="AA690" s="47"/>
      <c r="AB690" s="50"/>
      <c r="AC690" s="47"/>
      <c r="AD690" s="47" t="s">
        <v>4344</v>
      </c>
      <c r="AE690" s="47" t="s">
        <v>4223</v>
      </c>
      <c r="AF690" s="47" t="s">
        <v>4205</v>
      </c>
      <c r="AG690" s="51" t="s">
        <v>4141</v>
      </c>
      <c r="AH690" s="52" t="s">
        <v>415</v>
      </c>
      <c r="AI690" s="53"/>
      <c r="AJ690" s="47"/>
      <c r="AK690" s="47" t="s">
        <v>4345</v>
      </c>
      <c r="AL690" s="50">
        <v>45125</v>
      </c>
      <c r="AM690" s="47" t="s">
        <v>4206</v>
      </c>
      <c r="AN690" s="50">
        <v>45085</v>
      </c>
      <c r="AO690" s="47" t="s">
        <v>4168</v>
      </c>
      <c r="AP690" s="47" t="s">
        <v>483</v>
      </c>
      <c r="AQ690" s="47" t="s">
        <v>132</v>
      </c>
      <c r="AR690" s="47" t="s">
        <v>604</v>
      </c>
      <c r="AS690" s="47" t="s">
        <v>484</v>
      </c>
      <c r="AT690" s="47" t="s">
        <v>383</v>
      </c>
      <c r="AU690" s="47" t="s">
        <v>130</v>
      </c>
      <c r="AV690" s="47" t="s">
        <v>35</v>
      </c>
      <c r="AW690" s="47" t="s">
        <v>65</v>
      </c>
      <c r="AX690" s="47" t="s">
        <v>66</v>
      </c>
      <c r="AY690" s="48">
        <v>0</v>
      </c>
      <c r="AZ690" s="48">
        <v>0</v>
      </c>
      <c r="BA690" s="48">
        <v>0</v>
      </c>
      <c r="BB690" s="48">
        <v>0</v>
      </c>
      <c r="BC690" s="48">
        <v>0</v>
      </c>
    </row>
    <row r="691" spans="1:55" x14ac:dyDescent="0.3">
      <c r="A691" s="47" t="s">
        <v>465</v>
      </c>
      <c r="B691" s="47" t="s">
        <v>466</v>
      </c>
      <c r="C691" s="47" t="s">
        <v>467</v>
      </c>
      <c r="D691" s="47" t="s">
        <v>468</v>
      </c>
      <c r="E691" s="47" t="s">
        <v>469</v>
      </c>
      <c r="F691" s="47" t="s">
        <v>470</v>
      </c>
      <c r="G691" s="47" t="s">
        <v>558</v>
      </c>
      <c r="H691" s="47" t="s">
        <v>57</v>
      </c>
      <c r="I691" s="47" t="s">
        <v>559</v>
      </c>
      <c r="J691" s="47" t="s">
        <v>58</v>
      </c>
      <c r="K691" s="47" t="s">
        <v>560</v>
      </c>
      <c r="L691" s="47" t="s">
        <v>59</v>
      </c>
      <c r="M691" s="47" t="s">
        <v>596</v>
      </c>
      <c r="N691" s="47" t="s">
        <v>126</v>
      </c>
      <c r="O691" s="47" t="s">
        <v>597</v>
      </c>
      <c r="P691" s="47" t="s">
        <v>127</v>
      </c>
      <c r="Q691" s="47" t="s">
        <v>598</v>
      </c>
      <c r="R691" s="47" t="s">
        <v>128</v>
      </c>
      <c r="S691" s="47" t="s">
        <v>316</v>
      </c>
      <c r="T691" s="47" t="s">
        <v>129</v>
      </c>
      <c r="U691" s="47" t="s">
        <v>131</v>
      </c>
      <c r="V691" s="47" t="s">
        <v>599</v>
      </c>
      <c r="W691" s="47" t="s">
        <v>4176</v>
      </c>
      <c r="X691" s="48">
        <v>1745800</v>
      </c>
      <c r="Y691" s="49"/>
      <c r="Z691" s="50"/>
      <c r="AA691" s="47"/>
      <c r="AB691" s="50"/>
      <c r="AC691" s="47"/>
      <c r="AD691" s="47" t="s">
        <v>4346</v>
      </c>
      <c r="AE691" s="47" t="s">
        <v>4223</v>
      </c>
      <c r="AF691" s="47" t="s">
        <v>4177</v>
      </c>
      <c r="AG691" s="51" t="s">
        <v>4126</v>
      </c>
      <c r="AH691" s="52" t="s">
        <v>415</v>
      </c>
      <c r="AI691" s="53"/>
      <c r="AJ691" s="47"/>
      <c r="AK691" s="47" t="s">
        <v>4347</v>
      </c>
      <c r="AL691" s="50">
        <v>45125</v>
      </c>
      <c r="AM691" s="47" t="s">
        <v>4178</v>
      </c>
      <c r="AN691" s="50">
        <v>45086</v>
      </c>
      <c r="AO691" s="47" t="s">
        <v>4168</v>
      </c>
      <c r="AP691" s="47" t="s">
        <v>483</v>
      </c>
      <c r="AQ691" s="47" t="s">
        <v>132</v>
      </c>
      <c r="AR691" s="47" t="s">
        <v>604</v>
      </c>
      <c r="AS691" s="47" t="s">
        <v>484</v>
      </c>
      <c r="AT691" s="47" t="s">
        <v>383</v>
      </c>
      <c r="AU691" s="47" t="s">
        <v>130</v>
      </c>
      <c r="AV691" s="47" t="s">
        <v>35</v>
      </c>
      <c r="AW691" s="47" t="s">
        <v>65</v>
      </c>
      <c r="AX691" s="47" t="s">
        <v>66</v>
      </c>
      <c r="AY691" s="48">
        <v>0</v>
      </c>
      <c r="AZ691" s="48">
        <v>0</v>
      </c>
      <c r="BA691" s="48">
        <v>0</v>
      </c>
      <c r="BB691" s="48">
        <v>0</v>
      </c>
      <c r="BC691" s="48">
        <v>0</v>
      </c>
    </row>
    <row r="692" spans="1:55" x14ac:dyDescent="0.3">
      <c r="A692" s="47" t="s">
        <v>465</v>
      </c>
      <c r="B692" s="47" t="s">
        <v>466</v>
      </c>
      <c r="C692" s="47" t="s">
        <v>467</v>
      </c>
      <c r="D692" s="47" t="s">
        <v>468</v>
      </c>
      <c r="E692" s="47" t="s">
        <v>469</v>
      </c>
      <c r="F692" s="47" t="s">
        <v>470</v>
      </c>
      <c r="G692" s="47" t="s">
        <v>558</v>
      </c>
      <c r="H692" s="47" t="s">
        <v>57</v>
      </c>
      <c r="I692" s="47" t="s">
        <v>559</v>
      </c>
      <c r="J692" s="47" t="s">
        <v>58</v>
      </c>
      <c r="K692" s="47" t="s">
        <v>560</v>
      </c>
      <c r="L692" s="47" t="s">
        <v>59</v>
      </c>
      <c r="M692" s="47" t="s">
        <v>596</v>
      </c>
      <c r="N692" s="47" t="s">
        <v>126</v>
      </c>
      <c r="O692" s="47" t="s">
        <v>597</v>
      </c>
      <c r="P692" s="47" t="s">
        <v>127</v>
      </c>
      <c r="Q692" s="47" t="s">
        <v>598</v>
      </c>
      <c r="R692" s="47" t="s">
        <v>128</v>
      </c>
      <c r="S692" s="47" t="s">
        <v>316</v>
      </c>
      <c r="T692" s="47" t="s">
        <v>129</v>
      </c>
      <c r="U692" s="47" t="s">
        <v>131</v>
      </c>
      <c r="V692" s="47" t="s">
        <v>599</v>
      </c>
      <c r="W692" s="47" t="s">
        <v>4207</v>
      </c>
      <c r="X692" s="48">
        <v>180000</v>
      </c>
      <c r="Y692" s="49"/>
      <c r="Z692" s="50"/>
      <c r="AA692" s="47"/>
      <c r="AB692" s="50"/>
      <c r="AC692" s="47"/>
      <c r="AD692" s="47" t="s">
        <v>4348</v>
      </c>
      <c r="AE692" s="47" t="s">
        <v>4223</v>
      </c>
      <c r="AF692" s="47" t="s">
        <v>4208</v>
      </c>
      <c r="AG692" s="51" t="s">
        <v>4209</v>
      </c>
      <c r="AH692" s="52" t="s">
        <v>415</v>
      </c>
      <c r="AI692" s="53"/>
      <c r="AJ692" s="47"/>
      <c r="AK692" s="47" t="s">
        <v>4349</v>
      </c>
      <c r="AL692" s="50">
        <v>45125</v>
      </c>
      <c r="AM692" s="47" t="s">
        <v>4210</v>
      </c>
      <c r="AN692" s="50">
        <v>45102</v>
      </c>
      <c r="AO692" s="47" t="s">
        <v>4168</v>
      </c>
      <c r="AP692" s="47" t="s">
        <v>483</v>
      </c>
      <c r="AQ692" s="47" t="s">
        <v>132</v>
      </c>
      <c r="AR692" s="47" t="s">
        <v>604</v>
      </c>
      <c r="AS692" s="47" t="s">
        <v>484</v>
      </c>
      <c r="AT692" s="47" t="s">
        <v>383</v>
      </c>
      <c r="AU692" s="47" t="s">
        <v>130</v>
      </c>
      <c r="AV692" s="47" t="s">
        <v>35</v>
      </c>
      <c r="AW692" s="47" t="s">
        <v>65</v>
      </c>
      <c r="AX692" s="47" t="s">
        <v>66</v>
      </c>
      <c r="AY692" s="48">
        <v>0</v>
      </c>
      <c r="AZ692" s="48">
        <v>0</v>
      </c>
      <c r="BA692" s="48">
        <v>0</v>
      </c>
      <c r="BB692" s="48">
        <v>0</v>
      </c>
      <c r="BC692" s="48">
        <v>0</v>
      </c>
    </row>
    <row r="693" spans="1:55" x14ac:dyDescent="0.3">
      <c r="A693" s="47" t="s">
        <v>465</v>
      </c>
      <c r="B693" s="47" t="s">
        <v>466</v>
      </c>
      <c r="C693" s="47" t="s">
        <v>467</v>
      </c>
      <c r="D693" s="47" t="s">
        <v>468</v>
      </c>
      <c r="E693" s="47" t="s">
        <v>469</v>
      </c>
      <c r="F693" s="47" t="s">
        <v>470</v>
      </c>
      <c r="G693" s="47" t="s">
        <v>558</v>
      </c>
      <c r="H693" s="47" t="s">
        <v>57</v>
      </c>
      <c r="I693" s="47" t="s">
        <v>559</v>
      </c>
      <c r="J693" s="47" t="s">
        <v>58</v>
      </c>
      <c r="K693" s="47" t="s">
        <v>560</v>
      </c>
      <c r="L693" s="47" t="s">
        <v>59</v>
      </c>
      <c r="M693" s="47" t="s">
        <v>596</v>
      </c>
      <c r="N693" s="47" t="s">
        <v>126</v>
      </c>
      <c r="O693" s="47" t="s">
        <v>597</v>
      </c>
      <c r="P693" s="47" t="s">
        <v>127</v>
      </c>
      <c r="Q693" s="47" t="s">
        <v>598</v>
      </c>
      <c r="R693" s="47" t="s">
        <v>128</v>
      </c>
      <c r="S693" s="47" t="s">
        <v>316</v>
      </c>
      <c r="T693" s="47" t="s">
        <v>129</v>
      </c>
      <c r="U693" s="47" t="s">
        <v>134</v>
      </c>
      <c r="V693" s="47" t="s">
        <v>1654</v>
      </c>
      <c r="W693" s="47" t="s">
        <v>4211</v>
      </c>
      <c r="X693" s="48">
        <v>88000</v>
      </c>
      <c r="Y693" s="49"/>
      <c r="Z693" s="50"/>
      <c r="AA693" s="47"/>
      <c r="AB693" s="50"/>
      <c r="AC693" s="47"/>
      <c r="AD693" s="47" t="s">
        <v>4350</v>
      </c>
      <c r="AE693" s="47" t="s">
        <v>4223</v>
      </c>
      <c r="AF693" s="47" t="s">
        <v>4212</v>
      </c>
      <c r="AG693" s="51" t="s">
        <v>4126</v>
      </c>
      <c r="AH693" s="52" t="s">
        <v>415</v>
      </c>
      <c r="AI693" s="53"/>
      <c r="AJ693" s="47"/>
      <c r="AK693" s="47" t="s">
        <v>4351</v>
      </c>
      <c r="AL693" s="50">
        <v>45125</v>
      </c>
      <c r="AM693" s="47" t="s">
        <v>4213</v>
      </c>
      <c r="AN693" s="50">
        <v>45086</v>
      </c>
      <c r="AO693" s="47" t="s">
        <v>4168</v>
      </c>
      <c r="AP693" s="47" t="s">
        <v>483</v>
      </c>
      <c r="AQ693" s="47" t="s">
        <v>132</v>
      </c>
      <c r="AR693" s="47" t="s">
        <v>604</v>
      </c>
      <c r="AS693" s="47" t="s">
        <v>484</v>
      </c>
      <c r="AT693" s="47" t="s">
        <v>383</v>
      </c>
      <c r="AU693" s="47" t="s">
        <v>130</v>
      </c>
      <c r="AV693" s="47" t="s">
        <v>35</v>
      </c>
      <c r="AW693" s="47" t="s">
        <v>65</v>
      </c>
      <c r="AX693" s="47" t="s">
        <v>66</v>
      </c>
      <c r="AY693" s="48">
        <v>0</v>
      </c>
      <c r="AZ693" s="48">
        <v>0</v>
      </c>
      <c r="BA693" s="48">
        <v>0</v>
      </c>
      <c r="BB693" s="48">
        <v>0</v>
      </c>
      <c r="BC693" s="48">
        <v>0</v>
      </c>
    </row>
    <row r="694" spans="1:55" x14ac:dyDescent="0.3">
      <c r="A694" s="47" t="s">
        <v>465</v>
      </c>
      <c r="B694" s="47" t="s">
        <v>466</v>
      </c>
      <c r="C694" s="47" t="s">
        <v>467</v>
      </c>
      <c r="D694" s="47" t="s">
        <v>468</v>
      </c>
      <c r="E694" s="47" t="s">
        <v>469</v>
      </c>
      <c r="F694" s="47" t="s">
        <v>470</v>
      </c>
      <c r="G694" s="47" t="s">
        <v>558</v>
      </c>
      <c r="H694" s="47" t="s">
        <v>57</v>
      </c>
      <c r="I694" s="47" t="s">
        <v>559</v>
      </c>
      <c r="J694" s="47" t="s">
        <v>58</v>
      </c>
      <c r="K694" s="47" t="s">
        <v>560</v>
      </c>
      <c r="L694" s="47" t="s">
        <v>59</v>
      </c>
      <c r="M694" s="47" t="s">
        <v>596</v>
      </c>
      <c r="N694" s="47" t="s">
        <v>126</v>
      </c>
      <c r="O694" s="47" t="s">
        <v>597</v>
      </c>
      <c r="P694" s="47" t="s">
        <v>127</v>
      </c>
      <c r="Q694" s="47" t="s">
        <v>598</v>
      </c>
      <c r="R694" s="47" t="s">
        <v>128</v>
      </c>
      <c r="S694" s="47" t="s">
        <v>316</v>
      </c>
      <c r="T694" s="47" t="s">
        <v>129</v>
      </c>
      <c r="U694" s="47" t="s">
        <v>134</v>
      </c>
      <c r="V694" s="47" t="s">
        <v>1654</v>
      </c>
      <c r="W694" s="47" t="s">
        <v>4214</v>
      </c>
      <c r="X694" s="48">
        <v>180000</v>
      </c>
      <c r="Y694" s="49"/>
      <c r="Z694" s="50"/>
      <c r="AA694" s="47"/>
      <c r="AB694" s="50"/>
      <c r="AC694" s="47"/>
      <c r="AD694" s="47" t="s">
        <v>4352</v>
      </c>
      <c r="AE694" s="47" t="s">
        <v>4223</v>
      </c>
      <c r="AF694" s="47" t="s">
        <v>4215</v>
      </c>
      <c r="AG694" s="51" t="s">
        <v>4126</v>
      </c>
      <c r="AH694" s="52" t="s">
        <v>415</v>
      </c>
      <c r="AI694" s="53"/>
      <c r="AJ694" s="47"/>
      <c r="AK694" s="47" t="s">
        <v>4353</v>
      </c>
      <c r="AL694" s="50">
        <v>45125</v>
      </c>
      <c r="AM694" s="47" t="s">
        <v>4216</v>
      </c>
      <c r="AN694" s="50">
        <v>45086</v>
      </c>
      <c r="AO694" s="47" t="s">
        <v>4168</v>
      </c>
      <c r="AP694" s="47" t="s">
        <v>483</v>
      </c>
      <c r="AQ694" s="47" t="s">
        <v>132</v>
      </c>
      <c r="AR694" s="47" t="s">
        <v>604</v>
      </c>
      <c r="AS694" s="47" t="s">
        <v>484</v>
      </c>
      <c r="AT694" s="47" t="s">
        <v>383</v>
      </c>
      <c r="AU694" s="47" t="s">
        <v>130</v>
      </c>
      <c r="AV694" s="47" t="s">
        <v>35</v>
      </c>
      <c r="AW694" s="47" t="s">
        <v>65</v>
      </c>
      <c r="AX694" s="47" t="s">
        <v>66</v>
      </c>
      <c r="AY694" s="48">
        <v>0</v>
      </c>
      <c r="AZ694" s="48">
        <v>0</v>
      </c>
      <c r="BA694" s="48">
        <v>0</v>
      </c>
      <c r="BB694" s="48">
        <v>0</v>
      </c>
      <c r="BC694" s="48">
        <v>0</v>
      </c>
    </row>
    <row r="695" spans="1:55" x14ac:dyDescent="0.3">
      <c r="A695" s="47" t="s">
        <v>465</v>
      </c>
      <c r="B695" s="47" t="s">
        <v>466</v>
      </c>
      <c r="C695" s="47" t="s">
        <v>467</v>
      </c>
      <c r="D695" s="47" t="s">
        <v>468</v>
      </c>
      <c r="E695" s="47" t="s">
        <v>469</v>
      </c>
      <c r="F695" s="47" t="s">
        <v>470</v>
      </c>
      <c r="G695" s="47" t="s">
        <v>558</v>
      </c>
      <c r="H695" s="47" t="s">
        <v>57</v>
      </c>
      <c r="I695" s="47" t="s">
        <v>559</v>
      </c>
      <c r="J695" s="47" t="s">
        <v>58</v>
      </c>
      <c r="K695" s="47" t="s">
        <v>560</v>
      </c>
      <c r="L695" s="47" t="s">
        <v>59</v>
      </c>
      <c r="M695" s="47" t="s">
        <v>596</v>
      </c>
      <c r="N695" s="47" t="s">
        <v>126</v>
      </c>
      <c r="O695" s="47" t="s">
        <v>597</v>
      </c>
      <c r="P695" s="47" t="s">
        <v>127</v>
      </c>
      <c r="Q695" s="47" t="s">
        <v>598</v>
      </c>
      <c r="R695" s="47" t="s">
        <v>128</v>
      </c>
      <c r="S695" s="47" t="s">
        <v>316</v>
      </c>
      <c r="T695" s="47" t="s">
        <v>129</v>
      </c>
      <c r="U695" s="47" t="s">
        <v>202</v>
      </c>
      <c r="V695" s="47" t="s">
        <v>621</v>
      </c>
      <c r="W695" s="47" t="s">
        <v>4217</v>
      </c>
      <c r="X695" s="48">
        <v>1750000</v>
      </c>
      <c r="Y695" s="49"/>
      <c r="Z695" s="50"/>
      <c r="AA695" s="47"/>
      <c r="AB695" s="50"/>
      <c r="AC695" s="47"/>
      <c r="AD695" s="47" t="s">
        <v>4354</v>
      </c>
      <c r="AE695" s="47" t="s">
        <v>4223</v>
      </c>
      <c r="AF695" s="47" t="s">
        <v>4218</v>
      </c>
      <c r="AG695" s="51" t="s">
        <v>4219</v>
      </c>
      <c r="AH695" s="52" t="s">
        <v>415</v>
      </c>
      <c r="AI695" s="53"/>
      <c r="AJ695" s="47"/>
      <c r="AK695" s="47" t="s">
        <v>4355</v>
      </c>
      <c r="AL695" s="50">
        <v>45125</v>
      </c>
      <c r="AM695" s="47" t="s">
        <v>4220</v>
      </c>
      <c r="AN695" s="50">
        <v>45097</v>
      </c>
      <c r="AO695" s="47" t="s">
        <v>4168</v>
      </c>
      <c r="AP695" s="47" t="s">
        <v>483</v>
      </c>
      <c r="AQ695" s="47" t="s">
        <v>132</v>
      </c>
      <c r="AR695" s="47" t="s">
        <v>604</v>
      </c>
      <c r="AS695" s="47" t="s">
        <v>484</v>
      </c>
      <c r="AT695" s="47" t="s">
        <v>383</v>
      </c>
      <c r="AU695" s="47" t="s">
        <v>130</v>
      </c>
      <c r="AV695" s="47" t="s">
        <v>35</v>
      </c>
      <c r="AW695" s="47" t="s">
        <v>65</v>
      </c>
      <c r="AX695" s="47" t="s">
        <v>66</v>
      </c>
      <c r="AY695" s="48">
        <v>0</v>
      </c>
      <c r="AZ695" s="48">
        <v>0</v>
      </c>
      <c r="BA695" s="48">
        <v>0</v>
      </c>
      <c r="BB695" s="48">
        <v>0</v>
      </c>
      <c r="BC695" s="48">
        <v>0</v>
      </c>
    </row>
    <row r="696" spans="1:55" x14ac:dyDescent="0.3">
      <c r="A696" s="47" t="s">
        <v>465</v>
      </c>
      <c r="B696" s="47" t="s">
        <v>466</v>
      </c>
      <c r="C696" s="47" t="s">
        <v>467</v>
      </c>
      <c r="D696" s="47" t="s">
        <v>468</v>
      </c>
      <c r="E696" s="47" t="s">
        <v>469</v>
      </c>
      <c r="F696" s="47" t="s">
        <v>470</v>
      </c>
      <c r="G696" s="47" t="s">
        <v>558</v>
      </c>
      <c r="H696" s="47" t="s">
        <v>57</v>
      </c>
      <c r="I696" s="47" t="s">
        <v>559</v>
      </c>
      <c r="J696" s="47" t="s">
        <v>58</v>
      </c>
      <c r="K696" s="47" t="s">
        <v>560</v>
      </c>
      <c r="L696" s="47" t="s">
        <v>59</v>
      </c>
      <c r="M696" s="47" t="s">
        <v>596</v>
      </c>
      <c r="N696" s="47" t="s">
        <v>126</v>
      </c>
      <c r="O696" s="47" t="s">
        <v>597</v>
      </c>
      <c r="P696" s="47" t="s">
        <v>127</v>
      </c>
      <c r="Q696" s="47" t="s">
        <v>598</v>
      </c>
      <c r="R696" s="47" t="s">
        <v>128</v>
      </c>
      <c r="S696" s="47" t="s">
        <v>276</v>
      </c>
      <c r="T696" s="47" t="s">
        <v>98</v>
      </c>
      <c r="U696" s="47" t="s">
        <v>89</v>
      </c>
      <c r="V696" s="47" t="s">
        <v>1689</v>
      </c>
      <c r="W696" s="47" t="s">
        <v>4221</v>
      </c>
      <c r="X696" s="48">
        <v>992000</v>
      </c>
      <c r="Y696" s="49"/>
      <c r="Z696" s="50"/>
      <c r="AA696" s="47"/>
      <c r="AB696" s="50"/>
      <c r="AC696" s="47"/>
      <c r="AD696" s="47" t="s">
        <v>4356</v>
      </c>
      <c r="AE696" s="47" t="s">
        <v>4223</v>
      </c>
      <c r="AF696" s="47" t="s">
        <v>4222</v>
      </c>
      <c r="AG696" s="51" t="s">
        <v>4223</v>
      </c>
      <c r="AH696" s="52" t="s">
        <v>415</v>
      </c>
      <c r="AI696" s="53"/>
      <c r="AJ696" s="47"/>
      <c r="AK696" s="47" t="s">
        <v>4357</v>
      </c>
      <c r="AL696" s="50">
        <v>45125</v>
      </c>
      <c r="AM696" s="47" t="s">
        <v>4224</v>
      </c>
      <c r="AN696" s="50">
        <v>45125</v>
      </c>
      <c r="AO696" s="47" t="s">
        <v>4168</v>
      </c>
      <c r="AP696" s="47" t="s">
        <v>483</v>
      </c>
      <c r="AQ696" s="47" t="s">
        <v>132</v>
      </c>
      <c r="AR696" s="47" t="s">
        <v>629</v>
      </c>
      <c r="AS696" s="47" t="s">
        <v>484</v>
      </c>
      <c r="AT696" s="47" t="s">
        <v>383</v>
      </c>
      <c r="AU696" s="47" t="s">
        <v>136</v>
      </c>
      <c r="AV696" s="47" t="s">
        <v>35</v>
      </c>
      <c r="AW696" s="47" t="s">
        <v>65</v>
      </c>
      <c r="AX696" s="47" t="s">
        <v>66</v>
      </c>
      <c r="AY696" s="48">
        <v>0</v>
      </c>
      <c r="AZ696" s="48">
        <v>0</v>
      </c>
      <c r="BA696" s="48">
        <v>0</v>
      </c>
      <c r="BB696" s="48">
        <v>0</v>
      </c>
      <c r="BC696" s="48">
        <v>0</v>
      </c>
    </row>
    <row r="697" spans="1:55" x14ac:dyDescent="0.3">
      <c r="A697" s="47" t="s">
        <v>465</v>
      </c>
      <c r="B697" s="47" t="s">
        <v>466</v>
      </c>
      <c r="C697" s="47" t="s">
        <v>467</v>
      </c>
      <c r="D697" s="47" t="s">
        <v>468</v>
      </c>
      <c r="E697" s="47" t="s">
        <v>469</v>
      </c>
      <c r="F697" s="47" t="s">
        <v>470</v>
      </c>
      <c r="G697" s="47" t="s">
        <v>558</v>
      </c>
      <c r="H697" s="47" t="s">
        <v>57</v>
      </c>
      <c r="I697" s="47" t="s">
        <v>559</v>
      </c>
      <c r="J697" s="47" t="s">
        <v>58</v>
      </c>
      <c r="K697" s="47" t="s">
        <v>560</v>
      </c>
      <c r="L697" s="47" t="s">
        <v>59</v>
      </c>
      <c r="M697" s="47" t="s">
        <v>596</v>
      </c>
      <c r="N697" s="47" t="s">
        <v>126</v>
      </c>
      <c r="O697" s="47" t="s">
        <v>597</v>
      </c>
      <c r="P697" s="47" t="s">
        <v>127</v>
      </c>
      <c r="Q697" s="47" t="s">
        <v>598</v>
      </c>
      <c r="R697" s="47" t="s">
        <v>128</v>
      </c>
      <c r="S697" s="47" t="s">
        <v>276</v>
      </c>
      <c r="T697" s="47" t="s">
        <v>98</v>
      </c>
      <c r="U697" s="47" t="s">
        <v>89</v>
      </c>
      <c r="V697" s="47" t="s">
        <v>1689</v>
      </c>
      <c r="W697" s="47" t="s">
        <v>4225</v>
      </c>
      <c r="X697" s="48">
        <v>995000</v>
      </c>
      <c r="Y697" s="49"/>
      <c r="Z697" s="50"/>
      <c r="AA697" s="47"/>
      <c r="AB697" s="50"/>
      <c r="AC697" s="47"/>
      <c r="AD697" s="47" t="s">
        <v>4358</v>
      </c>
      <c r="AE697" s="47" t="s">
        <v>4223</v>
      </c>
      <c r="AF697" s="47" t="s">
        <v>4226</v>
      </c>
      <c r="AG697" s="51" t="s">
        <v>4223</v>
      </c>
      <c r="AH697" s="52" t="s">
        <v>415</v>
      </c>
      <c r="AI697" s="53"/>
      <c r="AJ697" s="47"/>
      <c r="AK697" s="47" t="s">
        <v>4359</v>
      </c>
      <c r="AL697" s="50">
        <v>45125</v>
      </c>
      <c r="AM697" s="47" t="s">
        <v>4227</v>
      </c>
      <c r="AN697" s="50">
        <v>45125</v>
      </c>
      <c r="AO697" s="47" t="s">
        <v>4168</v>
      </c>
      <c r="AP697" s="47" t="s">
        <v>483</v>
      </c>
      <c r="AQ697" s="47" t="s">
        <v>132</v>
      </c>
      <c r="AR697" s="47" t="s">
        <v>629</v>
      </c>
      <c r="AS697" s="47" t="s">
        <v>484</v>
      </c>
      <c r="AT697" s="47" t="s">
        <v>383</v>
      </c>
      <c r="AU697" s="47" t="s">
        <v>136</v>
      </c>
      <c r="AV697" s="47" t="s">
        <v>35</v>
      </c>
      <c r="AW697" s="47" t="s">
        <v>65</v>
      </c>
      <c r="AX697" s="47" t="s">
        <v>66</v>
      </c>
      <c r="AY697" s="48">
        <v>0</v>
      </c>
      <c r="AZ697" s="48">
        <v>0</v>
      </c>
      <c r="BA697" s="48">
        <v>0</v>
      </c>
      <c r="BB697" s="48">
        <v>0</v>
      </c>
      <c r="BC697" s="48">
        <v>0</v>
      </c>
    </row>
    <row r="698" spans="1:55" x14ac:dyDescent="0.3">
      <c r="A698" s="47" t="s">
        <v>465</v>
      </c>
      <c r="B698" s="47" t="s">
        <v>466</v>
      </c>
      <c r="C698" s="47" t="s">
        <v>467</v>
      </c>
      <c r="D698" s="47" t="s">
        <v>468</v>
      </c>
      <c r="E698" s="47" t="s">
        <v>469</v>
      </c>
      <c r="F698" s="47" t="s">
        <v>470</v>
      </c>
      <c r="G698" s="47" t="s">
        <v>558</v>
      </c>
      <c r="H698" s="47" t="s">
        <v>57</v>
      </c>
      <c r="I698" s="47" t="s">
        <v>559</v>
      </c>
      <c r="J698" s="47" t="s">
        <v>58</v>
      </c>
      <c r="K698" s="47" t="s">
        <v>560</v>
      </c>
      <c r="L698" s="47" t="s">
        <v>59</v>
      </c>
      <c r="M698" s="47" t="s">
        <v>596</v>
      </c>
      <c r="N698" s="47" t="s">
        <v>126</v>
      </c>
      <c r="O698" s="47" t="s">
        <v>597</v>
      </c>
      <c r="P698" s="47" t="s">
        <v>127</v>
      </c>
      <c r="Q698" s="47" t="s">
        <v>598</v>
      </c>
      <c r="R698" s="47" t="s">
        <v>128</v>
      </c>
      <c r="S698" s="47" t="s">
        <v>276</v>
      </c>
      <c r="T698" s="47" t="s">
        <v>98</v>
      </c>
      <c r="U698" s="47" t="s">
        <v>89</v>
      </c>
      <c r="V698" s="47" t="s">
        <v>1689</v>
      </c>
      <c r="W698" s="47" t="s">
        <v>4228</v>
      </c>
      <c r="X698" s="48">
        <v>1000000</v>
      </c>
      <c r="Y698" s="49"/>
      <c r="Z698" s="50"/>
      <c r="AA698" s="47"/>
      <c r="AB698" s="50"/>
      <c r="AC698" s="47"/>
      <c r="AD698" s="47" t="s">
        <v>4360</v>
      </c>
      <c r="AE698" s="47" t="s">
        <v>4223</v>
      </c>
      <c r="AF698" s="47" t="s">
        <v>4229</v>
      </c>
      <c r="AG698" s="51" t="s">
        <v>4223</v>
      </c>
      <c r="AH698" s="52" t="s">
        <v>415</v>
      </c>
      <c r="AI698" s="53"/>
      <c r="AJ698" s="47"/>
      <c r="AK698" s="47" t="s">
        <v>4361</v>
      </c>
      <c r="AL698" s="50">
        <v>45125</v>
      </c>
      <c r="AM698" s="47" t="s">
        <v>4230</v>
      </c>
      <c r="AN698" s="50">
        <v>45125</v>
      </c>
      <c r="AO698" s="47" t="s">
        <v>4168</v>
      </c>
      <c r="AP698" s="47" t="s">
        <v>483</v>
      </c>
      <c r="AQ698" s="47" t="s">
        <v>132</v>
      </c>
      <c r="AR698" s="47" t="s">
        <v>629</v>
      </c>
      <c r="AS698" s="47" t="s">
        <v>484</v>
      </c>
      <c r="AT698" s="47" t="s">
        <v>383</v>
      </c>
      <c r="AU698" s="47" t="s">
        <v>136</v>
      </c>
      <c r="AV698" s="47" t="s">
        <v>35</v>
      </c>
      <c r="AW698" s="47" t="s">
        <v>65</v>
      </c>
      <c r="AX698" s="47" t="s">
        <v>66</v>
      </c>
      <c r="AY698" s="48">
        <v>0</v>
      </c>
      <c r="AZ698" s="48">
        <v>0</v>
      </c>
      <c r="BA698" s="48">
        <v>0</v>
      </c>
      <c r="BB698" s="48">
        <v>0</v>
      </c>
      <c r="BC698" s="48">
        <v>0</v>
      </c>
    </row>
    <row r="699" spans="1:55" x14ac:dyDescent="0.3">
      <c r="A699" s="47" t="s">
        <v>465</v>
      </c>
      <c r="B699" s="47" t="s">
        <v>466</v>
      </c>
      <c r="C699" s="47" t="s">
        <v>467</v>
      </c>
      <c r="D699" s="47" t="s">
        <v>468</v>
      </c>
      <c r="E699" s="47" t="s">
        <v>469</v>
      </c>
      <c r="F699" s="47" t="s">
        <v>470</v>
      </c>
      <c r="G699" s="47" t="s">
        <v>558</v>
      </c>
      <c r="H699" s="47" t="s">
        <v>57</v>
      </c>
      <c r="I699" s="47" t="s">
        <v>559</v>
      </c>
      <c r="J699" s="47" t="s">
        <v>58</v>
      </c>
      <c r="K699" s="47" t="s">
        <v>560</v>
      </c>
      <c r="L699" s="47" t="s">
        <v>59</v>
      </c>
      <c r="M699" s="47" t="s">
        <v>596</v>
      </c>
      <c r="N699" s="47" t="s">
        <v>126</v>
      </c>
      <c r="O699" s="47" t="s">
        <v>597</v>
      </c>
      <c r="P699" s="47" t="s">
        <v>127</v>
      </c>
      <c r="Q699" s="47" t="s">
        <v>598</v>
      </c>
      <c r="R699" s="47" t="s">
        <v>128</v>
      </c>
      <c r="S699" s="47" t="s">
        <v>276</v>
      </c>
      <c r="T699" s="47" t="s">
        <v>98</v>
      </c>
      <c r="U699" s="47" t="s">
        <v>89</v>
      </c>
      <c r="V699" s="47" t="s">
        <v>1689</v>
      </c>
      <c r="W699" s="47" t="s">
        <v>4231</v>
      </c>
      <c r="X699" s="48">
        <v>1000000</v>
      </c>
      <c r="Y699" s="49"/>
      <c r="Z699" s="50"/>
      <c r="AA699" s="47"/>
      <c r="AB699" s="50"/>
      <c r="AC699" s="47"/>
      <c r="AD699" s="47" t="s">
        <v>4362</v>
      </c>
      <c r="AE699" s="47" t="s">
        <v>4223</v>
      </c>
      <c r="AF699" s="47" t="s">
        <v>4232</v>
      </c>
      <c r="AG699" s="51" t="s">
        <v>4223</v>
      </c>
      <c r="AH699" s="52" t="s">
        <v>415</v>
      </c>
      <c r="AI699" s="53"/>
      <c r="AJ699" s="47"/>
      <c r="AK699" s="47" t="s">
        <v>4363</v>
      </c>
      <c r="AL699" s="50">
        <v>45125</v>
      </c>
      <c r="AM699" s="47" t="s">
        <v>4233</v>
      </c>
      <c r="AN699" s="50">
        <v>45125</v>
      </c>
      <c r="AO699" s="47" t="s">
        <v>4168</v>
      </c>
      <c r="AP699" s="47" t="s">
        <v>483</v>
      </c>
      <c r="AQ699" s="47" t="s">
        <v>132</v>
      </c>
      <c r="AR699" s="47" t="s">
        <v>629</v>
      </c>
      <c r="AS699" s="47" t="s">
        <v>484</v>
      </c>
      <c r="AT699" s="47" t="s">
        <v>383</v>
      </c>
      <c r="AU699" s="47" t="s">
        <v>136</v>
      </c>
      <c r="AV699" s="47" t="s">
        <v>35</v>
      </c>
      <c r="AW699" s="47" t="s">
        <v>65</v>
      </c>
      <c r="AX699" s="47" t="s">
        <v>66</v>
      </c>
      <c r="AY699" s="48">
        <v>0</v>
      </c>
      <c r="AZ699" s="48">
        <v>0</v>
      </c>
      <c r="BA699" s="48">
        <v>0</v>
      </c>
      <c r="BB699" s="48">
        <v>0</v>
      </c>
      <c r="BC699" s="48">
        <v>0</v>
      </c>
    </row>
    <row r="700" spans="1:55" x14ac:dyDescent="0.3">
      <c r="A700" s="47" t="s">
        <v>465</v>
      </c>
      <c r="B700" s="47" t="s">
        <v>466</v>
      </c>
      <c r="C700" s="47" t="s">
        <v>467</v>
      </c>
      <c r="D700" s="47" t="s">
        <v>468</v>
      </c>
      <c r="E700" s="47" t="s">
        <v>469</v>
      </c>
      <c r="F700" s="47" t="s">
        <v>470</v>
      </c>
      <c r="G700" s="47" t="s">
        <v>558</v>
      </c>
      <c r="H700" s="47" t="s">
        <v>57</v>
      </c>
      <c r="I700" s="47" t="s">
        <v>559</v>
      </c>
      <c r="J700" s="47" t="s">
        <v>58</v>
      </c>
      <c r="K700" s="47" t="s">
        <v>560</v>
      </c>
      <c r="L700" s="47" t="s">
        <v>59</v>
      </c>
      <c r="M700" s="47" t="s">
        <v>596</v>
      </c>
      <c r="N700" s="47" t="s">
        <v>126</v>
      </c>
      <c r="O700" s="47" t="s">
        <v>597</v>
      </c>
      <c r="P700" s="47" t="s">
        <v>127</v>
      </c>
      <c r="Q700" s="47" t="s">
        <v>598</v>
      </c>
      <c r="R700" s="47" t="s">
        <v>128</v>
      </c>
      <c r="S700" s="47" t="s">
        <v>276</v>
      </c>
      <c r="T700" s="47" t="s">
        <v>98</v>
      </c>
      <c r="U700" s="47" t="s">
        <v>90</v>
      </c>
      <c r="V700" s="47" t="s">
        <v>1702</v>
      </c>
      <c r="W700" s="47" t="s">
        <v>4234</v>
      </c>
      <c r="X700" s="48">
        <v>1490000</v>
      </c>
      <c r="Y700" s="49"/>
      <c r="Z700" s="50"/>
      <c r="AA700" s="47"/>
      <c r="AB700" s="50"/>
      <c r="AC700" s="47"/>
      <c r="AD700" s="47" t="s">
        <v>4364</v>
      </c>
      <c r="AE700" s="47" t="s">
        <v>4223</v>
      </c>
      <c r="AF700" s="47" t="s">
        <v>4235</v>
      </c>
      <c r="AG700" s="51" t="s">
        <v>4223</v>
      </c>
      <c r="AH700" s="52" t="s">
        <v>415</v>
      </c>
      <c r="AI700" s="53"/>
      <c r="AJ700" s="47"/>
      <c r="AK700" s="47" t="s">
        <v>4365</v>
      </c>
      <c r="AL700" s="50">
        <v>45125</v>
      </c>
      <c r="AM700" s="47" t="s">
        <v>4236</v>
      </c>
      <c r="AN700" s="50">
        <v>45125</v>
      </c>
      <c r="AO700" s="47" t="s">
        <v>4168</v>
      </c>
      <c r="AP700" s="47" t="s">
        <v>483</v>
      </c>
      <c r="AQ700" s="47" t="s">
        <v>132</v>
      </c>
      <c r="AR700" s="47" t="s">
        <v>629</v>
      </c>
      <c r="AS700" s="47" t="s">
        <v>484</v>
      </c>
      <c r="AT700" s="47" t="s">
        <v>383</v>
      </c>
      <c r="AU700" s="47" t="s">
        <v>136</v>
      </c>
      <c r="AV700" s="47" t="s">
        <v>35</v>
      </c>
      <c r="AW700" s="47" t="s">
        <v>65</v>
      </c>
      <c r="AX700" s="47" t="s">
        <v>66</v>
      </c>
      <c r="AY700" s="48">
        <v>0</v>
      </c>
      <c r="AZ700" s="48">
        <v>0</v>
      </c>
      <c r="BA700" s="48">
        <v>0</v>
      </c>
      <c r="BB700" s="48">
        <v>0</v>
      </c>
      <c r="BC700" s="48">
        <v>0</v>
      </c>
    </row>
    <row r="701" spans="1:55" x14ac:dyDescent="0.3">
      <c r="A701" s="47" t="s">
        <v>465</v>
      </c>
      <c r="B701" s="47" t="s">
        <v>466</v>
      </c>
      <c r="C701" s="47" t="s">
        <v>467</v>
      </c>
      <c r="D701" s="47" t="s">
        <v>468</v>
      </c>
      <c r="E701" s="47" t="s">
        <v>469</v>
      </c>
      <c r="F701" s="47" t="s">
        <v>470</v>
      </c>
      <c r="G701" s="47" t="s">
        <v>558</v>
      </c>
      <c r="H701" s="47" t="s">
        <v>57</v>
      </c>
      <c r="I701" s="47" t="s">
        <v>559</v>
      </c>
      <c r="J701" s="47" t="s">
        <v>58</v>
      </c>
      <c r="K701" s="47" t="s">
        <v>560</v>
      </c>
      <c r="L701" s="47" t="s">
        <v>59</v>
      </c>
      <c r="M701" s="47" t="s">
        <v>596</v>
      </c>
      <c r="N701" s="47" t="s">
        <v>126</v>
      </c>
      <c r="O701" s="47" t="s">
        <v>597</v>
      </c>
      <c r="P701" s="47" t="s">
        <v>127</v>
      </c>
      <c r="Q701" s="47" t="s">
        <v>598</v>
      </c>
      <c r="R701" s="47" t="s">
        <v>128</v>
      </c>
      <c r="S701" s="47" t="s">
        <v>276</v>
      </c>
      <c r="T701" s="47" t="s">
        <v>98</v>
      </c>
      <c r="U701" s="47" t="s">
        <v>90</v>
      </c>
      <c r="V701" s="47" t="s">
        <v>1702</v>
      </c>
      <c r="W701" s="47" t="s">
        <v>4237</v>
      </c>
      <c r="X701" s="48">
        <v>1500000</v>
      </c>
      <c r="Y701" s="49"/>
      <c r="Z701" s="50"/>
      <c r="AA701" s="47"/>
      <c r="AB701" s="50"/>
      <c r="AC701" s="47"/>
      <c r="AD701" s="47" t="s">
        <v>4366</v>
      </c>
      <c r="AE701" s="47" t="s">
        <v>4223</v>
      </c>
      <c r="AF701" s="47" t="s">
        <v>4238</v>
      </c>
      <c r="AG701" s="51" t="s">
        <v>4223</v>
      </c>
      <c r="AH701" s="52" t="s">
        <v>415</v>
      </c>
      <c r="AI701" s="53"/>
      <c r="AJ701" s="47"/>
      <c r="AK701" s="47" t="s">
        <v>4367</v>
      </c>
      <c r="AL701" s="50">
        <v>45125</v>
      </c>
      <c r="AM701" s="47" t="s">
        <v>4239</v>
      </c>
      <c r="AN701" s="50">
        <v>45125</v>
      </c>
      <c r="AO701" s="47" t="s">
        <v>4168</v>
      </c>
      <c r="AP701" s="47" t="s">
        <v>483</v>
      </c>
      <c r="AQ701" s="47" t="s">
        <v>132</v>
      </c>
      <c r="AR701" s="47" t="s">
        <v>629</v>
      </c>
      <c r="AS701" s="47" t="s">
        <v>484</v>
      </c>
      <c r="AT701" s="47" t="s">
        <v>383</v>
      </c>
      <c r="AU701" s="47" t="s">
        <v>136</v>
      </c>
      <c r="AV701" s="47" t="s">
        <v>35</v>
      </c>
      <c r="AW701" s="47" t="s">
        <v>65</v>
      </c>
      <c r="AX701" s="47" t="s">
        <v>66</v>
      </c>
      <c r="AY701" s="48">
        <v>0</v>
      </c>
      <c r="AZ701" s="48">
        <v>0</v>
      </c>
      <c r="BA701" s="48">
        <v>0</v>
      </c>
      <c r="BB701" s="48">
        <v>0</v>
      </c>
      <c r="BC701" s="48">
        <v>0</v>
      </c>
    </row>
    <row r="702" spans="1:55" x14ac:dyDescent="0.3">
      <c r="A702" s="47" t="s">
        <v>465</v>
      </c>
      <c r="B702" s="47" t="s">
        <v>466</v>
      </c>
      <c r="C702" s="47" t="s">
        <v>467</v>
      </c>
      <c r="D702" s="47" t="s">
        <v>468</v>
      </c>
      <c r="E702" s="47" t="s">
        <v>469</v>
      </c>
      <c r="F702" s="47" t="s">
        <v>470</v>
      </c>
      <c r="G702" s="47" t="s">
        <v>558</v>
      </c>
      <c r="H702" s="47" t="s">
        <v>57</v>
      </c>
      <c r="I702" s="47" t="s">
        <v>559</v>
      </c>
      <c r="J702" s="47" t="s">
        <v>58</v>
      </c>
      <c r="K702" s="47" t="s">
        <v>560</v>
      </c>
      <c r="L702" s="47" t="s">
        <v>59</v>
      </c>
      <c r="M702" s="47" t="s">
        <v>596</v>
      </c>
      <c r="N702" s="47" t="s">
        <v>126</v>
      </c>
      <c r="O702" s="47" t="s">
        <v>597</v>
      </c>
      <c r="P702" s="47" t="s">
        <v>127</v>
      </c>
      <c r="Q702" s="47" t="s">
        <v>598</v>
      </c>
      <c r="R702" s="47" t="s">
        <v>128</v>
      </c>
      <c r="S702" s="47" t="s">
        <v>276</v>
      </c>
      <c r="T702" s="47" t="s">
        <v>98</v>
      </c>
      <c r="U702" s="47" t="s">
        <v>90</v>
      </c>
      <c r="V702" s="47" t="s">
        <v>1702</v>
      </c>
      <c r="W702" s="47" t="s">
        <v>4240</v>
      </c>
      <c r="X702" s="48">
        <v>1495000</v>
      </c>
      <c r="Y702" s="49"/>
      <c r="Z702" s="50"/>
      <c r="AA702" s="47"/>
      <c r="AB702" s="50"/>
      <c r="AC702" s="47"/>
      <c r="AD702" s="47" t="s">
        <v>4368</v>
      </c>
      <c r="AE702" s="47" t="s">
        <v>4223</v>
      </c>
      <c r="AF702" s="47" t="s">
        <v>4241</v>
      </c>
      <c r="AG702" s="51" t="s">
        <v>4223</v>
      </c>
      <c r="AH702" s="52" t="s">
        <v>415</v>
      </c>
      <c r="AI702" s="53"/>
      <c r="AJ702" s="47"/>
      <c r="AK702" s="47" t="s">
        <v>4369</v>
      </c>
      <c r="AL702" s="50">
        <v>45125</v>
      </c>
      <c r="AM702" s="47" t="s">
        <v>4242</v>
      </c>
      <c r="AN702" s="50">
        <v>45125</v>
      </c>
      <c r="AO702" s="47" t="s">
        <v>4168</v>
      </c>
      <c r="AP702" s="47" t="s">
        <v>483</v>
      </c>
      <c r="AQ702" s="47" t="s">
        <v>132</v>
      </c>
      <c r="AR702" s="47" t="s">
        <v>629</v>
      </c>
      <c r="AS702" s="47" t="s">
        <v>484</v>
      </c>
      <c r="AT702" s="47" t="s">
        <v>383</v>
      </c>
      <c r="AU702" s="47" t="s">
        <v>136</v>
      </c>
      <c r="AV702" s="47" t="s">
        <v>35</v>
      </c>
      <c r="AW702" s="47" t="s">
        <v>65</v>
      </c>
      <c r="AX702" s="47" t="s">
        <v>66</v>
      </c>
      <c r="AY702" s="48">
        <v>0</v>
      </c>
      <c r="AZ702" s="48">
        <v>0</v>
      </c>
      <c r="BA702" s="48">
        <v>0</v>
      </c>
      <c r="BB702" s="48">
        <v>0</v>
      </c>
      <c r="BC702" s="48">
        <v>0</v>
      </c>
    </row>
    <row r="703" spans="1:55" x14ac:dyDescent="0.3">
      <c r="A703" s="47" t="s">
        <v>465</v>
      </c>
      <c r="B703" s="47" t="s">
        <v>466</v>
      </c>
      <c r="C703" s="47" t="s">
        <v>467</v>
      </c>
      <c r="D703" s="47" t="s">
        <v>468</v>
      </c>
      <c r="E703" s="47" t="s">
        <v>469</v>
      </c>
      <c r="F703" s="47" t="s">
        <v>470</v>
      </c>
      <c r="G703" s="47" t="s">
        <v>558</v>
      </c>
      <c r="H703" s="47" t="s">
        <v>57</v>
      </c>
      <c r="I703" s="47" t="s">
        <v>559</v>
      </c>
      <c r="J703" s="47" t="s">
        <v>58</v>
      </c>
      <c r="K703" s="47" t="s">
        <v>560</v>
      </c>
      <c r="L703" s="47" t="s">
        <v>59</v>
      </c>
      <c r="M703" s="47" t="s">
        <v>596</v>
      </c>
      <c r="N703" s="47" t="s">
        <v>126</v>
      </c>
      <c r="O703" s="47" t="s">
        <v>597</v>
      </c>
      <c r="P703" s="47" t="s">
        <v>127</v>
      </c>
      <c r="Q703" s="47" t="s">
        <v>598</v>
      </c>
      <c r="R703" s="47" t="s">
        <v>128</v>
      </c>
      <c r="S703" s="47" t="s">
        <v>276</v>
      </c>
      <c r="T703" s="47" t="s">
        <v>98</v>
      </c>
      <c r="U703" s="47" t="s">
        <v>90</v>
      </c>
      <c r="V703" s="47" t="s">
        <v>1702</v>
      </c>
      <c r="W703" s="47" t="s">
        <v>4243</v>
      </c>
      <c r="X703" s="48">
        <v>1500000</v>
      </c>
      <c r="Y703" s="49"/>
      <c r="Z703" s="50"/>
      <c r="AA703" s="47"/>
      <c r="AB703" s="50"/>
      <c r="AC703" s="47"/>
      <c r="AD703" s="47" t="s">
        <v>4370</v>
      </c>
      <c r="AE703" s="47" t="s">
        <v>4223</v>
      </c>
      <c r="AF703" s="47" t="s">
        <v>4244</v>
      </c>
      <c r="AG703" s="51" t="s">
        <v>4223</v>
      </c>
      <c r="AH703" s="52" t="s">
        <v>415</v>
      </c>
      <c r="AI703" s="53"/>
      <c r="AJ703" s="47"/>
      <c r="AK703" s="47" t="s">
        <v>4371</v>
      </c>
      <c r="AL703" s="50">
        <v>45125</v>
      </c>
      <c r="AM703" s="47" t="s">
        <v>4245</v>
      </c>
      <c r="AN703" s="50">
        <v>45125</v>
      </c>
      <c r="AO703" s="47" t="s">
        <v>4168</v>
      </c>
      <c r="AP703" s="47" t="s">
        <v>483</v>
      </c>
      <c r="AQ703" s="47" t="s">
        <v>132</v>
      </c>
      <c r="AR703" s="47" t="s">
        <v>629</v>
      </c>
      <c r="AS703" s="47" t="s">
        <v>484</v>
      </c>
      <c r="AT703" s="47" t="s">
        <v>383</v>
      </c>
      <c r="AU703" s="47" t="s">
        <v>136</v>
      </c>
      <c r="AV703" s="47" t="s">
        <v>35</v>
      </c>
      <c r="AW703" s="47" t="s">
        <v>65</v>
      </c>
      <c r="AX703" s="47" t="s">
        <v>66</v>
      </c>
      <c r="AY703" s="48">
        <v>0</v>
      </c>
      <c r="AZ703" s="48">
        <v>0</v>
      </c>
      <c r="BA703" s="48">
        <v>0</v>
      </c>
      <c r="BB703" s="48">
        <v>0</v>
      </c>
      <c r="BC703" s="48">
        <v>0</v>
      </c>
    </row>
    <row r="704" spans="1:55" x14ac:dyDescent="0.3">
      <c r="A704" s="47" t="s">
        <v>465</v>
      </c>
      <c r="B704" s="47" t="s">
        <v>466</v>
      </c>
      <c r="C704" s="47" t="s">
        <v>467</v>
      </c>
      <c r="D704" s="47" t="s">
        <v>468</v>
      </c>
      <c r="E704" s="47" t="s">
        <v>469</v>
      </c>
      <c r="F704" s="47" t="s">
        <v>470</v>
      </c>
      <c r="G704" s="47" t="s">
        <v>558</v>
      </c>
      <c r="H704" s="47" t="s">
        <v>57</v>
      </c>
      <c r="I704" s="47" t="s">
        <v>559</v>
      </c>
      <c r="J704" s="47" t="s">
        <v>58</v>
      </c>
      <c r="K704" s="47" t="s">
        <v>560</v>
      </c>
      <c r="L704" s="47" t="s">
        <v>59</v>
      </c>
      <c r="M704" s="47" t="s">
        <v>596</v>
      </c>
      <c r="N704" s="47" t="s">
        <v>126</v>
      </c>
      <c r="O704" s="47" t="s">
        <v>597</v>
      </c>
      <c r="P704" s="47" t="s">
        <v>127</v>
      </c>
      <c r="Q704" s="47" t="s">
        <v>598</v>
      </c>
      <c r="R704" s="47" t="s">
        <v>128</v>
      </c>
      <c r="S704" s="47" t="s">
        <v>276</v>
      </c>
      <c r="T704" s="47" t="s">
        <v>98</v>
      </c>
      <c r="U704" s="47" t="s">
        <v>1712</v>
      </c>
      <c r="V704" s="47" t="s">
        <v>1713</v>
      </c>
      <c r="W704" s="47" t="s">
        <v>4246</v>
      </c>
      <c r="X704" s="48">
        <v>800000</v>
      </c>
      <c r="Y704" s="49"/>
      <c r="Z704" s="50"/>
      <c r="AA704" s="47"/>
      <c r="AB704" s="50"/>
      <c r="AC704" s="47"/>
      <c r="AD704" s="47" t="s">
        <v>4372</v>
      </c>
      <c r="AE704" s="47" t="s">
        <v>4223</v>
      </c>
      <c r="AF704" s="47" t="s">
        <v>4247</v>
      </c>
      <c r="AG704" s="51" t="s">
        <v>4223</v>
      </c>
      <c r="AH704" s="52" t="s">
        <v>415</v>
      </c>
      <c r="AI704" s="53"/>
      <c r="AJ704" s="47"/>
      <c r="AK704" s="47" t="s">
        <v>4373</v>
      </c>
      <c r="AL704" s="50">
        <v>45125</v>
      </c>
      <c r="AM704" s="47" t="s">
        <v>4248</v>
      </c>
      <c r="AN704" s="50">
        <v>45125</v>
      </c>
      <c r="AO704" s="47" t="s">
        <v>4168</v>
      </c>
      <c r="AP704" s="47" t="s">
        <v>483</v>
      </c>
      <c r="AQ704" s="47" t="s">
        <v>132</v>
      </c>
      <c r="AR704" s="47" t="s">
        <v>629</v>
      </c>
      <c r="AS704" s="47" t="s">
        <v>484</v>
      </c>
      <c r="AT704" s="47" t="s">
        <v>383</v>
      </c>
      <c r="AU704" s="47" t="s">
        <v>136</v>
      </c>
      <c r="AV704" s="47" t="s">
        <v>35</v>
      </c>
      <c r="AW704" s="47" t="s">
        <v>65</v>
      </c>
      <c r="AX704" s="47" t="s">
        <v>66</v>
      </c>
      <c r="AY704" s="48">
        <v>0</v>
      </c>
      <c r="AZ704" s="48">
        <v>0</v>
      </c>
      <c r="BA704" s="48">
        <v>0</v>
      </c>
      <c r="BB704" s="48">
        <v>0</v>
      </c>
      <c r="BC704" s="48">
        <v>0</v>
      </c>
    </row>
    <row r="705" spans="1:55" x14ac:dyDescent="0.3">
      <c r="A705" s="47" t="s">
        <v>465</v>
      </c>
      <c r="B705" s="47" t="s">
        <v>466</v>
      </c>
      <c r="C705" s="47" t="s">
        <v>467</v>
      </c>
      <c r="D705" s="47" t="s">
        <v>468</v>
      </c>
      <c r="E705" s="47" t="s">
        <v>469</v>
      </c>
      <c r="F705" s="47" t="s">
        <v>470</v>
      </c>
      <c r="G705" s="47" t="s">
        <v>558</v>
      </c>
      <c r="H705" s="47" t="s">
        <v>57</v>
      </c>
      <c r="I705" s="47" t="s">
        <v>559</v>
      </c>
      <c r="J705" s="47" t="s">
        <v>58</v>
      </c>
      <c r="K705" s="47" t="s">
        <v>560</v>
      </c>
      <c r="L705" s="47" t="s">
        <v>59</v>
      </c>
      <c r="M705" s="47" t="s">
        <v>596</v>
      </c>
      <c r="N705" s="47" t="s">
        <v>126</v>
      </c>
      <c r="O705" s="47" t="s">
        <v>597</v>
      </c>
      <c r="P705" s="47" t="s">
        <v>127</v>
      </c>
      <c r="Q705" s="47" t="s">
        <v>598</v>
      </c>
      <c r="R705" s="47" t="s">
        <v>128</v>
      </c>
      <c r="S705" s="47" t="s">
        <v>276</v>
      </c>
      <c r="T705" s="47" t="s">
        <v>98</v>
      </c>
      <c r="U705" s="47" t="s">
        <v>1717</v>
      </c>
      <c r="V705" s="47" t="s">
        <v>1718</v>
      </c>
      <c r="W705" s="47" t="s">
        <v>4246</v>
      </c>
      <c r="X705" s="48">
        <v>880000</v>
      </c>
      <c r="Y705" s="49"/>
      <c r="Z705" s="50"/>
      <c r="AA705" s="47"/>
      <c r="AB705" s="50"/>
      <c r="AC705" s="47"/>
      <c r="AD705" s="47" t="s">
        <v>4372</v>
      </c>
      <c r="AE705" s="47" t="s">
        <v>4223</v>
      </c>
      <c r="AF705" s="47" t="s">
        <v>4247</v>
      </c>
      <c r="AG705" s="51" t="s">
        <v>4223</v>
      </c>
      <c r="AH705" s="52" t="s">
        <v>415</v>
      </c>
      <c r="AI705" s="53"/>
      <c r="AJ705" s="47"/>
      <c r="AK705" s="47" t="s">
        <v>4373</v>
      </c>
      <c r="AL705" s="50">
        <v>45125</v>
      </c>
      <c r="AM705" s="47" t="s">
        <v>4248</v>
      </c>
      <c r="AN705" s="50">
        <v>45125</v>
      </c>
      <c r="AO705" s="47" t="s">
        <v>4168</v>
      </c>
      <c r="AP705" s="47" t="s">
        <v>483</v>
      </c>
      <c r="AQ705" s="47" t="s">
        <v>132</v>
      </c>
      <c r="AR705" s="47" t="s">
        <v>629</v>
      </c>
      <c r="AS705" s="47" t="s">
        <v>484</v>
      </c>
      <c r="AT705" s="47" t="s">
        <v>383</v>
      </c>
      <c r="AU705" s="47" t="s">
        <v>136</v>
      </c>
      <c r="AV705" s="47" t="s">
        <v>35</v>
      </c>
      <c r="AW705" s="47" t="s">
        <v>65</v>
      </c>
      <c r="AX705" s="47" t="s">
        <v>66</v>
      </c>
      <c r="AY705" s="48">
        <v>0</v>
      </c>
      <c r="AZ705" s="48">
        <v>0</v>
      </c>
      <c r="BA705" s="48">
        <v>0</v>
      </c>
      <c r="BB705" s="48">
        <v>0</v>
      </c>
      <c r="BC705" s="48">
        <v>0</v>
      </c>
    </row>
    <row r="706" spans="1:55" x14ac:dyDescent="0.3">
      <c r="A706" s="47" t="s">
        <v>465</v>
      </c>
      <c r="B706" s="47" t="s">
        <v>466</v>
      </c>
      <c r="C706" s="47" t="s">
        <v>467</v>
      </c>
      <c r="D706" s="47" t="s">
        <v>468</v>
      </c>
      <c r="E706" s="47" t="s">
        <v>469</v>
      </c>
      <c r="F706" s="47" t="s">
        <v>470</v>
      </c>
      <c r="G706" s="47" t="s">
        <v>558</v>
      </c>
      <c r="H706" s="47" t="s">
        <v>57</v>
      </c>
      <c r="I706" s="47" t="s">
        <v>559</v>
      </c>
      <c r="J706" s="47" t="s">
        <v>58</v>
      </c>
      <c r="K706" s="47" t="s">
        <v>560</v>
      </c>
      <c r="L706" s="47" t="s">
        <v>59</v>
      </c>
      <c r="M706" s="47" t="s">
        <v>596</v>
      </c>
      <c r="N706" s="47" t="s">
        <v>126</v>
      </c>
      <c r="O706" s="47" t="s">
        <v>597</v>
      </c>
      <c r="P706" s="47" t="s">
        <v>127</v>
      </c>
      <c r="Q706" s="47" t="s">
        <v>631</v>
      </c>
      <c r="R706" s="47" t="s">
        <v>137</v>
      </c>
      <c r="S706" s="47" t="s">
        <v>317</v>
      </c>
      <c r="T706" s="47" t="s">
        <v>138</v>
      </c>
      <c r="U706" s="47" t="s">
        <v>140</v>
      </c>
      <c r="V706" s="47" t="s">
        <v>632</v>
      </c>
      <c r="W706" s="47" t="s">
        <v>4249</v>
      </c>
      <c r="X706" s="48">
        <v>954900</v>
      </c>
      <c r="Y706" s="49"/>
      <c r="Z706" s="50"/>
      <c r="AA706" s="47"/>
      <c r="AB706" s="50"/>
      <c r="AC706" s="47"/>
      <c r="AD706" s="47" t="s">
        <v>4374</v>
      </c>
      <c r="AE706" s="47" t="s">
        <v>4223</v>
      </c>
      <c r="AF706" s="47" t="s">
        <v>4250</v>
      </c>
      <c r="AG706" s="51" t="s">
        <v>4087</v>
      </c>
      <c r="AH706" s="52" t="s">
        <v>415</v>
      </c>
      <c r="AI706" s="53"/>
      <c r="AJ706" s="47"/>
      <c r="AK706" s="47" t="s">
        <v>4375</v>
      </c>
      <c r="AL706" s="50">
        <v>45125</v>
      </c>
      <c r="AM706" s="47" t="s">
        <v>4251</v>
      </c>
      <c r="AN706" s="50">
        <v>45082</v>
      </c>
      <c r="AO706" s="47" t="s">
        <v>4168</v>
      </c>
      <c r="AP706" s="47" t="s">
        <v>483</v>
      </c>
      <c r="AQ706" s="47" t="s">
        <v>132</v>
      </c>
      <c r="AR706" s="47" t="s">
        <v>636</v>
      </c>
      <c r="AS706" s="47" t="s">
        <v>484</v>
      </c>
      <c r="AT706" s="47" t="s">
        <v>382</v>
      </c>
      <c r="AU706" s="47" t="s">
        <v>139</v>
      </c>
      <c r="AV706" s="47" t="s">
        <v>35</v>
      </c>
      <c r="AW706" s="47" t="s">
        <v>65</v>
      </c>
      <c r="AX706" s="47" t="s">
        <v>66</v>
      </c>
      <c r="AY706" s="48">
        <v>0</v>
      </c>
      <c r="AZ706" s="48">
        <v>0</v>
      </c>
      <c r="BA706" s="48">
        <v>0</v>
      </c>
      <c r="BB706" s="48">
        <v>0</v>
      </c>
      <c r="BC706" s="48">
        <v>0</v>
      </c>
    </row>
    <row r="707" spans="1:55" x14ac:dyDescent="0.3">
      <c r="A707" s="47" t="s">
        <v>465</v>
      </c>
      <c r="B707" s="47" t="s">
        <v>466</v>
      </c>
      <c r="C707" s="47" t="s">
        <v>467</v>
      </c>
      <c r="D707" s="47" t="s">
        <v>468</v>
      </c>
      <c r="E707" s="47" t="s">
        <v>469</v>
      </c>
      <c r="F707" s="47" t="s">
        <v>470</v>
      </c>
      <c r="G707" s="47" t="s">
        <v>558</v>
      </c>
      <c r="H707" s="47" t="s">
        <v>57</v>
      </c>
      <c r="I707" s="47" t="s">
        <v>559</v>
      </c>
      <c r="J707" s="47" t="s">
        <v>58</v>
      </c>
      <c r="K707" s="47" t="s">
        <v>560</v>
      </c>
      <c r="L707" s="47" t="s">
        <v>59</v>
      </c>
      <c r="M707" s="47" t="s">
        <v>596</v>
      </c>
      <c r="N707" s="47" t="s">
        <v>126</v>
      </c>
      <c r="O707" s="47" t="s">
        <v>597</v>
      </c>
      <c r="P707" s="47" t="s">
        <v>127</v>
      </c>
      <c r="Q707" s="47" t="s">
        <v>631</v>
      </c>
      <c r="R707" s="47" t="s">
        <v>137</v>
      </c>
      <c r="S707" s="47" t="s">
        <v>317</v>
      </c>
      <c r="T707" s="47" t="s">
        <v>138</v>
      </c>
      <c r="U707" s="47" t="s">
        <v>140</v>
      </c>
      <c r="V707" s="47" t="s">
        <v>632</v>
      </c>
      <c r="W707" s="47" t="s">
        <v>4252</v>
      </c>
      <c r="X707" s="48">
        <v>190000</v>
      </c>
      <c r="Y707" s="49"/>
      <c r="Z707" s="50"/>
      <c r="AA707" s="47"/>
      <c r="AB707" s="50"/>
      <c r="AC707" s="47"/>
      <c r="AD707" s="47" t="s">
        <v>4376</v>
      </c>
      <c r="AE707" s="47" t="s">
        <v>4223</v>
      </c>
      <c r="AF707" s="47" t="s">
        <v>4253</v>
      </c>
      <c r="AG707" s="51" t="s">
        <v>4254</v>
      </c>
      <c r="AH707" s="52" t="s">
        <v>415</v>
      </c>
      <c r="AI707" s="53"/>
      <c r="AJ707" s="47"/>
      <c r="AK707" s="47" t="s">
        <v>4377</v>
      </c>
      <c r="AL707" s="50">
        <v>45125</v>
      </c>
      <c r="AM707" s="47" t="s">
        <v>4255</v>
      </c>
      <c r="AN707" s="50">
        <v>45110</v>
      </c>
      <c r="AO707" s="47" t="s">
        <v>4168</v>
      </c>
      <c r="AP707" s="47" t="s">
        <v>483</v>
      </c>
      <c r="AQ707" s="47" t="s">
        <v>132</v>
      </c>
      <c r="AR707" s="47" t="s">
        <v>636</v>
      </c>
      <c r="AS707" s="47" t="s">
        <v>484</v>
      </c>
      <c r="AT707" s="47" t="s">
        <v>382</v>
      </c>
      <c r="AU707" s="47" t="s">
        <v>139</v>
      </c>
      <c r="AV707" s="47" t="s">
        <v>35</v>
      </c>
      <c r="AW707" s="47" t="s">
        <v>65</v>
      </c>
      <c r="AX707" s="47" t="s">
        <v>66</v>
      </c>
      <c r="AY707" s="48">
        <v>0</v>
      </c>
      <c r="AZ707" s="48">
        <v>0</v>
      </c>
      <c r="BA707" s="48">
        <v>0</v>
      </c>
      <c r="BB707" s="48">
        <v>0</v>
      </c>
      <c r="BC707" s="48">
        <v>0</v>
      </c>
    </row>
    <row r="708" spans="1:55" x14ac:dyDescent="0.3">
      <c r="A708" s="47" t="s">
        <v>465</v>
      </c>
      <c r="B708" s="47" t="s">
        <v>466</v>
      </c>
      <c r="C708" s="47" t="s">
        <v>467</v>
      </c>
      <c r="D708" s="47" t="s">
        <v>468</v>
      </c>
      <c r="E708" s="47" t="s">
        <v>469</v>
      </c>
      <c r="F708" s="47" t="s">
        <v>470</v>
      </c>
      <c r="G708" s="47" t="s">
        <v>558</v>
      </c>
      <c r="H708" s="47" t="s">
        <v>57</v>
      </c>
      <c r="I708" s="47" t="s">
        <v>559</v>
      </c>
      <c r="J708" s="47" t="s">
        <v>58</v>
      </c>
      <c r="K708" s="47" t="s">
        <v>560</v>
      </c>
      <c r="L708" s="47" t="s">
        <v>59</v>
      </c>
      <c r="M708" s="47" t="s">
        <v>596</v>
      </c>
      <c r="N708" s="47" t="s">
        <v>126</v>
      </c>
      <c r="O708" s="47" t="s">
        <v>597</v>
      </c>
      <c r="P708" s="47" t="s">
        <v>127</v>
      </c>
      <c r="Q708" s="47" t="s">
        <v>631</v>
      </c>
      <c r="R708" s="47" t="s">
        <v>137</v>
      </c>
      <c r="S708" s="47" t="s">
        <v>317</v>
      </c>
      <c r="T708" s="47" t="s">
        <v>138</v>
      </c>
      <c r="U708" s="47" t="s">
        <v>140</v>
      </c>
      <c r="V708" s="47" t="s">
        <v>632</v>
      </c>
      <c r="W708" s="47" t="s">
        <v>4256</v>
      </c>
      <c r="X708" s="48">
        <v>172000</v>
      </c>
      <c r="Y708" s="49"/>
      <c r="Z708" s="50"/>
      <c r="AA708" s="47"/>
      <c r="AB708" s="50"/>
      <c r="AC708" s="47"/>
      <c r="AD708" s="47" t="s">
        <v>4378</v>
      </c>
      <c r="AE708" s="47" t="s">
        <v>4223</v>
      </c>
      <c r="AF708" s="47" t="s">
        <v>4257</v>
      </c>
      <c r="AG708" s="51" t="s">
        <v>4258</v>
      </c>
      <c r="AH708" s="52" t="s">
        <v>415</v>
      </c>
      <c r="AI708" s="53"/>
      <c r="AJ708" s="47"/>
      <c r="AK708" s="47" t="s">
        <v>4379</v>
      </c>
      <c r="AL708" s="50">
        <v>45125</v>
      </c>
      <c r="AM708" s="47" t="s">
        <v>4259</v>
      </c>
      <c r="AN708" s="50">
        <v>45118</v>
      </c>
      <c r="AO708" s="47" t="s">
        <v>4168</v>
      </c>
      <c r="AP708" s="47" t="s">
        <v>483</v>
      </c>
      <c r="AQ708" s="47" t="s">
        <v>132</v>
      </c>
      <c r="AR708" s="47" t="s">
        <v>636</v>
      </c>
      <c r="AS708" s="47" t="s">
        <v>484</v>
      </c>
      <c r="AT708" s="47" t="s">
        <v>382</v>
      </c>
      <c r="AU708" s="47" t="s">
        <v>139</v>
      </c>
      <c r="AV708" s="47" t="s">
        <v>35</v>
      </c>
      <c r="AW708" s="47" t="s">
        <v>65</v>
      </c>
      <c r="AX708" s="47" t="s">
        <v>66</v>
      </c>
      <c r="AY708" s="48">
        <v>0</v>
      </c>
      <c r="AZ708" s="48">
        <v>0</v>
      </c>
      <c r="BA708" s="48">
        <v>0</v>
      </c>
      <c r="BB708" s="48">
        <v>0</v>
      </c>
      <c r="BC708" s="48">
        <v>0</v>
      </c>
    </row>
    <row r="709" spans="1:55" x14ac:dyDescent="0.3">
      <c r="A709" s="47" t="s">
        <v>465</v>
      </c>
      <c r="B709" s="47" t="s">
        <v>466</v>
      </c>
      <c r="C709" s="47" t="s">
        <v>467</v>
      </c>
      <c r="D709" s="47" t="s">
        <v>468</v>
      </c>
      <c r="E709" s="47" t="s">
        <v>469</v>
      </c>
      <c r="F709" s="47" t="s">
        <v>470</v>
      </c>
      <c r="G709" s="47" t="s">
        <v>558</v>
      </c>
      <c r="H709" s="47" t="s">
        <v>57</v>
      </c>
      <c r="I709" s="47" t="s">
        <v>559</v>
      </c>
      <c r="J709" s="47" t="s">
        <v>58</v>
      </c>
      <c r="K709" s="47" t="s">
        <v>560</v>
      </c>
      <c r="L709" s="47" t="s">
        <v>59</v>
      </c>
      <c r="M709" s="47" t="s">
        <v>596</v>
      </c>
      <c r="N709" s="47" t="s">
        <v>126</v>
      </c>
      <c r="O709" s="47" t="s">
        <v>597</v>
      </c>
      <c r="P709" s="47" t="s">
        <v>127</v>
      </c>
      <c r="Q709" s="47" t="s">
        <v>631</v>
      </c>
      <c r="R709" s="47" t="s">
        <v>137</v>
      </c>
      <c r="S709" s="47" t="s">
        <v>286</v>
      </c>
      <c r="T709" s="47" t="s">
        <v>256</v>
      </c>
      <c r="U709" s="47" t="s">
        <v>258</v>
      </c>
      <c r="V709" s="47" t="s">
        <v>1722</v>
      </c>
      <c r="W709" s="47" t="s">
        <v>4260</v>
      </c>
      <c r="X709" s="48">
        <v>4950000</v>
      </c>
      <c r="Y709" s="49"/>
      <c r="Z709" s="50"/>
      <c r="AA709" s="47"/>
      <c r="AB709" s="50"/>
      <c r="AC709" s="47"/>
      <c r="AD709" s="47" t="s">
        <v>4380</v>
      </c>
      <c r="AE709" s="47" t="s">
        <v>4223</v>
      </c>
      <c r="AF709" s="47" t="s">
        <v>4261</v>
      </c>
      <c r="AG709" s="51" t="s">
        <v>4087</v>
      </c>
      <c r="AH709" s="52" t="s">
        <v>415</v>
      </c>
      <c r="AI709" s="53"/>
      <c r="AJ709" s="47"/>
      <c r="AK709" s="47" t="s">
        <v>4381</v>
      </c>
      <c r="AL709" s="50">
        <v>45125</v>
      </c>
      <c r="AM709" s="47" t="s">
        <v>4262</v>
      </c>
      <c r="AN709" s="50">
        <v>45082</v>
      </c>
      <c r="AO709" s="47" t="s">
        <v>4168</v>
      </c>
      <c r="AP709" s="47" t="s">
        <v>483</v>
      </c>
      <c r="AQ709" s="47" t="s">
        <v>132</v>
      </c>
      <c r="AR709" s="47" t="s">
        <v>1726</v>
      </c>
      <c r="AS709" s="47" t="s">
        <v>484</v>
      </c>
      <c r="AT709" s="47" t="s">
        <v>382</v>
      </c>
      <c r="AU709" s="47" t="s">
        <v>257</v>
      </c>
      <c r="AV709" s="47" t="s">
        <v>35</v>
      </c>
      <c r="AW709" s="47" t="s">
        <v>65</v>
      </c>
      <c r="AX709" s="47" t="s">
        <v>66</v>
      </c>
      <c r="AY709" s="48">
        <v>490541</v>
      </c>
      <c r="AZ709" s="48">
        <v>0</v>
      </c>
      <c r="BA709" s="48">
        <v>0</v>
      </c>
      <c r="BB709" s="48">
        <v>89189</v>
      </c>
      <c r="BC709" s="48">
        <v>0</v>
      </c>
    </row>
    <row r="710" spans="1:55" x14ac:dyDescent="0.3">
      <c r="A710" s="47" t="s">
        <v>465</v>
      </c>
      <c r="B710" s="47" t="s">
        <v>466</v>
      </c>
      <c r="C710" s="47" t="s">
        <v>467</v>
      </c>
      <c r="D710" s="47" t="s">
        <v>468</v>
      </c>
      <c r="E710" s="47" t="s">
        <v>469</v>
      </c>
      <c r="F710" s="47" t="s">
        <v>470</v>
      </c>
      <c r="G710" s="47" t="s">
        <v>558</v>
      </c>
      <c r="H710" s="47" t="s">
        <v>57</v>
      </c>
      <c r="I710" s="47" t="s">
        <v>559</v>
      </c>
      <c r="J710" s="47" t="s">
        <v>58</v>
      </c>
      <c r="K710" s="47" t="s">
        <v>560</v>
      </c>
      <c r="L710" s="47" t="s">
        <v>59</v>
      </c>
      <c r="M710" s="47" t="s">
        <v>596</v>
      </c>
      <c r="N710" s="47" t="s">
        <v>126</v>
      </c>
      <c r="O710" s="47" t="s">
        <v>597</v>
      </c>
      <c r="P710" s="47" t="s">
        <v>127</v>
      </c>
      <c r="Q710" s="47" t="s">
        <v>947</v>
      </c>
      <c r="R710" s="47" t="s">
        <v>142</v>
      </c>
      <c r="S710" s="47" t="s">
        <v>318</v>
      </c>
      <c r="T710" s="47" t="s">
        <v>143</v>
      </c>
      <c r="U710" s="47" t="s">
        <v>145</v>
      </c>
      <c r="V710" s="47" t="s">
        <v>1737</v>
      </c>
      <c r="W710" s="47" t="s">
        <v>4263</v>
      </c>
      <c r="X710" s="48">
        <v>1072300</v>
      </c>
      <c r="Y710" s="49"/>
      <c r="Z710" s="50"/>
      <c r="AA710" s="47"/>
      <c r="AB710" s="50"/>
      <c r="AC710" s="47"/>
      <c r="AD710" s="47" t="s">
        <v>4382</v>
      </c>
      <c r="AE710" s="47" t="s">
        <v>4223</v>
      </c>
      <c r="AF710" s="47" t="s">
        <v>4264</v>
      </c>
      <c r="AG710" s="51" t="s">
        <v>4181</v>
      </c>
      <c r="AH710" s="52" t="s">
        <v>415</v>
      </c>
      <c r="AI710" s="53"/>
      <c r="AJ710" s="47"/>
      <c r="AK710" s="47" t="s">
        <v>4383</v>
      </c>
      <c r="AL710" s="50">
        <v>45125</v>
      </c>
      <c r="AM710" s="47" t="s">
        <v>4265</v>
      </c>
      <c r="AN710" s="50">
        <v>45090</v>
      </c>
      <c r="AO710" s="47" t="s">
        <v>4168</v>
      </c>
      <c r="AP710" s="47" t="s">
        <v>483</v>
      </c>
      <c r="AQ710" s="47" t="s">
        <v>132</v>
      </c>
      <c r="AR710" s="47" t="s">
        <v>1731</v>
      </c>
      <c r="AS710" s="47" t="s">
        <v>484</v>
      </c>
      <c r="AT710" s="47" t="s">
        <v>1732</v>
      </c>
      <c r="AU710" s="47" t="s">
        <v>144</v>
      </c>
      <c r="AV710" s="47" t="s">
        <v>35</v>
      </c>
      <c r="AW710" s="47" t="s">
        <v>65</v>
      </c>
      <c r="AX710" s="47" t="s">
        <v>66</v>
      </c>
      <c r="AY710" s="48">
        <v>0</v>
      </c>
      <c r="AZ710" s="48">
        <v>0</v>
      </c>
      <c r="BA710" s="48">
        <v>0</v>
      </c>
      <c r="BB710" s="48">
        <v>0</v>
      </c>
      <c r="BC710" s="48">
        <v>0</v>
      </c>
    </row>
    <row r="711" spans="1:55" x14ac:dyDescent="0.3">
      <c r="A711" s="47" t="s">
        <v>465</v>
      </c>
      <c r="B711" s="47" t="s">
        <v>466</v>
      </c>
      <c r="C711" s="47" t="s">
        <v>467</v>
      </c>
      <c r="D711" s="47" t="s">
        <v>468</v>
      </c>
      <c r="E711" s="47" t="s">
        <v>469</v>
      </c>
      <c r="F711" s="47" t="s">
        <v>470</v>
      </c>
      <c r="G711" s="47" t="s">
        <v>558</v>
      </c>
      <c r="H711" s="47" t="s">
        <v>57</v>
      </c>
      <c r="I711" s="47" t="s">
        <v>559</v>
      </c>
      <c r="J711" s="47" t="s">
        <v>58</v>
      </c>
      <c r="K711" s="47" t="s">
        <v>560</v>
      </c>
      <c r="L711" s="47" t="s">
        <v>59</v>
      </c>
      <c r="M711" s="47" t="s">
        <v>596</v>
      </c>
      <c r="N711" s="47" t="s">
        <v>126</v>
      </c>
      <c r="O711" s="47" t="s">
        <v>597</v>
      </c>
      <c r="P711" s="47" t="s">
        <v>127</v>
      </c>
      <c r="Q711" s="47" t="s">
        <v>947</v>
      </c>
      <c r="R711" s="47" t="s">
        <v>142</v>
      </c>
      <c r="S711" s="47" t="s">
        <v>318</v>
      </c>
      <c r="T711" s="47" t="s">
        <v>143</v>
      </c>
      <c r="U711" s="47" t="s">
        <v>145</v>
      </c>
      <c r="V711" s="47" t="s">
        <v>1737</v>
      </c>
      <c r="W711" s="47" t="s">
        <v>4266</v>
      </c>
      <c r="X711" s="48">
        <v>1256000</v>
      </c>
      <c r="Y711" s="49"/>
      <c r="Z711" s="50"/>
      <c r="AA711" s="47"/>
      <c r="AB711" s="50"/>
      <c r="AC711" s="47"/>
      <c r="AD711" s="47" t="s">
        <v>4384</v>
      </c>
      <c r="AE711" s="47" t="s">
        <v>4223</v>
      </c>
      <c r="AF711" s="47" t="s">
        <v>4267</v>
      </c>
      <c r="AG711" s="51" t="s">
        <v>4181</v>
      </c>
      <c r="AH711" s="52" t="s">
        <v>415</v>
      </c>
      <c r="AI711" s="53"/>
      <c r="AJ711" s="47"/>
      <c r="AK711" s="47" t="s">
        <v>4385</v>
      </c>
      <c r="AL711" s="50">
        <v>45125</v>
      </c>
      <c r="AM711" s="47" t="s">
        <v>4268</v>
      </c>
      <c r="AN711" s="50">
        <v>45090</v>
      </c>
      <c r="AO711" s="47" t="s">
        <v>4168</v>
      </c>
      <c r="AP711" s="47" t="s">
        <v>483</v>
      </c>
      <c r="AQ711" s="47" t="s">
        <v>132</v>
      </c>
      <c r="AR711" s="47" t="s">
        <v>1731</v>
      </c>
      <c r="AS711" s="47" t="s">
        <v>484</v>
      </c>
      <c r="AT711" s="47" t="s">
        <v>1732</v>
      </c>
      <c r="AU711" s="47" t="s">
        <v>144</v>
      </c>
      <c r="AV711" s="47" t="s">
        <v>35</v>
      </c>
      <c r="AW711" s="47" t="s">
        <v>65</v>
      </c>
      <c r="AX711" s="47" t="s">
        <v>66</v>
      </c>
      <c r="AY711" s="48">
        <v>0</v>
      </c>
      <c r="AZ711" s="48">
        <v>0</v>
      </c>
      <c r="BA711" s="48">
        <v>0</v>
      </c>
      <c r="BB711" s="48">
        <v>0</v>
      </c>
      <c r="BC711" s="48">
        <v>0</v>
      </c>
    </row>
    <row r="712" spans="1:55" x14ac:dyDescent="0.3">
      <c r="A712" s="47" t="s">
        <v>465</v>
      </c>
      <c r="B712" s="47" t="s">
        <v>466</v>
      </c>
      <c r="C712" s="47" t="s">
        <v>467</v>
      </c>
      <c r="D712" s="47" t="s">
        <v>468</v>
      </c>
      <c r="E712" s="47" t="s">
        <v>469</v>
      </c>
      <c r="F712" s="47" t="s">
        <v>470</v>
      </c>
      <c r="G712" s="47" t="s">
        <v>558</v>
      </c>
      <c r="H712" s="47" t="s">
        <v>57</v>
      </c>
      <c r="I712" s="47" t="s">
        <v>559</v>
      </c>
      <c r="J712" s="47" t="s">
        <v>58</v>
      </c>
      <c r="K712" s="47" t="s">
        <v>560</v>
      </c>
      <c r="L712" s="47" t="s">
        <v>59</v>
      </c>
      <c r="M712" s="47" t="s">
        <v>596</v>
      </c>
      <c r="N712" s="47" t="s">
        <v>126</v>
      </c>
      <c r="O712" s="47" t="s">
        <v>597</v>
      </c>
      <c r="P712" s="47" t="s">
        <v>127</v>
      </c>
      <c r="Q712" s="47" t="s">
        <v>947</v>
      </c>
      <c r="R712" s="47" t="s">
        <v>142</v>
      </c>
      <c r="S712" s="47" t="s">
        <v>318</v>
      </c>
      <c r="T712" s="47" t="s">
        <v>143</v>
      </c>
      <c r="U712" s="47" t="s">
        <v>145</v>
      </c>
      <c r="V712" s="47" t="s">
        <v>1737</v>
      </c>
      <c r="W712" s="47" t="s">
        <v>4269</v>
      </c>
      <c r="X712" s="48">
        <v>1313300</v>
      </c>
      <c r="Y712" s="49"/>
      <c r="Z712" s="50"/>
      <c r="AA712" s="47"/>
      <c r="AB712" s="50"/>
      <c r="AC712" s="47"/>
      <c r="AD712" s="47" t="s">
        <v>4386</v>
      </c>
      <c r="AE712" s="47" t="s">
        <v>4223</v>
      </c>
      <c r="AF712" s="47" t="s">
        <v>4270</v>
      </c>
      <c r="AG712" s="51" t="s">
        <v>4181</v>
      </c>
      <c r="AH712" s="52" t="s">
        <v>415</v>
      </c>
      <c r="AI712" s="53"/>
      <c r="AJ712" s="47"/>
      <c r="AK712" s="47" t="s">
        <v>4387</v>
      </c>
      <c r="AL712" s="50">
        <v>45125</v>
      </c>
      <c r="AM712" s="47" t="s">
        <v>4271</v>
      </c>
      <c r="AN712" s="50">
        <v>45090</v>
      </c>
      <c r="AO712" s="47" t="s">
        <v>4168</v>
      </c>
      <c r="AP712" s="47" t="s">
        <v>483</v>
      </c>
      <c r="AQ712" s="47" t="s">
        <v>132</v>
      </c>
      <c r="AR712" s="47" t="s">
        <v>1731</v>
      </c>
      <c r="AS712" s="47" t="s">
        <v>484</v>
      </c>
      <c r="AT712" s="47" t="s">
        <v>1732</v>
      </c>
      <c r="AU712" s="47" t="s">
        <v>144</v>
      </c>
      <c r="AV712" s="47" t="s">
        <v>35</v>
      </c>
      <c r="AW712" s="47" t="s">
        <v>65</v>
      </c>
      <c r="AX712" s="47" t="s">
        <v>66</v>
      </c>
      <c r="AY712" s="48">
        <v>0</v>
      </c>
      <c r="AZ712" s="48">
        <v>0</v>
      </c>
      <c r="BA712" s="48">
        <v>0</v>
      </c>
      <c r="BB712" s="48">
        <v>0</v>
      </c>
      <c r="BC712" s="48">
        <v>0</v>
      </c>
    </row>
    <row r="713" spans="1:55" x14ac:dyDescent="0.3">
      <c r="A713" s="47" t="s">
        <v>465</v>
      </c>
      <c r="B713" s="47" t="s">
        <v>466</v>
      </c>
      <c r="C713" s="47" t="s">
        <v>467</v>
      </c>
      <c r="D713" s="47" t="s">
        <v>468</v>
      </c>
      <c r="E713" s="47" t="s">
        <v>469</v>
      </c>
      <c r="F713" s="47" t="s">
        <v>470</v>
      </c>
      <c r="G713" s="47" t="s">
        <v>558</v>
      </c>
      <c r="H713" s="47" t="s">
        <v>57</v>
      </c>
      <c r="I713" s="47" t="s">
        <v>559</v>
      </c>
      <c r="J713" s="47" t="s">
        <v>58</v>
      </c>
      <c r="K713" s="47" t="s">
        <v>560</v>
      </c>
      <c r="L713" s="47" t="s">
        <v>59</v>
      </c>
      <c r="M713" s="47" t="s">
        <v>596</v>
      </c>
      <c r="N713" s="47" t="s">
        <v>126</v>
      </c>
      <c r="O713" s="47" t="s">
        <v>597</v>
      </c>
      <c r="P713" s="47" t="s">
        <v>127</v>
      </c>
      <c r="Q713" s="47" t="s">
        <v>947</v>
      </c>
      <c r="R713" s="47" t="s">
        <v>142</v>
      </c>
      <c r="S713" s="47" t="s">
        <v>318</v>
      </c>
      <c r="T713" s="47" t="s">
        <v>143</v>
      </c>
      <c r="U713" s="47" t="s">
        <v>151</v>
      </c>
      <c r="V713" s="47" t="s">
        <v>1733</v>
      </c>
      <c r="W713" s="47" t="s">
        <v>4272</v>
      </c>
      <c r="X713" s="48">
        <v>2800000</v>
      </c>
      <c r="Y713" s="49"/>
      <c r="Z713" s="50"/>
      <c r="AA713" s="47"/>
      <c r="AB713" s="50"/>
      <c r="AC713" s="47"/>
      <c r="AD713" s="47" t="s">
        <v>4388</v>
      </c>
      <c r="AE713" s="47" t="s">
        <v>4223</v>
      </c>
      <c r="AF713" s="47" t="s">
        <v>4273</v>
      </c>
      <c r="AG713" s="51" t="s">
        <v>4115</v>
      </c>
      <c r="AH713" s="52" t="s">
        <v>415</v>
      </c>
      <c r="AI713" s="53"/>
      <c r="AJ713" s="47"/>
      <c r="AK713" s="47" t="s">
        <v>4389</v>
      </c>
      <c r="AL713" s="50">
        <v>45125</v>
      </c>
      <c r="AM713" s="47" t="s">
        <v>4274</v>
      </c>
      <c r="AN713" s="50">
        <v>45089</v>
      </c>
      <c r="AO713" s="47" t="s">
        <v>4168</v>
      </c>
      <c r="AP713" s="47" t="s">
        <v>483</v>
      </c>
      <c r="AQ713" s="47" t="s">
        <v>132</v>
      </c>
      <c r="AR713" s="47" t="s">
        <v>1731</v>
      </c>
      <c r="AS713" s="47" t="s">
        <v>484</v>
      </c>
      <c r="AT713" s="47" t="s">
        <v>1732</v>
      </c>
      <c r="AU713" s="47" t="s">
        <v>144</v>
      </c>
      <c r="AV713" s="47" t="s">
        <v>35</v>
      </c>
      <c r="AW713" s="47" t="s">
        <v>65</v>
      </c>
      <c r="AX713" s="47" t="s">
        <v>66</v>
      </c>
      <c r="AY713" s="48">
        <v>0</v>
      </c>
      <c r="AZ713" s="48">
        <v>0</v>
      </c>
      <c r="BA713" s="48">
        <v>0</v>
      </c>
      <c r="BB713" s="48">
        <v>0</v>
      </c>
      <c r="BC713" s="48">
        <v>0</v>
      </c>
    </row>
    <row r="714" spans="1:55" x14ac:dyDescent="0.3">
      <c r="A714" s="47" t="s">
        <v>465</v>
      </c>
      <c r="B714" s="47" t="s">
        <v>466</v>
      </c>
      <c r="C714" s="47" t="s">
        <v>467</v>
      </c>
      <c r="D714" s="47" t="s">
        <v>468</v>
      </c>
      <c r="E714" s="47" t="s">
        <v>469</v>
      </c>
      <c r="F714" s="47" t="s">
        <v>470</v>
      </c>
      <c r="G714" s="47" t="s">
        <v>558</v>
      </c>
      <c r="H714" s="47" t="s">
        <v>57</v>
      </c>
      <c r="I714" s="47" t="s">
        <v>559</v>
      </c>
      <c r="J714" s="47" t="s">
        <v>58</v>
      </c>
      <c r="K714" s="47" t="s">
        <v>560</v>
      </c>
      <c r="L714" s="47" t="s">
        <v>59</v>
      </c>
      <c r="M714" s="47" t="s">
        <v>596</v>
      </c>
      <c r="N714" s="47" t="s">
        <v>126</v>
      </c>
      <c r="O714" s="47" t="s">
        <v>597</v>
      </c>
      <c r="P714" s="47" t="s">
        <v>127</v>
      </c>
      <c r="Q714" s="47" t="s">
        <v>947</v>
      </c>
      <c r="R714" s="47" t="s">
        <v>142</v>
      </c>
      <c r="S714" s="47" t="s">
        <v>318</v>
      </c>
      <c r="T714" s="47" t="s">
        <v>143</v>
      </c>
      <c r="U714" s="47" t="s">
        <v>145</v>
      </c>
      <c r="V714" s="47" t="s">
        <v>1737</v>
      </c>
      <c r="W714" s="47" t="s">
        <v>4272</v>
      </c>
      <c r="X714" s="48">
        <v>5231000</v>
      </c>
      <c r="Y714" s="49"/>
      <c r="Z714" s="50"/>
      <c r="AA714" s="47"/>
      <c r="AB714" s="50"/>
      <c r="AC714" s="47"/>
      <c r="AD714" s="47" t="s">
        <v>4388</v>
      </c>
      <c r="AE714" s="47" t="s">
        <v>4223</v>
      </c>
      <c r="AF714" s="47" t="s">
        <v>4273</v>
      </c>
      <c r="AG714" s="51" t="s">
        <v>4115</v>
      </c>
      <c r="AH714" s="52" t="s">
        <v>415</v>
      </c>
      <c r="AI714" s="53"/>
      <c r="AJ714" s="47"/>
      <c r="AK714" s="47" t="s">
        <v>4389</v>
      </c>
      <c r="AL714" s="50">
        <v>45125</v>
      </c>
      <c r="AM714" s="47" t="s">
        <v>4274</v>
      </c>
      <c r="AN714" s="50">
        <v>45089</v>
      </c>
      <c r="AO714" s="47" t="s">
        <v>4168</v>
      </c>
      <c r="AP714" s="47" t="s">
        <v>483</v>
      </c>
      <c r="AQ714" s="47" t="s">
        <v>132</v>
      </c>
      <c r="AR714" s="47" t="s">
        <v>1731</v>
      </c>
      <c r="AS714" s="47" t="s">
        <v>484</v>
      </c>
      <c r="AT714" s="47" t="s">
        <v>1732</v>
      </c>
      <c r="AU714" s="47" t="s">
        <v>144</v>
      </c>
      <c r="AV714" s="47" t="s">
        <v>35</v>
      </c>
      <c r="AW714" s="47" t="s">
        <v>65</v>
      </c>
      <c r="AX714" s="47" t="s">
        <v>66</v>
      </c>
      <c r="AY714" s="48">
        <v>0</v>
      </c>
      <c r="AZ714" s="48">
        <v>0</v>
      </c>
      <c r="BA714" s="48">
        <v>0</v>
      </c>
      <c r="BB714" s="48">
        <v>0</v>
      </c>
      <c r="BC714" s="48">
        <v>0</v>
      </c>
    </row>
    <row r="715" spans="1:55" x14ac:dyDescent="0.3">
      <c r="A715" s="47" t="s">
        <v>465</v>
      </c>
      <c r="B715" s="47" t="s">
        <v>466</v>
      </c>
      <c r="C715" s="47" t="s">
        <v>467</v>
      </c>
      <c r="D715" s="47" t="s">
        <v>468</v>
      </c>
      <c r="E715" s="47" t="s">
        <v>469</v>
      </c>
      <c r="F715" s="47" t="s">
        <v>470</v>
      </c>
      <c r="G715" s="47" t="s">
        <v>558</v>
      </c>
      <c r="H715" s="47" t="s">
        <v>57</v>
      </c>
      <c r="I715" s="47" t="s">
        <v>559</v>
      </c>
      <c r="J715" s="47" t="s">
        <v>58</v>
      </c>
      <c r="K715" s="47" t="s">
        <v>560</v>
      </c>
      <c r="L715" s="47" t="s">
        <v>59</v>
      </c>
      <c r="M715" s="47" t="s">
        <v>596</v>
      </c>
      <c r="N715" s="47" t="s">
        <v>126</v>
      </c>
      <c r="O715" s="47" t="s">
        <v>597</v>
      </c>
      <c r="P715" s="47" t="s">
        <v>127</v>
      </c>
      <c r="Q715" s="47" t="s">
        <v>947</v>
      </c>
      <c r="R715" s="47" t="s">
        <v>142</v>
      </c>
      <c r="S715" s="47" t="s">
        <v>318</v>
      </c>
      <c r="T715" s="47" t="s">
        <v>143</v>
      </c>
      <c r="U715" s="47" t="s">
        <v>151</v>
      </c>
      <c r="V715" s="47" t="s">
        <v>1733</v>
      </c>
      <c r="W715" s="47" t="s">
        <v>4275</v>
      </c>
      <c r="X715" s="48">
        <v>1760000</v>
      </c>
      <c r="Y715" s="49"/>
      <c r="Z715" s="50"/>
      <c r="AA715" s="47"/>
      <c r="AB715" s="50"/>
      <c r="AC715" s="47"/>
      <c r="AD715" s="47" t="s">
        <v>4390</v>
      </c>
      <c r="AE715" s="47" t="s">
        <v>4223</v>
      </c>
      <c r="AF715" s="47" t="s">
        <v>4276</v>
      </c>
      <c r="AG715" s="51" t="s">
        <v>4254</v>
      </c>
      <c r="AH715" s="52" t="s">
        <v>415</v>
      </c>
      <c r="AI715" s="53"/>
      <c r="AJ715" s="47"/>
      <c r="AK715" s="47" t="s">
        <v>4391</v>
      </c>
      <c r="AL715" s="50">
        <v>45125</v>
      </c>
      <c r="AM715" s="47" t="s">
        <v>4277</v>
      </c>
      <c r="AN715" s="50">
        <v>45110</v>
      </c>
      <c r="AO715" s="47" t="s">
        <v>4168</v>
      </c>
      <c r="AP715" s="47" t="s">
        <v>483</v>
      </c>
      <c r="AQ715" s="47" t="s">
        <v>132</v>
      </c>
      <c r="AR715" s="47" t="s">
        <v>1731</v>
      </c>
      <c r="AS715" s="47" t="s">
        <v>484</v>
      </c>
      <c r="AT715" s="47" t="s">
        <v>1732</v>
      </c>
      <c r="AU715" s="47" t="s">
        <v>144</v>
      </c>
      <c r="AV715" s="47" t="s">
        <v>35</v>
      </c>
      <c r="AW715" s="47" t="s">
        <v>65</v>
      </c>
      <c r="AX715" s="47" t="s">
        <v>66</v>
      </c>
      <c r="AY715" s="48">
        <v>0</v>
      </c>
      <c r="AZ715" s="48">
        <v>0</v>
      </c>
      <c r="BA715" s="48">
        <v>0</v>
      </c>
      <c r="BB715" s="48">
        <v>0</v>
      </c>
      <c r="BC715" s="48">
        <v>0</v>
      </c>
    </row>
    <row r="716" spans="1:55" x14ac:dyDescent="0.3">
      <c r="A716" s="47" t="s">
        <v>465</v>
      </c>
      <c r="B716" s="47" t="s">
        <v>466</v>
      </c>
      <c r="C716" s="47" t="s">
        <v>467</v>
      </c>
      <c r="D716" s="47" t="s">
        <v>468</v>
      </c>
      <c r="E716" s="47" t="s">
        <v>469</v>
      </c>
      <c r="F716" s="47" t="s">
        <v>470</v>
      </c>
      <c r="G716" s="47" t="s">
        <v>558</v>
      </c>
      <c r="H716" s="47" t="s">
        <v>57</v>
      </c>
      <c r="I716" s="47" t="s">
        <v>559</v>
      </c>
      <c r="J716" s="47" t="s">
        <v>58</v>
      </c>
      <c r="K716" s="47" t="s">
        <v>560</v>
      </c>
      <c r="L716" s="47" t="s">
        <v>59</v>
      </c>
      <c r="M716" s="47" t="s">
        <v>596</v>
      </c>
      <c r="N716" s="47" t="s">
        <v>126</v>
      </c>
      <c r="O716" s="47" t="s">
        <v>597</v>
      </c>
      <c r="P716" s="47" t="s">
        <v>127</v>
      </c>
      <c r="Q716" s="47" t="s">
        <v>947</v>
      </c>
      <c r="R716" s="47" t="s">
        <v>142</v>
      </c>
      <c r="S716" s="47" t="s">
        <v>318</v>
      </c>
      <c r="T716" s="47" t="s">
        <v>143</v>
      </c>
      <c r="U716" s="47" t="s">
        <v>145</v>
      </c>
      <c r="V716" s="47" t="s">
        <v>1737</v>
      </c>
      <c r="W716" s="47" t="s">
        <v>4275</v>
      </c>
      <c r="X716" s="48">
        <v>5818000</v>
      </c>
      <c r="Y716" s="49"/>
      <c r="Z716" s="50"/>
      <c r="AA716" s="47"/>
      <c r="AB716" s="50"/>
      <c r="AC716" s="47"/>
      <c r="AD716" s="47" t="s">
        <v>4390</v>
      </c>
      <c r="AE716" s="47" t="s">
        <v>4223</v>
      </c>
      <c r="AF716" s="47" t="s">
        <v>4276</v>
      </c>
      <c r="AG716" s="51" t="s">
        <v>4254</v>
      </c>
      <c r="AH716" s="52" t="s">
        <v>415</v>
      </c>
      <c r="AI716" s="53"/>
      <c r="AJ716" s="47"/>
      <c r="AK716" s="47" t="s">
        <v>4391</v>
      </c>
      <c r="AL716" s="50">
        <v>45125</v>
      </c>
      <c r="AM716" s="47" t="s">
        <v>4277</v>
      </c>
      <c r="AN716" s="50">
        <v>45110</v>
      </c>
      <c r="AO716" s="47" t="s">
        <v>4168</v>
      </c>
      <c r="AP716" s="47" t="s">
        <v>483</v>
      </c>
      <c r="AQ716" s="47" t="s">
        <v>132</v>
      </c>
      <c r="AR716" s="47" t="s">
        <v>1731</v>
      </c>
      <c r="AS716" s="47" t="s">
        <v>484</v>
      </c>
      <c r="AT716" s="47" t="s">
        <v>1732</v>
      </c>
      <c r="AU716" s="47" t="s">
        <v>144</v>
      </c>
      <c r="AV716" s="47" t="s">
        <v>35</v>
      </c>
      <c r="AW716" s="47" t="s">
        <v>65</v>
      </c>
      <c r="AX716" s="47" t="s">
        <v>66</v>
      </c>
      <c r="AY716" s="48">
        <v>0</v>
      </c>
      <c r="AZ716" s="48">
        <v>0</v>
      </c>
      <c r="BA716" s="48">
        <v>0</v>
      </c>
      <c r="BB716" s="48">
        <v>0</v>
      </c>
      <c r="BC716" s="48">
        <v>0</v>
      </c>
    </row>
    <row r="717" spans="1:55" x14ac:dyDescent="0.3">
      <c r="A717" s="47" t="s">
        <v>465</v>
      </c>
      <c r="B717" s="47" t="s">
        <v>466</v>
      </c>
      <c r="C717" s="47" t="s">
        <v>467</v>
      </c>
      <c r="D717" s="47" t="s">
        <v>468</v>
      </c>
      <c r="E717" s="47" t="s">
        <v>469</v>
      </c>
      <c r="F717" s="47" t="s">
        <v>470</v>
      </c>
      <c r="G717" s="47" t="s">
        <v>558</v>
      </c>
      <c r="H717" s="47" t="s">
        <v>57</v>
      </c>
      <c r="I717" s="47" t="s">
        <v>559</v>
      </c>
      <c r="J717" s="47" t="s">
        <v>58</v>
      </c>
      <c r="K717" s="47" t="s">
        <v>560</v>
      </c>
      <c r="L717" s="47" t="s">
        <v>59</v>
      </c>
      <c r="M717" s="47" t="s">
        <v>596</v>
      </c>
      <c r="N717" s="47" t="s">
        <v>126</v>
      </c>
      <c r="O717" s="47" t="s">
        <v>597</v>
      </c>
      <c r="P717" s="47" t="s">
        <v>127</v>
      </c>
      <c r="Q717" s="47" t="s">
        <v>947</v>
      </c>
      <c r="R717" s="47" t="s">
        <v>142</v>
      </c>
      <c r="S717" s="47" t="s">
        <v>318</v>
      </c>
      <c r="T717" s="47" t="s">
        <v>143</v>
      </c>
      <c r="U717" s="47" t="s">
        <v>203</v>
      </c>
      <c r="V717" s="47" t="s">
        <v>1727</v>
      </c>
      <c r="W717" s="47" t="s">
        <v>4278</v>
      </c>
      <c r="X717" s="48">
        <v>2800000</v>
      </c>
      <c r="Y717" s="49"/>
      <c r="Z717" s="50"/>
      <c r="AA717" s="47"/>
      <c r="AB717" s="50"/>
      <c r="AC717" s="47"/>
      <c r="AD717" s="47" t="s">
        <v>4392</v>
      </c>
      <c r="AE717" s="47" t="s">
        <v>4223</v>
      </c>
      <c r="AF717" s="47" t="s">
        <v>4279</v>
      </c>
      <c r="AG717" s="51" t="s">
        <v>4254</v>
      </c>
      <c r="AH717" s="52" t="s">
        <v>415</v>
      </c>
      <c r="AI717" s="53"/>
      <c r="AJ717" s="47"/>
      <c r="AK717" s="47" t="s">
        <v>4393</v>
      </c>
      <c r="AL717" s="50">
        <v>45125</v>
      </c>
      <c r="AM717" s="47" t="s">
        <v>4280</v>
      </c>
      <c r="AN717" s="50">
        <v>45110</v>
      </c>
      <c r="AO717" s="47" t="s">
        <v>4168</v>
      </c>
      <c r="AP717" s="47" t="s">
        <v>483</v>
      </c>
      <c r="AQ717" s="47" t="s">
        <v>132</v>
      </c>
      <c r="AR717" s="47" t="s">
        <v>1731</v>
      </c>
      <c r="AS717" s="47" t="s">
        <v>484</v>
      </c>
      <c r="AT717" s="47" t="s">
        <v>1732</v>
      </c>
      <c r="AU717" s="47" t="s">
        <v>144</v>
      </c>
      <c r="AV717" s="47" t="s">
        <v>35</v>
      </c>
      <c r="AW717" s="47" t="s">
        <v>65</v>
      </c>
      <c r="AX717" s="47" t="s">
        <v>66</v>
      </c>
      <c r="AY717" s="48">
        <v>0</v>
      </c>
      <c r="AZ717" s="48">
        <v>0</v>
      </c>
      <c r="BA717" s="48">
        <v>0</v>
      </c>
      <c r="BB717" s="48">
        <v>0</v>
      </c>
      <c r="BC717" s="48">
        <v>0</v>
      </c>
    </row>
    <row r="718" spans="1:55" x14ac:dyDescent="0.3">
      <c r="A718" s="47" t="s">
        <v>465</v>
      </c>
      <c r="B718" s="47" t="s">
        <v>466</v>
      </c>
      <c r="C718" s="47" t="s">
        <v>467</v>
      </c>
      <c r="D718" s="47" t="s">
        <v>468</v>
      </c>
      <c r="E718" s="47" t="s">
        <v>469</v>
      </c>
      <c r="F718" s="47" t="s">
        <v>470</v>
      </c>
      <c r="G718" s="47" t="s">
        <v>558</v>
      </c>
      <c r="H718" s="47" t="s">
        <v>57</v>
      </c>
      <c r="I718" s="47" t="s">
        <v>559</v>
      </c>
      <c r="J718" s="47" t="s">
        <v>58</v>
      </c>
      <c r="K718" s="47" t="s">
        <v>560</v>
      </c>
      <c r="L718" s="47" t="s">
        <v>59</v>
      </c>
      <c r="M718" s="47" t="s">
        <v>596</v>
      </c>
      <c r="N718" s="47" t="s">
        <v>126</v>
      </c>
      <c r="O718" s="47" t="s">
        <v>597</v>
      </c>
      <c r="P718" s="47" t="s">
        <v>127</v>
      </c>
      <c r="Q718" s="47" t="s">
        <v>947</v>
      </c>
      <c r="R718" s="47" t="s">
        <v>142</v>
      </c>
      <c r="S718" s="47" t="s">
        <v>318</v>
      </c>
      <c r="T718" s="47" t="s">
        <v>143</v>
      </c>
      <c r="U718" s="47" t="s">
        <v>203</v>
      </c>
      <c r="V718" s="47" t="s">
        <v>1727</v>
      </c>
      <c r="W718" s="47" t="s">
        <v>4281</v>
      </c>
      <c r="X718" s="48">
        <v>84400</v>
      </c>
      <c r="Y718" s="49"/>
      <c r="Z718" s="50"/>
      <c r="AA718" s="47"/>
      <c r="AB718" s="50"/>
      <c r="AC718" s="47"/>
      <c r="AD718" s="47" t="s">
        <v>4394</v>
      </c>
      <c r="AE718" s="47" t="s">
        <v>4223</v>
      </c>
      <c r="AF718" s="47" t="s">
        <v>4282</v>
      </c>
      <c r="AG718" s="51" t="s">
        <v>4181</v>
      </c>
      <c r="AH718" s="52" t="s">
        <v>415</v>
      </c>
      <c r="AI718" s="53"/>
      <c r="AJ718" s="47"/>
      <c r="AK718" s="47" t="s">
        <v>4395</v>
      </c>
      <c r="AL718" s="50">
        <v>45125</v>
      </c>
      <c r="AM718" s="47" t="s">
        <v>4283</v>
      </c>
      <c r="AN718" s="50">
        <v>45090</v>
      </c>
      <c r="AO718" s="47" t="s">
        <v>4168</v>
      </c>
      <c r="AP718" s="47" t="s">
        <v>483</v>
      </c>
      <c r="AQ718" s="47" t="s">
        <v>132</v>
      </c>
      <c r="AR718" s="47" t="s">
        <v>1731</v>
      </c>
      <c r="AS718" s="47" t="s">
        <v>484</v>
      </c>
      <c r="AT718" s="47" t="s">
        <v>1732</v>
      </c>
      <c r="AU718" s="47" t="s">
        <v>144</v>
      </c>
      <c r="AV718" s="47" t="s">
        <v>35</v>
      </c>
      <c r="AW718" s="47" t="s">
        <v>65</v>
      </c>
      <c r="AX718" s="47" t="s">
        <v>66</v>
      </c>
      <c r="AY718" s="48">
        <v>0</v>
      </c>
      <c r="AZ718" s="48">
        <v>0</v>
      </c>
      <c r="BA718" s="48">
        <v>0</v>
      </c>
      <c r="BB718" s="48">
        <v>0</v>
      </c>
      <c r="BC718" s="48">
        <v>0</v>
      </c>
    </row>
    <row r="719" spans="1:55" x14ac:dyDescent="0.3">
      <c r="A719" s="47" t="s">
        <v>465</v>
      </c>
      <c r="B719" s="47" t="s">
        <v>466</v>
      </c>
      <c r="C719" s="47" t="s">
        <v>467</v>
      </c>
      <c r="D719" s="47" t="s">
        <v>468</v>
      </c>
      <c r="E719" s="47" t="s">
        <v>469</v>
      </c>
      <c r="F719" s="47" t="s">
        <v>470</v>
      </c>
      <c r="G719" s="47" t="s">
        <v>558</v>
      </c>
      <c r="H719" s="47" t="s">
        <v>57</v>
      </c>
      <c r="I719" s="47" t="s">
        <v>559</v>
      </c>
      <c r="J719" s="47" t="s">
        <v>58</v>
      </c>
      <c r="K719" s="47" t="s">
        <v>560</v>
      </c>
      <c r="L719" s="47" t="s">
        <v>59</v>
      </c>
      <c r="M719" s="47" t="s">
        <v>596</v>
      </c>
      <c r="N719" s="47" t="s">
        <v>126</v>
      </c>
      <c r="O719" s="47" t="s">
        <v>597</v>
      </c>
      <c r="P719" s="47" t="s">
        <v>127</v>
      </c>
      <c r="Q719" s="47" t="s">
        <v>947</v>
      </c>
      <c r="R719" s="47" t="s">
        <v>142</v>
      </c>
      <c r="S719" s="47" t="s">
        <v>318</v>
      </c>
      <c r="T719" s="47" t="s">
        <v>143</v>
      </c>
      <c r="U719" s="47" t="s">
        <v>203</v>
      </c>
      <c r="V719" s="47" t="s">
        <v>1727</v>
      </c>
      <c r="W719" s="47" t="s">
        <v>4284</v>
      </c>
      <c r="X719" s="48">
        <v>689999</v>
      </c>
      <c r="Y719" s="49"/>
      <c r="Z719" s="50"/>
      <c r="AA719" s="47"/>
      <c r="AB719" s="50"/>
      <c r="AC719" s="47"/>
      <c r="AD719" s="47" t="s">
        <v>4396</v>
      </c>
      <c r="AE719" s="47" t="s">
        <v>4223</v>
      </c>
      <c r="AF719" s="47" t="s">
        <v>4285</v>
      </c>
      <c r="AG719" s="51" t="s">
        <v>4286</v>
      </c>
      <c r="AH719" s="52" t="s">
        <v>415</v>
      </c>
      <c r="AI719" s="53"/>
      <c r="AJ719" s="47"/>
      <c r="AK719" s="47" t="s">
        <v>4397</v>
      </c>
      <c r="AL719" s="50">
        <v>45125</v>
      </c>
      <c r="AM719" s="47" t="s">
        <v>4287</v>
      </c>
      <c r="AN719" s="50">
        <v>45078</v>
      </c>
      <c r="AO719" s="47" t="s">
        <v>4168</v>
      </c>
      <c r="AP719" s="47" t="s">
        <v>483</v>
      </c>
      <c r="AQ719" s="47" t="s">
        <v>132</v>
      </c>
      <c r="AR719" s="47" t="s">
        <v>1731</v>
      </c>
      <c r="AS719" s="47" t="s">
        <v>484</v>
      </c>
      <c r="AT719" s="47" t="s">
        <v>1732</v>
      </c>
      <c r="AU719" s="47" t="s">
        <v>144</v>
      </c>
      <c r="AV719" s="47" t="s">
        <v>35</v>
      </c>
      <c r="AW719" s="47" t="s">
        <v>65</v>
      </c>
      <c r="AX719" s="47" t="s">
        <v>66</v>
      </c>
      <c r="AY719" s="48">
        <v>0</v>
      </c>
      <c r="AZ719" s="48">
        <v>0</v>
      </c>
      <c r="BA719" s="48">
        <v>0</v>
      </c>
      <c r="BB719" s="48">
        <v>0</v>
      </c>
      <c r="BC719" s="48">
        <v>0</v>
      </c>
    </row>
    <row r="720" spans="1:55" x14ac:dyDescent="0.3">
      <c r="A720" s="47" t="s">
        <v>465</v>
      </c>
      <c r="B720" s="47" t="s">
        <v>466</v>
      </c>
      <c r="C720" s="47" t="s">
        <v>467</v>
      </c>
      <c r="D720" s="47" t="s">
        <v>468</v>
      </c>
      <c r="E720" s="47" t="s">
        <v>469</v>
      </c>
      <c r="F720" s="47" t="s">
        <v>470</v>
      </c>
      <c r="G720" s="47" t="s">
        <v>558</v>
      </c>
      <c r="H720" s="47" t="s">
        <v>57</v>
      </c>
      <c r="I720" s="47" t="s">
        <v>559</v>
      </c>
      <c r="J720" s="47" t="s">
        <v>58</v>
      </c>
      <c r="K720" s="47" t="s">
        <v>560</v>
      </c>
      <c r="L720" s="47" t="s">
        <v>59</v>
      </c>
      <c r="M720" s="47" t="s">
        <v>596</v>
      </c>
      <c r="N720" s="47" t="s">
        <v>126</v>
      </c>
      <c r="O720" s="47" t="s">
        <v>597</v>
      </c>
      <c r="P720" s="47" t="s">
        <v>127</v>
      </c>
      <c r="Q720" s="47" t="s">
        <v>947</v>
      </c>
      <c r="R720" s="47" t="s">
        <v>142</v>
      </c>
      <c r="S720" s="47" t="s">
        <v>318</v>
      </c>
      <c r="T720" s="47" t="s">
        <v>143</v>
      </c>
      <c r="U720" s="47" t="s">
        <v>145</v>
      </c>
      <c r="V720" s="47" t="s">
        <v>1737</v>
      </c>
      <c r="W720" s="47" t="s">
        <v>4288</v>
      </c>
      <c r="X720" s="48">
        <v>3660000</v>
      </c>
      <c r="Y720" s="49"/>
      <c r="Z720" s="50"/>
      <c r="AA720" s="47"/>
      <c r="AB720" s="50"/>
      <c r="AC720" s="47"/>
      <c r="AD720" s="47" t="s">
        <v>4398</v>
      </c>
      <c r="AE720" s="47" t="s">
        <v>4223</v>
      </c>
      <c r="AF720" s="47" t="s">
        <v>4289</v>
      </c>
      <c r="AG720" s="51" t="s">
        <v>4290</v>
      </c>
      <c r="AH720" s="52" t="s">
        <v>415</v>
      </c>
      <c r="AI720" s="53"/>
      <c r="AJ720" s="47"/>
      <c r="AK720" s="47" t="s">
        <v>4399</v>
      </c>
      <c r="AL720" s="50">
        <v>45125</v>
      </c>
      <c r="AM720" s="47" t="s">
        <v>4291</v>
      </c>
      <c r="AN720" s="50">
        <v>45101</v>
      </c>
      <c r="AO720" s="47" t="s">
        <v>4168</v>
      </c>
      <c r="AP720" s="47" t="s">
        <v>483</v>
      </c>
      <c r="AQ720" s="47" t="s">
        <v>132</v>
      </c>
      <c r="AR720" s="47" t="s">
        <v>1731</v>
      </c>
      <c r="AS720" s="47" t="s">
        <v>484</v>
      </c>
      <c r="AT720" s="47" t="s">
        <v>1732</v>
      </c>
      <c r="AU720" s="47" t="s">
        <v>144</v>
      </c>
      <c r="AV720" s="47" t="s">
        <v>35</v>
      </c>
      <c r="AW720" s="47" t="s">
        <v>65</v>
      </c>
      <c r="AX720" s="47" t="s">
        <v>66</v>
      </c>
      <c r="AY720" s="48">
        <v>0</v>
      </c>
      <c r="AZ720" s="48">
        <v>0</v>
      </c>
      <c r="BA720" s="48">
        <v>0</v>
      </c>
      <c r="BB720" s="48">
        <v>10000</v>
      </c>
      <c r="BC720" s="48">
        <v>0</v>
      </c>
    </row>
    <row r="721" spans="1:55" x14ac:dyDescent="0.3">
      <c r="A721" s="47" t="s">
        <v>465</v>
      </c>
      <c r="B721" s="47" t="s">
        <v>466</v>
      </c>
      <c r="C721" s="47" t="s">
        <v>467</v>
      </c>
      <c r="D721" s="47" t="s">
        <v>468</v>
      </c>
      <c r="E721" s="47" t="s">
        <v>469</v>
      </c>
      <c r="F721" s="47" t="s">
        <v>470</v>
      </c>
      <c r="G721" s="47" t="s">
        <v>558</v>
      </c>
      <c r="H721" s="47" t="s">
        <v>57</v>
      </c>
      <c r="I721" s="47" t="s">
        <v>559</v>
      </c>
      <c r="J721" s="47" t="s">
        <v>58</v>
      </c>
      <c r="K721" s="47" t="s">
        <v>560</v>
      </c>
      <c r="L721" s="47" t="s">
        <v>59</v>
      </c>
      <c r="M721" s="47" t="s">
        <v>596</v>
      </c>
      <c r="N721" s="47" t="s">
        <v>126</v>
      </c>
      <c r="O721" s="47" t="s">
        <v>597</v>
      </c>
      <c r="P721" s="47" t="s">
        <v>127</v>
      </c>
      <c r="Q721" s="47" t="s">
        <v>947</v>
      </c>
      <c r="R721" s="47" t="s">
        <v>142</v>
      </c>
      <c r="S721" s="47" t="s">
        <v>318</v>
      </c>
      <c r="T721" s="47" t="s">
        <v>143</v>
      </c>
      <c r="U721" s="47" t="s">
        <v>203</v>
      </c>
      <c r="V721" s="47" t="s">
        <v>1727</v>
      </c>
      <c r="W721" s="47" t="s">
        <v>4292</v>
      </c>
      <c r="X721" s="48">
        <v>373000</v>
      </c>
      <c r="Y721" s="49"/>
      <c r="Z721" s="50"/>
      <c r="AA721" s="47"/>
      <c r="AB721" s="50"/>
      <c r="AC721" s="47"/>
      <c r="AD721" s="47" t="s">
        <v>4400</v>
      </c>
      <c r="AE721" s="47" t="s">
        <v>4223</v>
      </c>
      <c r="AF721" s="47" t="s">
        <v>4293</v>
      </c>
      <c r="AG721" s="51" t="s">
        <v>4294</v>
      </c>
      <c r="AH721" s="52" t="s">
        <v>415</v>
      </c>
      <c r="AI721" s="53"/>
      <c r="AJ721" s="47"/>
      <c r="AK721" s="47" t="s">
        <v>4401</v>
      </c>
      <c r="AL721" s="50">
        <v>45125</v>
      </c>
      <c r="AM721" s="47" t="s">
        <v>4295</v>
      </c>
      <c r="AN721" s="50">
        <v>45109</v>
      </c>
      <c r="AO721" s="47" t="s">
        <v>4168</v>
      </c>
      <c r="AP721" s="47" t="s">
        <v>483</v>
      </c>
      <c r="AQ721" s="47" t="s">
        <v>132</v>
      </c>
      <c r="AR721" s="47" t="s">
        <v>1731</v>
      </c>
      <c r="AS721" s="47" t="s">
        <v>484</v>
      </c>
      <c r="AT721" s="47" t="s">
        <v>1732</v>
      </c>
      <c r="AU721" s="47" t="s">
        <v>144</v>
      </c>
      <c r="AV721" s="47" t="s">
        <v>35</v>
      </c>
      <c r="AW721" s="47" t="s">
        <v>65</v>
      </c>
      <c r="AX721" s="47" t="s">
        <v>66</v>
      </c>
      <c r="AY721" s="48">
        <v>0</v>
      </c>
      <c r="AZ721" s="48">
        <v>0</v>
      </c>
      <c r="BA721" s="48">
        <v>0</v>
      </c>
      <c r="BB721" s="48">
        <v>3400</v>
      </c>
      <c r="BC721" s="48">
        <v>0</v>
      </c>
    </row>
    <row r="722" spans="1:55" x14ac:dyDescent="0.3">
      <c r="A722" s="47" t="s">
        <v>465</v>
      </c>
      <c r="B722" s="47" t="s">
        <v>466</v>
      </c>
      <c r="C722" s="47" t="s">
        <v>467</v>
      </c>
      <c r="D722" s="47" t="s">
        <v>468</v>
      </c>
      <c r="E722" s="47" t="s">
        <v>469</v>
      </c>
      <c r="F722" s="47" t="s">
        <v>470</v>
      </c>
      <c r="G722" s="47" t="s">
        <v>558</v>
      </c>
      <c r="H722" s="47" t="s">
        <v>57</v>
      </c>
      <c r="I722" s="47" t="s">
        <v>559</v>
      </c>
      <c r="J722" s="47" t="s">
        <v>58</v>
      </c>
      <c r="K722" s="47" t="s">
        <v>560</v>
      </c>
      <c r="L722" s="47" t="s">
        <v>59</v>
      </c>
      <c r="M722" s="47" t="s">
        <v>596</v>
      </c>
      <c r="N722" s="47" t="s">
        <v>126</v>
      </c>
      <c r="O722" s="47" t="s">
        <v>597</v>
      </c>
      <c r="P722" s="47" t="s">
        <v>127</v>
      </c>
      <c r="Q722" s="47" t="s">
        <v>947</v>
      </c>
      <c r="R722" s="47" t="s">
        <v>142</v>
      </c>
      <c r="S722" s="47" t="s">
        <v>318</v>
      </c>
      <c r="T722" s="47" t="s">
        <v>143</v>
      </c>
      <c r="U722" s="47" t="s">
        <v>2599</v>
      </c>
      <c r="V722" s="47" t="s">
        <v>2600</v>
      </c>
      <c r="W722" s="47" t="s">
        <v>4296</v>
      </c>
      <c r="X722" s="48">
        <v>3475000</v>
      </c>
      <c r="Y722" s="49"/>
      <c r="Z722" s="50"/>
      <c r="AA722" s="47"/>
      <c r="AB722" s="50"/>
      <c r="AC722" s="47"/>
      <c r="AD722" s="47" t="s">
        <v>4402</v>
      </c>
      <c r="AE722" s="47" t="s">
        <v>4223</v>
      </c>
      <c r="AF722" s="47" t="s">
        <v>4297</v>
      </c>
      <c r="AG722" s="51" t="s">
        <v>4166</v>
      </c>
      <c r="AH722" s="52" t="s">
        <v>415</v>
      </c>
      <c r="AI722" s="53"/>
      <c r="AJ722" s="47"/>
      <c r="AK722" s="47" t="s">
        <v>4403</v>
      </c>
      <c r="AL722" s="50">
        <v>45125</v>
      </c>
      <c r="AM722" s="47" t="s">
        <v>4298</v>
      </c>
      <c r="AN722" s="50">
        <v>45083</v>
      </c>
      <c r="AO722" s="47" t="s">
        <v>4168</v>
      </c>
      <c r="AP722" s="47" t="s">
        <v>483</v>
      </c>
      <c r="AQ722" s="47" t="s">
        <v>132</v>
      </c>
      <c r="AR722" s="47" t="s">
        <v>1731</v>
      </c>
      <c r="AS722" s="47" t="s">
        <v>484</v>
      </c>
      <c r="AT722" s="47" t="s">
        <v>1732</v>
      </c>
      <c r="AU722" s="47" t="s">
        <v>144</v>
      </c>
      <c r="AV722" s="47" t="s">
        <v>35</v>
      </c>
      <c r="AW722" s="47" t="s">
        <v>65</v>
      </c>
      <c r="AX722" s="47" t="s">
        <v>66</v>
      </c>
      <c r="AY722" s="48">
        <v>344369</v>
      </c>
      <c r="AZ722" s="48">
        <v>0</v>
      </c>
      <c r="BA722" s="48">
        <v>0</v>
      </c>
      <c r="BB722" s="48">
        <v>62613</v>
      </c>
      <c r="BC722" s="48">
        <v>0</v>
      </c>
    </row>
    <row r="723" spans="1:55" x14ac:dyDescent="0.3">
      <c r="A723" s="47" t="s">
        <v>465</v>
      </c>
      <c r="B723" s="47" t="s">
        <v>466</v>
      </c>
      <c r="C723" s="47" t="s">
        <v>467</v>
      </c>
      <c r="D723" s="47" t="s">
        <v>468</v>
      </c>
      <c r="E723" s="47" t="s">
        <v>469</v>
      </c>
      <c r="F723" s="47" t="s">
        <v>470</v>
      </c>
      <c r="G723" s="47" t="s">
        <v>558</v>
      </c>
      <c r="H723" s="47" t="s">
        <v>57</v>
      </c>
      <c r="I723" s="47" t="s">
        <v>559</v>
      </c>
      <c r="J723" s="47" t="s">
        <v>58</v>
      </c>
      <c r="K723" s="47" t="s">
        <v>560</v>
      </c>
      <c r="L723" s="47" t="s">
        <v>59</v>
      </c>
      <c r="M723" s="47" t="s">
        <v>596</v>
      </c>
      <c r="N723" s="47" t="s">
        <v>126</v>
      </c>
      <c r="O723" s="47" t="s">
        <v>597</v>
      </c>
      <c r="P723" s="47" t="s">
        <v>127</v>
      </c>
      <c r="Q723" s="47" t="s">
        <v>947</v>
      </c>
      <c r="R723" s="47" t="s">
        <v>142</v>
      </c>
      <c r="S723" s="47" t="s">
        <v>318</v>
      </c>
      <c r="T723" s="47" t="s">
        <v>143</v>
      </c>
      <c r="U723" s="47" t="s">
        <v>2941</v>
      </c>
      <c r="V723" s="47" t="s">
        <v>2942</v>
      </c>
      <c r="W723" s="47" t="s">
        <v>4299</v>
      </c>
      <c r="X723" s="48">
        <v>3070000</v>
      </c>
      <c r="Y723" s="49"/>
      <c r="Z723" s="50"/>
      <c r="AA723" s="47"/>
      <c r="AB723" s="50"/>
      <c r="AC723" s="47"/>
      <c r="AD723" s="47" t="s">
        <v>4404</v>
      </c>
      <c r="AE723" s="47" t="s">
        <v>4223</v>
      </c>
      <c r="AF723" s="47" t="s">
        <v>4300</v>
      </c>
      <c r="AG723" s="51" t="s">
        <v>4115</v>
      </c>
      <c r="AH723" s="52" t="s">
        <v>415</v>
      </c>
      <c r="AI723" s="53"/>
      <c r="AJ723" s="47"/>
      <c r="AK723" s="47" t="s">
        <v>4405</v>
      </c>
      <c r="AL723" s="50">
        <v>45125</v>
      </c>
      <c r="AM723" s="47" t="s">
        <v>4301</v>
      </c>
      <c r="AN723" s="50">
        <v>45089</v>
      </c>
      <c r="AO723" s="47" t="s">
        <v>4168</v>
      </c>
      <c r="AP723" s="47" t="s">
        <v>483</v>
      </c>
      <c r="AQ723" s="47" t="s">
        <v>132</v>
      </c>
      <c r="AR723" s="47" t="s">
        <v>1731</v>
      </c>
      <c r="AS723" s="47" t="s">
        <v>484</v>
      </c>
      <c r="AT723" s="47" t="s">
        <v>1732</v>
      </c>
      <c r="AU723" s="47" t="s">
        <v>144</v>
      </c>
      <c r="AV723" s="47" t="s">
        <v>35</v>
      </c>
      <c r="AW723" s="47" t="s">
        <v>65</v>
      </c>
      <c r="AX723" s="47" t="s">
        <v>66</v>
      </c>
      <c r="AY723" s="48">
        <v>304234</v>
      </c>
      <c r="AZ723" s="48">
        <v>0</v>
      </c>
      <c r="BA723" s="48">
        <v>0</v>
      </c>
      <c r="BB723" s="48">
        <v>55315</v>
      </c>
      <c r="BC723" s="48">
        <v>0</v>
      </c>
    </row>
    <row r="724" spans="1:55" x14ac:dyDescent="0.3">
      <c r="A724" s="47" t="s">
        <v>465</v>
      </c>
      <c r="B724" s="47" t="s">
        <v>466</v>
      </c>
      <c r="C724" s="47" t="s">
        <v>467</v>
      </c>
      <c r="D724" s="47" t="s">
        <v>468</v>
      </c>
      <c r="E724" s="47" t="s">
        <v>469</v>
      </c>
      <c r="F724" s="47" t="s">
        <v>470</v>
      </c>
      <c r="G724" s="47" t="s">
        <v>558</v>
      </c>
      <c r="H724" s="47" t="s">
        <v>57</v>
      </c>
      <c r="I724" s="47" t="s">
        <v>559</v>
      </c>
      <c r="J724" s="47" t="s">
        <v>58</v>
      </c>
      <c r="K724" s="47" t="s">
        <v>560</v>
      </c>
      <c r="L724" s="47" t="s">
        <v>59</v>
      </c>
      <c r="M724" s="47" t="s">
        <v>596</v>
      </c>
      <c r="N724" s="47" t="s">
        <v>126</v>
      </c>
      <c r="O724" s="47" t="s">
        <v>597</v>
      </c>
      <c r="P724" s="47" t="s">
        <v>127</v>
      </c>
      <c r="Q724" s="47" t="s">
        <v>947</v>
      </c>
      <c r="R724" s="47" t="s">
        <v>142</v>
      </c>
      <c r="S724" s="47" t="s">
        <v>318</v>
      </c>
      <c r="T724" s="47" t="s">
        <v>143</v>
      </c>
      <c r="U724" s="47" t="s">
        <v>2925</v>
      </c>
      <c r="V724" s="47" t="s">
        <v>2926</v>
      </c>
      <c r="W724" s="47" t="s">
        <v>4302</v>
      </c>
      <c r="X724" s="48">
        <v>2650000</v>
      </c>
      <c r="Y724" s="49"/>
      <c r="Z724" s="50"/>
      <c r="AA724" s="47"/>
      <c r="AB724" s="50"/>
      <c r="AC724" s="47"/>
      <c r="AD724" s="47" t="s">
        <v>4406</v>
      </c>
      <c r="AE724" s="47" t="s">
        <v>4223</v>
      </c>
      <c r="AF724" s="47" t="s">
        <v>4303</v>
      </c>
      <c r="AG724" s="51" t="s">
        <v>4150</v>
      </c>
      <c r="AH724" s="52" t="s">
        <v>415</v>
      </c>
      <c r="AI724" s="53"/>
      <c r="AJ724" s="47"/>
      <c r="AK724" s="47" t="s">
        <v>4407</v>
      </c>
      <c r="AL724" s="50">
        <v>45125</v>
      </c>
      <c r="AM724" s="47" t="s">
        <v>4304</v>
      </c>
      <c r="AN724" s="50">
        <v>45093</v>
      </c>
      <c r="AO724" s="47" t="s">
        <v>4168</v>
      </c>
      <c r="AP724" s="47" t="s">
        <v>483</v>
      </c>
      <c r="AQ724" s="47" t="s">
        <v>132</v>
      </c>
      <c r="AR724" s="47" t="s">
        <v>1731</v>
      </c>
      <c r="AS724" s="47" t="s">
        <v>484</v>
      </c>
      <c r="AT724" s="47" t="s">
        <v>1732</v>
      </c>
      <c r="AU724" s="47" t="s">
        <v>144</v>
      </c>
      <c r="AV724" s="47" t="s">
        <v>35</v>
      </c>
      <c r="AW724" s="47" t="s">
        <v>65</v>
      </c>
      <c r="AX724" s="47" t="s">
        <v>66</v>
      </c>
      <c r="AY724" s="48">
        <v>262613</v>
      </c>
      <c r="AZ724" s="48">
        <v>0</v>
      </c>
      <c r="BA724" s="48">
        <v>0</v>
      </c>
      <c r="BB724" s="48">
        <v>47748</v>
      </c>
      <c r="BC724" s="48">
        <v>0</v>
      </c>
    </row>
    <row r="725" spans="1:55" x14ac:dyDescent="0.3">
      <c r="A725" s="47" t="s">
        <v>465</v>
      </c>
      <c r="B725" s="47" t="s">
        <v>466</v>
      </c>
      <c r="C725" s="47" t="s">
        <v>467</v>
      </c>
      <c r="D725" s="47" t="s">
        <v>468</v>
      </c>
      <c r="E725" s="47" t="s">
        <v>469</v>
      </c>
      <c r="F725" s="47" t="s">
        <v>470</v>
      </c>
      <c r="G725" s="47" t="s">
        <v>558</v>
      </c>
      <c r="H725" s="47" t="s">
        <v>57</v>
      </c>
      <c r="I725" s="47" t="s">
        <v>559</v>
      </c>
      <c r="J725" s="47" t="s">
        <v>58</v>
      </c>
      <c r="K725" s="47" t="s">
        <v>560</v>
      </c>
      <c r="L725" s="47" t="s">
        <v>59</v>
      </c>
      <c r="M725" s="47" t="s">
        <v>596</v>
      </c>
      <c r="N725" s="47" t="s">
        <v>126</v>
      </c>
      <c r="O725" s="47" t="s">
        <v>597</v>
      </c>
      <c r="P725" s="47" t="s">
        <v>127</v>
      </c>
      <c r="Q725" s="47" t="s">
        <v>947</v>
      </c>
      <c r="R725" s="47" t="s">
        <v>142</v>
      </c>
      <c r="S725" s="47" t="s">
        <v>318</v>
      </c>
      <c r="T725" s="47" t="s">
        <v>143</v>
      </c>
      <c r="U725" s="47" t="s">
        <v>2930</v>
      </c>
      <c r="V725" s="47" t="s">
        <v>2931</v>
      </c>
      <c r="W725" s="47" t="s">
        <v>4305</v>
      </c>
      <c r="X725" s="48">
        <v>4665000</v>
      </c>
      <c r="Y725" s="49"/>
      <c r="Z725" s="50"/>
      <c r="AA725" s="47"/>
      <c r="AB725" s="50"/>
      <c r="AC725" s="47"/>
      <c r="AD725" s="47" t="s">
        <v>4408</v>
      </c>
      <c r="AE725" s="47" t="s">
        <v>4223</v>
      </c>
      <c r="AF725" s="47" t="s">
        <v>4306</v>
      </c>
      <c r="AG725" s="51" t="s">
        <v>4307</v>
      </c>
      <c r="AH725" s="52" t="s">
        <v>415</v>
      </c>
      <c r="AI725" s="53"/>
      <c r="AJ725" s="47"/>
      <c r="AK725" s="47" t="s">
        <v>4409</v>
      </c>
      <c r="AL725" s="50">
        <v>45125</v>
      </c>
      <c r="AM725" s="47" t="s">
        <v>4308</v>
      </c>
      <c r="AN725" s="50">
        <v>45100</v>
      </c>
      <c r="AO725" s="47" t="s">
        <v>4168</v>
      </c>
      <c r="AP725" s="47" t="s">
        <v>483</v>
      </c>
      <c r="AQ725" s="47" t="s">
        <v>132</v>
      </c>
      <c r="AR725" s="47" t="s">
        <v>1731</v>
      </c>
      <c r="AS725" s="47" t="s">
        <v>484</v>
      </c>
      <c r="AT725" s="47" t="s">
        <v>1732</v>
      </c>
      <c r="AU725" s="47" t="s">
        <v>144</v>
      </c>
      <c r="AV725" s="47" t="s">
        <v>35</v>
      </c>
      <c r="AW725" s="47" t="s">
        <v>65</v>
      </c>
      <c r="AX725" s="47" t="s">
        <v>66</v>
      </c>
      <c r="AY725" s="48">
        <v>462297</v>
      </c>
      <c r="AZ725" s="48">
        <v>0</v>
      </c>
      <c r="BA725" s="48">
        <v>0</v>
      </c>
      <c r="BB725" s="48">
        <v>84054</v>
      </c>
      <c r="BC725" s="48">
        <v>0</v>
      </c>
    </row>
    <row r="726" spans="1:55" x14ac:dyDescent="0.3">
      <c r="A726" s="47" t="s">
        <v>465</v>
      </c>
      <c r="B726" s="47" t="s">
        <v>466</v>
      </c>
      <c r="C726" s="47" t="s">
        <v>467</v>
      </c>
      <c r="D726" s="47" t="s">
        <v>468</v>
      </c>
      <c r="E726" s="47" t="s">
        <v>469</v>
      </c>
      <c r="F726" s="47" t="s">
        <v>470</v>
      </c>
      <c r="G726" s="47" t="s">
        <v>558</v>
      </c>
      <c r="H726" s="47" t="s">
        <v>57</v>
      </c>
      <c r="I726" s="47" t="s">
        <v>559</v>
      </c>
      <c r="J726" s="47" t="s">
        <v>58</v>
      </c>
      <c r="K726" s="47" t="s">
        <v>560</v>
      </c>
      <c r="L726" s="47" t="s">
        <v>59</v>
      </c>
      <c r="M726" s="47" t="s">
        <v>596</v>
      </c>
      <c r="N726" s="47" t="s">
        <v>126</v>
      </c>
      <c r="O726" s="47" t="s">
        <v>597</v>
      </c>
      <c r="P726" s="47" t="s">
        <v>127</v>
      </c>
      <c r="Q726" s="47" t="s">
        <v>947</v>
      </c>
      <c r="R726" s="47" t="s">
        <v>142</v>
      </c>
      <c r="S726" s="47" t="s">
        <v>318</v>
      </c>
      <c r="T726" s="47" t="s">
        <v>143</v>
      </c>
      <c r="U726" s="47" t="s">
        <v>151</v>
      </c>
      <c r="V726" s="47" t="s">
        <v>1733</v>
      </c>
      <c r="W726" s="47" t="s">
        <v>4309</v>
      </c>
      <c r="X726" s="48">
        <v>1028590</v>
      </c>
      <c r="Y726" s="49"/>
      <c r="Z726" s="50"/>
      <c r="AA726" s="47"/>
      <c r="AB726" s="50"/>
      <c r="AC726" s="47"/>
      <c r="AD726" s="47" t="s">
        <v>4410</v>
      </c>
      <c r="AE726" s="47" t="s">
        <v>4223</v>
      </c>
      <c r="AF726" s="47" t="s">
        <v>4310</v>
      </c>
      <c r="AG726" s="51" t="s">
        <v>4311</v>
      </c>
      <c r="AH726" s="52" t="s">
        <v>415</v>
      </c>
      <c r="AI726" s="53"/>
      <c r="AJ726" s="47"/>
      <c r="AK726" s="47" t="s">
        <v>4411</v>
      </c>
      <c r="AL726" s="50">
        <v>45125</v>
      </c>
      <c r="AM726" s="47" t="s">
        <v>4312</v>
      </c>
      <c r="AN726" s="50">
        <v>45117</v>
      </c>
      <c r="AO726" s="47" t="s">
        <v>4168</v>
      </c>
      <c r="AP726" s="47" t="s">
        <v>483</v>
      </c>
      <c r="AQ726" s="47" t="s">
        <v>132</v>
      </c>
      <c r="AR726" s="47" t="s">
        <v>1731</v>
      </c>
      <c r="AS726" s="47" t="s">
        <v>484</v>
      </c>
      <c r="AT726" s="47" t="s">
        <v>1732</v>
      </c>
      <c r="AU726" s="47" t="s">
        <v>144</v>
      </c>
      <c r="AV726" s="47" t="s">
        <v>35</v>
      </c>
      <c r="AW726" s="47" t="s">
        <v>65</v>
      </c>
      <c r="AX726" s="47" t="s">
        <v>66</v>
      </c>
      <c r="AY726" s="48">
        <v>0</v>
      </c>
      <c r="AZ726" s="48">
        <v>0</v>
      </c>
      <c r="BA726" s="48">
        <v>0</v>
      </c>
      <c r="BB726" s="48">
        <v>5972</v>
      </c>
      <c r="BC726" s="48">
        <v>0</v>
      </c>
    </row>
    <row r="727" spans="1:55" x14ac:dyDescent="0.3">
      <c r="A727" s="47" t="s">
        <v>465</v>
      </c>
      <c r="B727" s="47" t="s">
        <v>466</v>
      </c>
      <c r="C727" s="47" t="s">
        <v>467</v>
      </c>
      <c r="D727" s="47" t="s">
        <v>468</v>
      </c>
      <c r="E727" s="47" t="s">
        <v>469</v>
      </c>
      <c r="F727" s="47" t="s">
        <v>470</v>
      </c>
      <c r="G727" s="47" t="s">
        <v>558</v>
      </c>
      <c r="H727" s="47" t="s">
        <v>57</v>
      </c>
      <c r="I727" s="47" t="s">
        <v>559</v>
      </c>
      <c r="J727" s="47" t="s">
        <v>58</v>
      </c>
      <c r="K727" s="47" t="s">
        <v>560</v>
      </c>
      <c r="L727" s="47" t="s">
        <v>59</v>
      </c>
      <c r="M727" s="47" t="s">
        <v>596</v>
      </c>
      <c r="N727" s="47" t="s">
        <v>126</v>
      </c>
      <c r="O727" s="47" t="s">
        <v>597</v>
      </c>
      <c r="P727" s="47" t="s">
        <v>127</v>
      </c>
      <c r="Q727" s="47" t="s">
        <v>947</v>
      </c>
      <c r="R727" s="47" t="s">
        <v>142</v>
      </c>
      <c r="S727" s="47" t="s">
        <v>319</v>
      </c>
      <c r="T727" s="47" t="s">
        <v>260</v>
      </c>
      <c r="U727" s="47" t="s">
        <v>2616</v>
      </c>
      <c r="V727" s="47" t="s">
        <v>2617</v>
      </c>
      <c r="W727" s="47" t="s">
        <v>4313</v>
      </c>
      <c r="X727" s="48">
        <v>2940000</v>
      </c>
      <c r="Y727" s="49"/>
      <c r="Z727" s="50"/>
      <c r="AA727" s="47"/>
      <c r="AB727" s="50"/>
      <c r="AC727" s="47"/>
      <c r="AD727" s="47" t="s">
        <v>4412</v>
      </c>
      <c r="AE727" s="47" t="s">
        <v>4223</v>
      </c>
      <c r="AF727" s="47" t="s">
        <v>4314</v>
      </c>
      <c r="AG727" s="51" t="s">
        <v>4055</v>
      </c>
      <c r="AH727" s="52" t="s">
        <v>415</v>
      </c>
      <c r="AI727" s="53"/>
      <c r="AJ727" s="47"/>
      <c r="AK727" s="47" t="s">
        <v>4413</v>
      </c>
      <c r="AL727" s="50">
        <v>45125</v>
      </c>
      <c r="AM727" s="47" t="s">
        <v>4315</v>
      </c>
      <c r="AN727" s="50">
        <v>45103</v>
      </c>
      <c r="AO727" s="47" t="s">
        <v>4168</v>
      </c>
      <c r="AP727" s="47" t="s">
        <v>483</v>
      </c>
      <c r="AQ727" s="47" t="s">
        <v>132</v>
      </c>
      <c r="AR727" s="47" t="s">
        <v>1731</v>
      </c>
      <c r="AS727" s="47" t="s">
        <v>484</v>
      </c>
      <c r="AT727" s="47" t="s">
        <v>1732</v>
      </c>
      <c r="AU727" s="47" t="s">
        <v>261</v>
      </c>
      <c r="AV727" s="47" t="s">
        <v>35</v>
      </c>
      <c r="AW727" s="47" t="s">
        <v>65</v>
      </c>
      <c r="AX727" s="47" t="s">
        <v>66</v>
      </c>
      <c r="AY727" s="48">
        <v>291351</v>
      </c>
      <c r="AZ727" s="48">
        <v>0</v>
      </c>
      <c r="BA727" s="48">
        <v>0</v>
      </c>
      <c r="BB727" s="48">
        <v>52973</v>
      </c>
      <c r="BC727" s="48">
        <v>0</v>
      </c>
    </row>
    <row r="728" spans="1:55" x14ac:dyDescent="0.3">
      <c r="A728" s="47" t="s">
        <v>465</v>
      </c>
      <c r="B728" s="47" t="s">
        <v>466</v>
      </c>
      <c r="C728" s="47" t="s">
        <v>467</v>
      </c>
      <c r="D728" s="47" t="s">
        <v>468</v>
      </c>
      <c r="E728" s="47" t="s">
        <v>469</v>
      </c>
      <c r="F728" s="47" t="s">
        <v>470</v>
      </c>
      <c r="G728" s="47" t="s">
        <v>558</v>
      </c>
      <c r="H728" s="47" t="s">
        <v>57</v>
      </c>
      <c r="I728" s="47" t="s">
        <v>559</v>
      </c>
      <c r="J728" s="47" t="s">
        <v>58</v>
      </c>
      <c r="K728" s="47" t="s">
        <v>560</v>
      </c>
      <c r="L728" s="47" t="s">
        <v>59</v>
      </c>
      <c r="M728" s="47" t="s">
        <v>596</v>
      </c>
      <c r="N728" s="47" t="s">
        <v>126</v>
      </c>
      <c r="O728" s="47" t="s">
        <v>597</v>
      </c>
      <c r="P728" s="47" t="s">
        <v>127</v>
      </c>
      <c r="Q728" s="47" t="s">
        <v>948</v>
      </c>
      <c r="R728" s="47" t="s">
        <v>147</v>
      </c>
      <c r="S728" s="47" t="s">
        <v>320</v>
      </c>
      <c r="T728" s="47" t="s">
        <v>148</v>
      </c>
      <c r="U728" s="47" t="s">
        <v>2624</v>
      </c>
      <c r="V728" s="47" t="s">
        <v>2625</v>
      </c>
      <c r="W728" s="47" t="s">
        <v>4316</v>
      </c>
      <c r="X728" s="48">
        <v>2920000</v>
      </c>
      <c r="Y728" s="49"/>
      <c r="Z728" s="50"/>
      <c r="AA728" s="47"/>
      <c r="AB728" s="50"/>
      <c r="AC728" s="47"/>
      <c r="AD728" s="47" t="s">
        <v>4414</v>
      </c>
      <c r="AE728" s="47" t="s">
        <v>4223</v>
      </c>
      <c r="AF728" s="47" t="s">
        <v>4317</v>
      </c>
      <c r="AG728" s="51" t="s">
        <v>4087</v>
      </c>
      <c r="AH728" s="52" t="s">
        <v>415</v>
      </c>
      <c r="AI728" s="53"/>
      <c r="AJ728" s="47"/>
      <c r="AK728" s="47" t="s">
        <v>4415</v>
      </c>
      <c r="AL728" s="50">
        <v>45125</v>
      </c>
      <c r="AM728" s="47" t="s">
        <v>4318</v>
      </c>
      <c r="AN728" s="50">
        <v>45082</v>
      </c>
      <c r="AO728" s="47" t="s">
        <v>4168</v>
      </c>
      <c r="AP728" s="47" t="s">
        <v>483</v>
      </c>
      <c r="AQ728" s="47" t="s">
        <v>132</v>
      </c>
      <c r="AR728" s="47" t="s">
        <v>2629</v>
      </c>
      <c r="AS728" s="47" t="s">
        <v>484</v>
      </c>
      <c r="AT728" s="47" t="s">
        <v>2630</v>
      </c>
      <c r="AU728" s="47" t="s">
        <v>149</v>
      </c>
      <c r="AV728" s="47" t="s">
        <v>35</v>
      </c>
      <c r="AW728" s="47" t="s">
        <v>65</v>
      </c>
      <c r="AX728" s="47" t="s">
        <v>66</v>
      </c>
      <c r="AY728" s="48">
        <v>0</v>
      </c>
      <c r="AZ728" s="48">
        <v>518400</v>
      </c>
      <c r="BA728" s="48">
        <v>0</v>
      </c>
      <c r="BB728" s="48">
        <v>0</v>
      </c>
      <c r="BC728" s="48">
        <v>0</v>
      </c>
    </row>
    <row r="729" spans="1:55" x14ac:dyDescent="0.3">
      <c r="A729" s="47" t="s">
        <v>465</v>
      </c>
      <c r="B729" s="47" t="s">
        <v>466</v>
      </c>
      <c r="C729" s="47" t="s">
        <v>467</v>
      </c>
      <c r="D729" s="47" t="s">
        <v>468</v>
      </c>
      <c r="E729" s="47" t="s">
        <v>469</v>
      </c>
      <c r="F729" s="47" t="s">
        <v>470</v>
      </c>
      <c r="G729" s="47" t="s">
        <v>558</v>
      </c>
      <c r="H729" s="47" t="s">
        <v>57</v>
      </c>
      <c r="I729" s="47" t="s">
        <v>559</v>
      </c>
      <c r="J729" s="47" t="s">
        <v>58</v>
      </c>
      <c r="K729" s="47" t="s">
        <v>560</v>
      </c>
      <c r="L729" s="47" t="s">
        <v>59</v>
      </c>
      <c r="M729" s="47" t="s">
        <v>596</v>
      </c>
      <c r="N729" s="47" t="s">
        <v>126</v>
      </c>
      <c r="O729" s="47" t="s">
        <v>597</v>
      </c>
      <c r="P729" s="47" t="s">
        <v>127</v>
      </c>
      <c r="Q729" s="47" t="s">
        <v>948</v>
      </c>
      <c r="R729" s="47" t="s">
        <v>147</v>
      </c>
      <c r="S729" s="47" t="s">
        <v>320</v>
      </c>
      <c r="T729" s="47" t="s">
        <v>148</v>
      </c>
      <c r="U729" s="47" t="s">
        <v>2631</v>
      </c>
      <c r="V729" s="47" t="s">
        <v>2632</v>
      </c>
      <c r="W729" s="47" t="s">
        <v>4316</v>
      </c>
      <c r="X729" s="48">
        <v>324000</v>
      </c>
      <c r="Y729" s="49"/>
      <c r="Z729" s="50"/>
      <c r="AA729" s="47"/>
      <c r="AB729" s="50"/>
      <c r="AC729" s="47"/>
      <c r="AD729" s="47" t="s">
        <v>4414</v>
      </c>
      <c r="AE729" s="47" t="s">
        <v>4223</v>
      </c>
      <c r="AF729" s="47" t="s">
        <v>4317</v>
      </c>
      <c r="AG729" s="51" t="s">
        <v>4087</v>
      </c>
      <c r="AH729" s="52" t="s">
        <v>415</v>
      </c>
      <c r="AI729" s="53"/>
      <c r="AJ729" s="47"/>
      <c r="AK729" s="47" t="s">
        <v>4415</v>
      </c>
      <c r="AL729" s="50">
        <v>45125</v>
      </c>
      <c r="AM729" s="47" t="s">
        <v>4318</v>
      </c>
      <c r="AN729" s="50">
        <v>45082</v>
      </c>
      <c r="AO729" s="47" t="s">
        <v>4168</v>
      </c>
      <c r="AP729" s="47" t="s">
        <v>483</v>
      </c>
      <c r="AQ729" s="47" t="s">
        <v>132</v>
      </c>
      <c r="AR729" s="47" t="s">
        <v>2629</v>
      </c>
      <c r="AS729" s="47" t="s">
        <v>484</v>
      </c>
      <c r="AT729" s="47" t="s">
        <v>2630</v>
      </c>
      <c r="AU729" s="47" t="s">
        <v>149</v>
      </c>
      <c r="AV729" s="47" t="s">
        <v>35</v>
      </c>
      <c r="AW729" s="47" t="s">
        <v>65</v>
      </c>
      <c r="AX729" s="47" t="s">
        <v>66</v>
      </c>
      <c r="AY729" s="48">
        <v>0</v>
      </c>
      <c r="AZ729" s="48">
        <v>518400</v>
      </c>
      <c r="BA729" s="48">
        <v>0</v>
      </c>
      <c r="BB729" s="48">
        <v>0</v>
      </c>
      <c r="BC729" s="48">
        <v>0</v>
      </c>
    </row>
    <row r="730" spans="1:55" x14ac:dyDescent="0.3">
      <c r="A730" s="47" t="s">
        <v>465</v>
      </c>
      <c r="B730" s="47" t="s">
        <v>466</v>
      </c>
      <c r="C730" s="47" t="s">
        <v>467</v>
      </c>
      <c r="D730" s="47" t="s">
        <v>468</v>
      </c>
      <c r="E730" s="47" t="s">
        <v>469</v>
      </c>
      <c r="F730" s="47" t="s">
        <v>470</v>
      </c>
      <c r="G730" s="47" t="s">
        <v>558</v>
      </c>
      <c r="H730" s="47" t="s">
        <v>57</v>
      </c>
      <c r="I730" s="47" t="s">
        <v>559</v>
      </c>
      <c r="J730" s="47" t="s">
        <v>58</v>
      </c>
      <c r="K730" s="47" t="s">
        <v>560</v>
      </c>
      <c r="L730" s="47" t="s">
        <v>59</v>
      </c>
      <c r="M730" s="47" t="s">
        <v>596</v>
      </c>
      <c r="N730" s="47" t="s">
        <v>126</v>
      </c>
      <c r="O730" s="47" t="s">
        <v>597</v>
      </c>
      <c r="P730" s="47" t="s">
        <v>127</v>
      </c>
      <c r="Q730" s="47" t="s">
        <v>948</v>
      </c>
      <c r="R730" s="47" t="s">
        <v>147</v>
      </c>
      <c r="S730" s="47" t="s">
        <v>320</v>
      </c>
      <c r="T730" s="47" t="s">
        <v>148</v>
      </c>
      <c r="U730" s="47" t="s">
        <v>2633</v>
      </c>
      <c r="V730" s="47" t="s">
        <v>2634</v>
      </c>
      <c r="W730" s="47" t="s">
        <v>4316</v>
      </c>
      <c r="X730" s="48">
        <v>324000</v>
      </c>
      <c r="Y730" s="49"/>
      <c r="Z730" s="50"/>
      <c r="AA730" s="47"/>
      <c r="AB730" s="50"/>
      <c r="AC730" s="47"/>
      <c r="AD730" s="47" t="s">
        <v>4414</v>
      </c>
      <c r="AE730" s="47" t="s">
        <v>4223</v>
      </c>
      <c r="AF730" s="47" t="s">
        <v>4317</v>
      </c>
      <c r="AG730" s="51" t="s">
        <v>4087</v>
      </c>
      <c r="AH730" s="52" t="s">
        <v>415</v>
      </c>
      <c r="AI730" s="53"/>
      <c r="AJ730" s="47"/>
      <c r="AK730" s="47" t="s">
        <v>4415</v>
      </c>
      <c r="AL730" s="50">
        <v>45125</v>
      </c>
      <c r="AM730" s="47" t="s">
        <v>4318</v>
      </c>
      <c r="AN730" s="50">
        <v>45082</v>
      </c>
      <c r="AO730" s="47" t="s">
        <v>4168</v>
      </c>
      <c r="AP730" s="47" t="s">
        <v>483</v>
      </c>
      <c r="AQ730" s="47" t="s">
        <v>132</v>
      </c>
      <c r="AR730" s="47" t="s">
        <v>2629</v>
      </c>
      <c r="AS730" s="47" t="s">
        <v>484</v>
      </c>
      <c r="AT730" s="47" t="s">
        <v>2630</v>
      </c>
      <c r="AU730" s="47" t="s">
        <v>149</v>
      </c>
      <c r="AV730" s="47" t="s">
        <v>35</v>
      </c>
      <c r="AW730" s="47" t="s">
        <v>65</v>
      </c>
      <c r="AX730" s="47" t="s">
        <v>66</v>
      </c>
      <c r="AY730" s="48">
        <v>0</v>
      </c>
      <c r="AZ730" s="48">
        <v>518400</v>
      </c>
      <c r="BA730" s="48">
        <v>0</v>
      </c>
      <c r="BB730" s="48">
        <v>0</v>
      </c>
      <c r="BC730" s="48">
        <v>0</v>
      </c>
    </row>
    <row r="731" spans="1:55" x14ac:dyDescent="0.3">
      <c r="A731" s="47" t="s">
        <v>465</v>
      </c>
      <c r="B731" s="47" t="s">
        <v>466</v>
      </c>
      <c r="C731" s="47" t="s">
        <v>467</v>
      </c>
      <c r="D731" s="47" t="s">
        <v>468</v>
      </c>
      <c r="E731" s="47" t="s">
        <v>469</v>
      </c>
      <c r="F731" s="47" t="s">
        <v>470</v>
      </c>
      <c r="G731" s="47" t="s">
        <v>558</v>
      </c>
      <c r="H731" s="47" t="s">
        <v>57</v>
      </c>
      <c r="I731" s="47" t="s">
        <v>559</v>
      </c>
      <c r="J731" s="47" t="s">
        <v>58</v>
      </c>
      <c r="K731" s="47" t="s">
        <v>560</v>
      </c>
      <c r="L731" s="47" t="s">
        <v>59</v>
      </c>
      <c r="M731" s="47" t="s">
        <v>596</v>
      </c>
      <c r="N731" s="47" t="s">
        <v>126</v>
      </c>
      <c r="O731" s="47" t="s">
        <v>597</v>
      </c>
      <c r="P731" s="47" t="s">
        <v>127</v>
      </c>
      <c r="Q731" s="47" t="s">
        <v>948</v>
      </c>
      <c r="R731" s="47" t="s">
        <v>147</v>
      </c>
      <c r="S731" s="47" t="s">
        <v>320</v>
      </c>
      <c r="T731" s="47" t="s">
        <v>148</v>
      </c>
      <c r="U731" s="47" t="s">
        <v>2635</v>
      </c>
      <c r="V731" s="47" t="s">
        <v>2636</v>
      </c>
      <c r="W731" s="47" t="s">
        <v>4316</v>
      </c>
      <c r="X731" s="48">
        <v>680000</v>
      </c>
      <c r="Y731" s="49"/>
      <c r="Z731" s="50"/>
      <c r="AA731" s="47"/>
      <c r="AB731" s="50"/>
      <c r="AC731" s="47"/>
      <c r="AD731" s="47" t="s">
        <v>4414</v>
      </c>
      <c r="AE731" s="47" t="s">
        <v>4223</v>
      </c>
      <c r="AF731" s="47" t="s">
        <v>4317</v>
      </c>
      <c r="AG731" s="51" t="s">
        <v>4087</v>
      </c>
      <c r="AH731" s="52" t="s">
        <v>415</v>
      </c>
      <c r="AI731" s="53"/>
      <c r="AJ731" s="47"/>
      <c r="AK731" s="47" t="s">
        <v>4415</v>
      </c>
      <c r="AL731" s="50">
        <v>45125</v>
      </c>
      <c r="AM731" s="47" t="s">
        <v>4318</v>
      </c>
      <c r="AN731" s="50">
        <v>45082</v>
      </c>
      <c r="AO731" s="47" t="s">
        <v>4168</v>
      </c>
      <c r="AP731" s="47" t="s">
        <v>483</v>
      </c>
      <c r="AQ731" s="47" t="s">
        <v>132</v>
      </c>
      <c r="AR731" s="47" t="s">
        <v>2629</v>
      </c>
      <c r="AS731" s="47" t="s">
        <v>484</v>
      </c>
      <c r="AT731" s="47" t="s">
        <v>2630</v>
      </c>
      <c r="AU731" s="47" t="s">
        <v>149</v>
      </c>
      <c r="AV731" s="47" t="s">
        <v>35</v>
      </c>
      <c r="AW731" s="47" t="s">
        <v>65</v>
      </c>
      <c r="AX731" s="47" t="s">
        <v>66</v>
      </c>
      <c r="AY731" s="48">
        <v>0</v>
      </c>
      <c r="AZ731" s="48">
        <v>518400</v>
      </c>
      <c r="BA731" s="48">
        <v>0</v>
      </c>
      <c r="BB731" s="48">
        <v>0</v>
      </c>
      <c r="BC731" s="48">
        <v>0</v>
      </c>
    </row>
    <row r="732" spans="1:55" x14ac:dyDescent="0.3">
      <c r="A732" s="47" t="s">
        <v>465</v>
      </c>
      <c r="B732" s="47" t="s">
        <v>466</v>
      </c>
      <c r="C732" s="47" t="s">
        <v>467</v>
      </c>
      <c r="D732" s="47" t="s">
        <v>468</v>
      </c>
      <c r="E732" s="47" t="s">
        <v>469</v>
      </c>
      <c r="F732" s="47" t="s">
        <v>470</v>
      </c>
      <c r="G732" s="47" t="s">
        <v>558</v>
      </c>
      <c r="H732" s="47" t="s">
        <v>57</v>
      </c>
      <c r="I732" s="47" t="s">
        <v>559</v>
      </c>
      <c r="J732" s="47" t="s">
        <v>58</v>
      </c>
      <c r="K732" s="47" t="s">
        <v>560</v>
      </c>
      <c r="L732" s="47" t="s">
        <v>59</v>
      </c>
      <c r="M732" s="47" t="s">
        <v>596</v>
      </c>
      <c r="N732" s="47" t="s">
        <v>126</v>
      </c>
      <c r="O732" s="47" t="s">
        <v>597</v>
      </c>
      <c r="P732" s="47" t="s">
        <v>127</v>
      </c>
      <c r="Q732" s="47" t="s">
        <v>948</v>
      </c>
      <c r="R732" s="47" t="s">
        <v>147</v>
      </c>
      <c r="S732" s="47" t="s">
        <v>320</v>
      </c>
      <c r="T732" s="47" t="s">
        <v>148</v>
      </c>
      <c r="U732" s="47" t="s">
        <v>2637</v>
      </c>
      <c r="V732" s="47" t="s">
        <v>2638</v>
      </c>
      <c r="W732" s="47" t="s">
        <v>4316</v>
      </c>
      <c r="X732" s="48">
        <v>200000</v>
      </c>
      <c r="Y732" s="49"/>
      <c r="Z732" s="50"/>
      <c r="AA732" s="47"/>
      <c r="AB732" s="50"/>
      <c r="AC732" s="47"/>
      <c r="AD732" s="47" t="s">
        <v>4414</v>
      </c>
      <c r="AE732" s="47" t="s">
        <v>4223</v>
      </c>
      <c r="AF732" s="47" t="s">
        <v>4317</v>
      </c>
      <c r="AG732" s="51" t="s">
        <v>4087</v>
      </c>
      <c r="AH732" s="52" t="s">
        <v>415</v>
      </c>
      <c r="AI732" s="53"/>
      <c r="AJ732" s="47"/>
      <c r="AK732" s="47" t="s">
        <v>4415</v>
      </c>
      <c r="AL732" s="50">
        <v>45125</v>
      </c>
      <c r="AM732" s="47" t="s">
        <v>4318</v>
      </c>
      <c r="AN732" s="50">
        <v>45082</v>
      </c>
      <c r="AO732" s="47" t="s">
        <v>4168</v>
      </c>
      <c r="AP732" s="47" t="s">
        <v>483</v>
      </c>
      <c r="AQ732" s="47" t="s">
        <v>132</v>
      </c>
      <c r="AR732" s="47" t="s">
        <v>2629</v>
      </c>
      <c r="AS732" s="47" t="s">
        <v>484</v>
      </c>
      <c r="AT732" s="47" t="s">
        <v>2630</v>
      </c>
      <c r="AU732" s="47" t="s">
        <v>149</v>
      </c>
      <c r="AV732" s="47" t="s">
        <v>35</v>
      </c>
      <c r="AW732" s="47" t="s">
        <v>65</v>
      </c>
      <c r="AX732" s="47" t="s">
        <v>66</v>
      </c>
      <c r="AY732" s="48">
        <v>0</v>
      </c>
      <c r="AZ732" s="48">
        <v>518400</v>
      </c>
      <c r="BA732" s="48">
        <v>0</v>
      </c>
      <c r="BB732" s="48">
        <v>0</v>
      </c>
      <c r="BC732" s="48">
        <v>0</v>
      </c>
    </row>
    <row r="733" spans="1:55" x14ac:dyDescent="0.3">
      <c r="A733" s="47" t="s">
        <v>465</v>
      </c>
      <c r="B733" s="47" t="s">
        <v>466</v>
      </c>
      <c r="C733" s="47" t="s">
        <v>467</v>
      </c>
      <c r="D733" s="47" t="s">
        <v>468</v>
      </c>
      <c r="E733" s="47" t="s">
        <v>469</v>
      </c>
      <c r="F733" s="47" t="s">
        <v>470</v>
      </c>
      <c r="G733" s="47" t="s">
        <v>558</v>
      </c>
      <c r="H733" s="47" t="s">
        <v>57</v>
      </c>
      <c r="I733" s="47" t="s">
        <v>559</v>
      </c>
      <c r="J733" s="47" t="s">
        <v>58</v>
      </c>
      <c r="K733" s="47" t="s">
        <v>560</v>
      </c>
      <c r="L733" s="47" t="s">
        <v>59</v>
      </c>
      <c r="M733" s="47" t="s">
        <v>596</v>
      </c>
      <c r="N733" s="47" t="s">
        <v>126</v>
      </c>
      <c r="O733" s="47" t="s">
        <v>597</v>
      </c>
      <c r="P733" s="47" t="s">
        <v>127</v>
      </c>
      <c r="Q733" s="47" t="s">
        <v>948</v>
      </c>
      <c r="R733" s="47" t="s">
        <v>147</v>
      </c>
      <c r="S733" s="47" t="s">
        <v>320</v>
      </c>
      <c r="T733" s="47" t="s">
        <v>148</v>
      </c>
      <c r="U733" s="47" t="s">
        <v>2639</v>
      </c>
      <c r="V733" s="47" t="s">
        <v>2640</v>
      </c>
      <c r="W733" s="47" t="s">
        <v>4316</v>
      </c>
      <c r="X733" s="48">
        <v>80000</v>
      </c>
      <c r="Y733" s="49"/>
      <c r="Z733" s="50"/>
      <c r="AA733" s="47"/>
      <c r="AB733" s="50"/>
      <c r="AC733" s="47"/>
      <c r="AD733" s="47" t="s">
        <v>4414</v>
      </c>
      <c r="AE733" s="47" t="s">
        <v>4223</v>
      </c>
      <c r="AF733" s="47" t="s">
        <v>4317</v>
      </c>
      <c r="AG733" s="51" t="s">
        <v>4087</v>
      </c>
      <c r="AH733" s="52" t="s">
        <v>415</v>
      </c>
      <c r="AI733" s="53"/>
      <c r="AJ733" s="47"/>
      <c r="AK733" s="47" t="s">
        <v>4415</v>
      </c>
      <c r="AL733" s="50">
        <v>45125</v>
      </c>
      <c r="AM733" s="47" t="s">
        <v>4318</v>
      </c>
      <c r="AN733" s="50">
        <v>45082</v>
      </c>
      <c r="AO733" s="47" t="s">
        <v>4168</v>
      </c>
      <c r="AP733" s="47" t="s">
        <v>483</v>
      </c>
      <c r="AQ733" s="47" t="s">
        <v>132</v>
      </c>
      <c r="AR733" s="47" t="s">
        <v>2629</v>
      </c>
      <c r="AS733" s="47" t="s">
        <v>484</v>
      </c>
      <c r="AT733" s="47" t="s">
        <v>2630</v>
      </c>
      <c r="AU733" s="47" t="s">
        <v>149</v>
      </c>
      <c r="AV733" s="47" t="s">
        <v>35</v>
      </c>
      <c r="AW733" s="47" t="s">
        <v>65</v>
      </c>
      <c r="AX733" s="47" t="s">
        <v>66</v>
      </c>
      <c r="AY733" s="48">
        <v>0</v>
      </c>
      <c r="AZ733" s="48">
        <v>518400</v>
      </c>
      <c r="BA733" s="48">
        <v>0</v>
      </c>
      <c r="BB733" s="48">
        <v>0</v>
      </c>
      <c r="BC733" s="48">
        <v>0</v>
      </c>
    </row>
    <row r="734" spans="1:55" x14ac:dyDescent="0.3">
      <c r="A734" s="47" t="s">
        <v>465</v>
      </c>
      <c r="B734" s="47" t="s">
        <v>466</v>
      </c>
      <c r="C734" s="47" t="s">
        <v>467</v>
      </c>
      <c r="D734" s="47" t="s">
        <v>468</v>
      </c>
      <c r="E734" s="47" t="s">
        <v>469</v>
      </c>
      <c r="F734" s="47" t="s">
        <v>470</v>
      </c>
      <c r="G734" s="47" t="s">
        <v>558</v>
      </c>
      <c r="H734" s="47" t="s">
        <v>57</v>
      </c>
      <c r="I734" s="47" t="s">
        <v>559</v>
      </c>
      <c r="J734" s="47" t="s">
        <v>58</v>
      </c>
      <c r="K734" s="47" t="s">
        <v>560</v>
      </c>
      <c r="L734" s="47" t="s">
        <v>59</v>
      </c>
      <c r="M734" s="47" t="s">
        <v>596</v>
      </c>
      <c r="N734" s="47" t="s">
        <v>126</v>
      </c>
      <c r="O734" s="47" t="s">
        <v>597</v>
      </c>
      <c r="P734" s="47" t="s">
        <v>127</v>
      </c>
      <c r="Q734" s="47" t="s">
        <v>948</v>
      </c>
      <c r="R734" s="47" t="s">
        <v>147</v>
      </c>
      <c r="S734" s="47" t="s">
        <v>320</v>
      </c>
      <c r="T734" s="47" t="s">
        <v>148</v>
      </c>
      <c r="U734" s="47" t="s">
        <v>2641</v>
      </c>
      <c r="V734" s="47" t="s">
        <v>2642</v>
      </c>
      <c r="W734" s="47" t="s">
        <v>4316</v>
      </c>
      <c r="X734" s="48">
        <v>200000</v>
      </c>
      <c r="Y734" s="49"/>
      <c r="Z734" s="50"/>
      <c r="AA734" s="47"/>
      <c r="AB734" s="50"/>
      <c r="AC734" s="47"/>
      <c r="AD734" s="47" t="s">
        <v>4414</v>
      </c>
      <c r="AE734" s="47" t="s">
        <v>4223</v>
      </c>
      <c r="AF734" s="47" t="s">
        <v>4317</v>
      </c>
      <c r="AG734" s="51" t="s">
        <v>4087</v>
      </c>
      <c r="AH734" s="52" t="s">
        <v>415</v>
      </c>
      <c r="AI734" s="53"/>
      <c r="AJ734" s="47"/>
      <c r="AK734" s="47" t="s">
        <v>4415</v>
      </c>
      <c r="AL734" s="50">
        <v>45125</v>
      </c>
      <c r="AM734" s="47" t="s">
        <v>4318</v>
      </c>
      <c r="AN734" s="50">
        <v>45082</v>
      </c>
      <c r="AO734" s="47" t="s">
        <v>4168</v>
      </c>
      <c r="AP734" s="47" t="s">
        <v>483</v>
      </c>
      <c r="AQ734" s="47" t="s">
        <v>132</v>
      </c>
      <c r="AR734" s="47" t="s">
        <v>2629</v>
      </c>
      <c r="AS734" s="47" t="s">
        <v>484</v>
      </c>
      <c r="AT734" s="47" t="s">
        <v>2630</v>
      </c>
      <c r="AU734" s="47" t="s">
        <v>149</v>
      </c>
      <c r="AV734" s="47" t="s">
        <v>35</v>
      </c>
      <c r="AW734" s="47" t="s">
        <v>65</v>
      </c>
      <c r="AX734" s="47" t="s">
        <v>66</v>
      </c>
      <c r="AY734" s="48">
        <v>0</v>
      </c>
      <c r="AZ734" s="48">
        <v>518400</v>
      </c>
      <c r="BA734" s="48">
        <v>0</v>
      </c>
      <c r="BB734" s="48">
        <v>0</v>
      </c>
      <c r="BC734" s="48">
        <v>0</v>
      </c>
    </row>
    <row r="735" spans="1:55" x14ac:dyDescent="0.3">
      <c r="A735" s="47" t="s">
        <v>465</v>
      </c>
      <c r="B735" s="47" t="s">
        <v>466</v>
      </c>
      <c r="C735" s="47" t="s">
        <v>467</v>
      </c>
      <c r="D735" s="47" t="s">
        <v>468</v>
      </c>
      <c r="E735" s="47" t="s">
        <v>469</v>
      </c>
      <c r="F735" s="47" t="s">
        <v>470</v>
      </c>
      <c r="G735" s="47" t="s">
        <v>558</v>
      </c>
      <c r="H735" s="47" t="s">
        <v>57</v>
      </c>
      <c r="I735" s="47" t="s">
        <v>559</v>
      </c>
      <c r="J735" s="47" t="s">
        <v>58</v>
      </c>
      <c r="K735" s="47" t="s">
        <v>560</v>
      </c>
      <c r="L735" s="47" t="s">
        <v>59</v>
      </c>
      <c r="M735" s="47" t="s">
        <v>596</v>
      </c>
      <c r="N735" s="47" t="s">
        <v>126</v>
      </c>
      <c r="O735" s="47" t="s">
        <v>597</v>
      </c>
      <c r="P735" s="47" t="s">
        <v>127</v>
      </c>
      <c r="Q735" s="47" t="s">
        <v>948</v>
      </c>
      <c r="R735" s="47" t="s">
        <v>147</v>
      </c>
      <c r="S735" s="47" t="s">
        <v>320</v>
      </c>
      <c r="T735" s="47" t="s">
        <v>148</v>
      </c>
      <c r="U735" s="47" t="s">
        <v>2624</v>
      </c>
      <c r="V735" s="47" t="s">
        <v>2625</v>
      </c>
      <c r="W735" s="47" t="s">
        <v>4319</v>
      </c>
      <c r="X735" s="48">
        <v>1168000</v>
      </c>
      <c r="Y735" s="49"/>
      <c r="Z735" s="50"/>
      <c r="AA735" s="47"/>
      <c r="AB735" s="50"/>
      <c r="AC735" s="47"/>
      <c r="AD735" s="47" t="s">
        <v>4416</v>
      </c>
      <c r="AE735" s="47" t="s">
        <v>4223</v>
      </c>
      <c r="AF735" s="47" t="s">
        <v>4320</v>
      </c>
      <c r="AG735" s="51" t="s">
        <v>4254</v>
      </c>
      <c r="AH735" s="52" t="s">
        <v>415</v>
      </c>
      <c r="AI735" s="53"/>
      <c r="AJ735" s="47"/>
      <c r="AK735" s="47" t="s">
        <v>4417</v>
      </c>
      <c r="AL735" s="50">
        <v>45125</v>
      </c>
      <c r="AM735" s="47" t="s">
        <v>4321</v>
      </c>
      <c r="AN735" s="50">
        <v>45110</v>
      </c>
      <c r="AO735" s="47" t="s">
        <v>4168</v>
      </c>
      <c r="AP735" s="47" t="s">
        <v>483</v>
      </c>
      <c r="AQ735" s="47" t="s">
        <v>132</v>
      </c>
      <c r="AR735" s="47" t="s">
        <v>2629</v>
      </c>
      <c r="AS735" s="47" t="s">
        <v>484</v>
      </c>
      <c r="AT735" s="47" t="s">
        <v>2630</v>
      </c>
      <c r="AU735" s="47" t="s">
        <v>149</v>
      </c>
      <c r="AV735" s="47" t="s">
        <v>35</v>
      </c>
      <c r="AW735" s="47" t="s">
        <v>65</v>
      </c>
      <c r="AX735" s="47" t="s">
        <v>66</v>
      </c>
      <c r="AY735" s="48">
        <v>0</v>
      </c>
      <c r="AZ735" s="48">
        <v>255600</v>
      </c>
      <c r="BA735" s="48">
        <v>0</v>
      </c>
      <c r="BB735" s="48">
        <v>0</v>
      </c>
      <c r="BC735" s="48">
        <v>0</v>
      </c>
    </row>
    <row r="736" spans="1:55" x14ac:dyDescent="0.3">
      <c r="A736" s="47" t="s">
        <v>465</v>
      </c>
      <c r="B736" s="47" t="s">
        <v>466</v>
      </c>
      <c r="C736" s="47" t="s">
        <v>467</v>
      </c>
      <c r="D736" s="47" t="s">
        <v>468</v>
      </c>
      <c r="E736" s="47" t="s">
        <v>469</v>
      </c>
      <c r="F736" s="47" t="s">
        <v>470</v>
      </c>
      <c r="G736" s="47" t="s">
        <v>558</v>
      </c>
      <c r="H736" s="47" t="s">
        <v>57</v>
      </c>
      <c r="I736" s="47" t="s">
        <v>559</v>
      </c>
      <c r="J736" s="47" t="s">
        <v>58</v>
      </c>
      <c r="K736" s="47" t="s">
        <v>560</v>
      </c>
      <c r="L736" s="47" t="s">
        <v>59</v>
      </c>
      <c r="M736" s="47" t="s">
        <v>596</v>
      </c>
      <c r="N736" s="47" t="s">
        <v>126</v>
      </c>
      <c r="O736" s="47" t="s">
        <v>597</v>
      </c>
      <c r="P736" s="47" t="s">
        <v>127</v>
      </c>
      <c r="Q736" s="47" t="s">
        <v>948</v>
      </c>
      <c r="R736" s="47" t="s">
        <v>147</v>
      </c>
      <c r="S736" s="47" t="s">
        <v>320</v>
      </c>
      <c r="T736" s="47" t="s">
        <v>148</v>
      </c>
      <c r="U736" s="47" t="s">
        <v>2631</v>
      </c>
      <c r="V736" s="47" t="s">
        <v>2632</v>
      </c>
      <c r="W736" s="47" t="s">
        <v>4319</v>
      </c>
      <c r="X736" s="48">
        <v>324000</v>
      </c>
      <c r="Y736" s="49"/>
      <c r="Z736" s="50"/>
      <c r="AA736" s="47"/>
      <c r="AB736" s="50"/>
      <c r="AC736" s="47"/>
      <c r="AD736" s="47" t="s">
        <v>4416</v>
      </c>
      <c r="AE736" s="47" t="s">
        <v>4223</v>
      </c>
      <c r="AF736" s="47" t="s">
        <v>4320</v>
      </c>
      <c r="AG736" s="51" t="s">
        <v>4254</v>
      </c>
      <c r="AH736" s="52" t="s">
        <v>415</v>
      </c>
      <c r="AI736" s="53"/>
      <c r="AJ736" s="47"/>
      <c r="AK736" s="47" t="s">
        <v>4417</v>
      </c>
      <c r="AL736" s="50">
        <v>45125</v>
      </c>
      <c r="AM736" s="47" t="s">
        <v>4321</v>
      </c>
      <c r="AN736" s="50">
        <v>45110</v>
      </c>
      <c r="AO736" s="47" t="s">
        <v>4168</v>
      </c>
      <c r="AP736" s="47" t="s">
        <v>483</v>
      </c>
      <c r="AQ736" s="47" t="s">
        <v>132</v>
      </c>
      <c r="AR736" s="47" t="s">
        <v>2629</v>
      </c>
      <c r="AS736" s="47" t="s">
        <v>484</v>
      </c>
      <c r="AT736" s="47" t="s">
        <v>2630</v>
      </c>
      <c r="AU736" s="47" t="s">
        <v>149</v>
      </c>
      <c r="AV736" s="47" t="s">
        <v>35</v>
      </c>
      <c r="AW736" s="47" t="s">
        <v>65</v>
      </c>
      <c r="AX736" s="47" t="s">
        <v>66</v>
      </c>
      <c r="AY736" s="48">
        <v>0</v>
      </c>
      <c r="AZ736" s="48">
        <v>255600</v>
      </c>
      <c r="BA736" s="48">
        <v>0</v>
      </c>
      <c r="BB736" s="48">
        <v>0</v>
      </c>
      <c r="BC736" s="48">
        <v>0</v>
      </c>
    </row>
    <row r="737" spans="1:55" x14ac:dyDescent="0.3">
      <c r="A737" s="47" t="s">
        <v>465</v>
      </c>
      <c r="B737" s="47" t="s">
        <v>466</v>
      </c>
      <c r="C737" s="47" t="s">
        <v>467</v>
      </c>
      <c r="D737" s="47" t="s">
        <v>468</v>
      </c>
      <c r="E737" s="47" t="s">
        <v>469</v>
      </c>
      <c r="F737" s="47" t="s">
        <v>470</v>
      </c>
      <c r="G737" s="47" t="s">
        <v>558</v>
      </c>
      <c r="H737" s="47" t="s">
        <v>57</v>
      </c>
      <c r="I737" s="47" t="s">
        <v>559</v>
      </c>
      <c r="J737" s="47" t="s">
        <v>58</v>
      </c>
      <c r="K737" s="47" t="s">
        <v>560</v>
      </c>
      <c r="L737" s="47" t="s">
        <v>59</v>
      </c>
      <c r="M737" s="47" t="s">
        <v>596</v>
      </c>
      <c r="N737" s="47" t="s">
        <v>126</v>
      </c>
      <c r="O737" s="47" t="s">
        <v>597</v>
      </c>
      <c r="P737" s="47" t="s">
        <v>127</v>
      </c>
      <c r="Q737" s="47" t="s">
        <v>948</v>
      </c>
      <c r="R737" s="47" t="s">
        <v>147</v>
      </c>
      <c r="S737" s="47" t="s">
        <v>320</v>
      </c>
      <c r="T737" s="47" t="s">
        <v>148</v>
      </c>
      <c r="U737" s="47" t="s">
        <v>2633</v>
      </c>
      <c r="V737" s="47" t="s">
        <v>2634</v>
      </c>
      <c r="W737" s="47" t="s">
        <v>4319</v>
      </c>
      <c r="X737" s="48">
        <v>324000</v>
      </c>
      <c r="Y737" s="49"/>
      <c r="Z737" s="50"/>
      <c r="AA737" s="47"/>
      <c r="AB737" s="50"/>
      <c r="AC737" s="47"/>
      <c r="AD737" s="47" t="s">
        <v>4416</v>
      </c>
      <c r="AE737" s="47" t="s">
        <v>4223</v>
      </c>
      <c r="AF737" s="47" t="s">
        <v>4320</v>
      </c>
      <c r="AG737" s="51" t="s">
        <v>4254</v>
      </c>
      <c r="AH737" s="52" t="s">
        <v>415</v>
      </c>
      <c r="AI737" s="53"/>
      <c r="AJ737" s="47"/>
      <c r="AK737" s="47" t="s">
        <v>4417</v>
      </c>
      <c r="AL737" s="50">
        <v>45125</v>
      </c>
      <c r="AM737" s="47" t="s">
        <v>4321</v>
      </c>
      <c r="AN737" s="50">
        <v>45110</v>
      </c>
      <c r="AO737" s="47" t="s">
        <v>4168</v>
      </c>
      <c r="AP737" s="47" t="s">
        <v>483</v>
      </c>
      <c r="AQ737" s="47" t="s">
        <v>132</v>
      </c>
      <c r="AR737" s="47" t="s">
        <v>2629</v>
      </c>
      <c r="AS737" s="47" t="s">
        <v>484</v>
      </c>
      <c r="AT737" s="47" t="s">
        <v>2630</v>
      </c>
      <c r="AU737" s="47" t="s">
        <v>149</v>
      </c>
      <c r="AV737" s="47" t="s">
        <v>35</v>
      </c>
      <c r="AW737" s="47" t="s">
        <v>65</v>
      </c>
      <c r="AX737" s="47" t="s">
        <v>66</v>
      </c>
      <c r="AY737" s="48">
        <v>0</v>
      </c>
      <c r="AZ737" s="48">
        <v>255600</v>
      </c>
      <c r="BA737" s="48">
        <v>0</v>
      </c>
      <c r="BB737" s="48">
        <v>0</v>
      </c>
      <c r="BC737" s="48">
        <v>0</v>
      </c>
    </row>
    <row r="738" spans="1:55" x14ac:dyDescent="0.3">
      <c r="A738" s="47" t="s">
        <v>465</v>
      </c>
      <c r="B738" s="47" t="s">
        <v>466</v>
      </c>
      <c r="C738" s="47" t="s">
        <v>467</v>
      </c>
      <c r="D738" s="47" t="s">
        <v>468</v>
      </c>
      <c r="E738" s="47" t="s">
        <v>469</v>
      </c>
      <c r="F738" s="47" t="s">
        <v>470</v>
      </c>
      <c r="G738" s="47" t="s">
        <v>558</v>
      </c>
      <c r="H738" s="47" t="s">
        <v>57</v>
      </c>
      <c r="I738" s="47" t="s">
        <v>559</v>
      </c>
      <c r="J738" s="47" t="s">
        <v>58</v>
      </c>
      <c r="K738" s="47" t="s">
        <v>560</v>
      </c>
      <c r="L738" s="47" t="s">
        <v>59</v>
      </c>
      <c r="M738" s="47" t="s">
        <v>596</v>
      </c>
      <c r="N738" s="47" t="s">
        <v>126</v>
      </c>
      <c r="O738" s="47" t="s">
        <v>597</v>
      </c>
      <c r="P738" s="47" t="s">
        <v>127</v>
      </c>
      <c r="Q738" s="47" t="s">
        <v>948</v>
      </c>
      <c r="R738" s="47" t="s">
        <v>147</v>
      </c>
      <c r="S738" s="47" t="s">
        <v>320</v>
      </c>
      <c r="T738" s="47" t="s">
        <v>148</v>
      </c>
      <c r="U738" s="47" t="s">
        <v>2635</v>
      </c>
      <c r="V738" s="47" t="s">
        <v>2636</v>
      </c>
      <c r="W738" s="47" t="s">
        <v>4319</v>
      </c>
      <c r="X738" s="48">
        <v>680000</v>
      </c>
      <c r="Y738" s="49"/>
      <c r="Z738" s="50"/>
      <c r="AA738" s="47"/>
      <c r="AB738" s="50"/>
      <c r="AC738" s="47"/>
      <c r="AD738" s="47" t="s">
        <v>4416</v>
      </c>
      <c r="AE738" s="47" t="s">
        <v>4223</v>
      </c>
      <c r="AF738" s="47" t="s">
        <v>4320</v>
      </c>
      <c r="AG738" s="51" t="s">
        <v>4254</v>
      </c>
      <c r="AH738" s="52" t="s">
        <v>415</v>
      </c>
      <c r="AI738" s="53"/>
      <c r="AJ738" s="47"/>
      <c r="AK738" s="47" t="s">
        <v>4417</v>
      </c>
      <c r="AL738" s="50">
        <v>45125</v>
      </c>
      <c r="AM738" s="47" t="s">
        <v>4321</v>
      </c>
      <c r="AN738" s="50">
        <v>45110</v>
      </c>
      <c r="AO738" s="47" t="s">
        <v>4168</v>
      </c>
      <c r="AP738" s="47" t="s">
        <v>483</v>
      </c>
      <c r="AQ738" s="47" t="s">
        <v>132</v>
      </c>
      <c r="AR738" s="47" t="s">
        <v>2629</v>
      </c>
      <c r="AS738" s="47" t="s">
        <v>484</v>
      </c>
      <c r="AT738" s="47" t="s">
        <v>2630</v>
      </c>
      <c r="AU738" s="47" t="s">
        <v>149</v>
      </c>
      <c r="AV738" s="47" t="s">
        <v>35</v>
      </c>
      <c r="AW738" s="47" t="s">
        <v>65</v>
      </c>
      <c r="AX738" s="47" t="s">
        <v>66</v>
      </c>
      <c r="AY738" s="48">
        <v>0</v>
      </c>
      <c r="AZ738" s="48">
        <v>255600</v>
      </c>
      <c r="BA738" s="48">
        <v>0</v>
      </c>
      <c r="BB738" s="48">
        <v>0</v>
      </c>
      <c r="BC738" s="48">
        <v>0</v>
      </c>
    </row>
    <row r="739" spans="1:55" x14ac:dyDescent="0.3">
      <c r="A739" s="47" t="s">
        <v>465</v>
      </c>
      <c r="B739" s="47" t="s">
        <v>466</v>
      </c>
      <c r="C739" s="47" t="s">
        <v>467</v>
      </c>
      <c r="D739" s="47" t="s">
        <v>468</v>
      </c>
      <c r="E739" s="47" t="s">
        <v>469</v>
      </c>
      <c r="F739" s="47" t="s">
        <v>470</v>
      </c>
      <c r="G739" s="47" t="s">
        <v>558</v>
      </c>
      <c r="H739" s="47" t="s">
        <v>57</v>
      </c>
      <c r="I739" s="47" t="s">
        <v>559</v>
      </c>
      <c r="J739" s="47" t="s">
        <v>58</v>
      </c>
      <c r="K739" s="47" t="s">
        <v>560</v>
      </c>
      <c r="L739" s="47" t="s">
        <v>59</v>
      </c>
      <c r="M739" s="47" t="s">
        <v>596</v>
      </c>
      <c r="N739" s="47" t="s">
        <v>126</v>
      </c>
      <c r="O739" s="47" t="s">
        <v>597</v>
      </c>
      <c r="P739" s="47" t="s">
        <v>127</v>
      </c>
      <c r="Q739" s="47" t="s">
        <v>948</v>
      </c>
      <c r="R739" s="47" t="s">
        <v>147</v>
      </c>
      <c r="S739" s="47" t="s">
        <v>320</v>
      </c>
      <c r="T739" s="47" t="s">
        <v>148</v>
      </c>
      <c r="U739" s="47" t="s">
        <v>2637</v>
      </c>
      <c r="V739" s="47" t="s">
        <v>2638</v>
      </c>
      <c r="W739" s="47" t="s">
        <v>4319</v>
      </c>
      <c r="X739" s="48">
        <v>200000</v>
      </c>
      <c r="Y739" s="49"/>
      <c r="Z739" s="50"/>
      <c r="AA739" s="47"/>
      <c r="AB739" s="50"/>
      <c r="AC739" s="47"/>
      <c r="AD739" s="47" t="s">
        <v>4416</v>
      </c>
      <c r="AE739" s="47" t="s">
        <v>4223</v>
      </c>
      <c r="AF739" s="47" t="s">
        <v>4320</v>
      </c>
      <c r="AG739" s="51" t="s">
        <v>4254</v>
      </c>
      <c r="AH739" s="52" t="s">
        <v>415</v>
      </c>
      <c r="AI739" s="53"/>
      <c r="AJ739" s="47"/>
      <c r="AK739" s="47" t="s">
        <v>4417</v>
      </c>
      <c r="AL739" s="50">
        <v>45125</v>
      </c>
      <c r="AM739" s="47" t="s">
        <v>4321</v>
      </c>
      <c r="AN739" s="50">
        <v>45110</v>
      </c>
      <c r="AO739" s="47" t="s">
        <v>4168</v>
      </c>
      <c r="AP739" s="47" t="s">
        <v>483</v>
      </c>
      <c r="AQ739" s="47" t="s">
        <v>132</v>
      </c>
      <c r="AR739" s="47" t="s">
        <v>2629</v>
      </c>
      <c r="AS739" s="47" t="s">
        <v>484</v>
      </c>
      <c r="AT739" s="47" t="s">
        <v>2630</v>
      </c>
      <c r="AU739" s="47" t="s">
        <v>149</v>
      </c>
      <c r="AV739" s="47" t="s">
        <v>35</v>
      </c>
      <c r="AW739" s="47" t="s">
        <v>65</v>
      </c>
      <c r="AX739" s="47" t="s">
        <v>66</v>
      </c>
      <c r="AY739" s="48">
        <v>0</v>
      </c>
      <c r="AZ739" s="48">
        <v>255600</v>
      </c>
      <c r="BA739" s="48">
        <v>0</v>
      </c>
      <c r="BB739" s="48">
        <v>0</v>
      </c>
      <c r="BC739" s="48">
        <v>0</v>
      </c>
    </row>
    <row r="740" spans="1:55" x14ac:dyDescent="0.3">
      <c r="A740" s="47" t="s">
        <v>465</v>
      </c>
      <c r="B740" s="47" t="s">
        <v>466</v>
      </c>
      <c r="C740" s="47" t="s">
        <v>467</v>
      </c>
      <c r="D740" s="47" t="s">
        <v>468</v>
      </c>
      <c r="E740" s="47" t="s">
        <v>469</v>
      </c>
      <c r="F740" s="47" t="s">
        <v>470</v>
      </c>
      <c r="G740" s="47" t="s">
        <v>558</v>
      </c>
      <c r="H740" s="47" t="s">
        <v>57</v>
      </c>
      <c r="I740" s="47" t="s">
        <v>559</v>
      </c>
      <c r="J740" s="47" t="s">
        <v>58</v>
      </c>
      <c r="K740" s="47" t="s">
        <v>560</v>
      </c>
      <c r="L740" s="47" t="s">
        <v>59</v>
      </c>
      <c r="M740" s="47" t="s">
        <v>596</v>
      </c>
      <c r="N740" s="47" t="s">
        <v>126</v>
      </c>
      <c r="O740" s="47" t="s">
        <v>597</v>
      </c>
      <c r="P740" s="47" t="s">
        <v>127</v>
      </c>
      <c r="Q740" s="47" t="s">
        <v>948</v>
      </c>
      <c r="R740" s="47" t="s">
        <v>147</v>
      </c>
      <c r="S740" s="47" t="s">
        <v>320</v>
      </c>
      <c r="T740" s="47" t="s">
        <v>148</v>
      </c>
      <c r="U740" s="47" t="s">
        <v>2639</v>
      </c>
      <c r="V740" s="47" t="s">
        <v>2640</v>
      </c>
      <c r="W740" s="47" t="s">
        <v>4319</v>
      </c>
      <c r="X740" s="48">
        <v>80000</v>
      </c>
      <c r="Y740" s="49"/>
      <c r="Z740" s="50"/>
      <c r="AA740" s="47"/>
      <c r="AB740" s="50"/>
      <c r="AC740" s="47"/>
      <c r="AD740" s="47" t="s">
        <v>4416</v>
      </c>
      <c r="AE740" s="47" t="s">
        <v>4223</v>
      </c>
      <c r="AF740" s="47" t="s">
        <v>4320</v>
      </c>
      <c r="AG740" s="51" t="s">
        <v>4254</v>
      </c>
      <c r="AH740" s="52" t="s">
        <v>415</v>
      </c>
      <c r="AI740" s="53"/>
      <c r="AJ740" s="47"/>
      <c r="AK740" s="47" t="s">
        <v>4417</v>
      </c>
      <c r="AL740" s="50">
        <v>45125</v>
      </c>
      <c r="AM740" s="47" t="s">
        <v>4321</v>
      </c>
      <c r="AN740" s="50">
        <v>45110</v>
      </c>
      <c r="AO740" s="47" t="s">
        <v>4168</v>
      </c>
      <c r="AP740" s="47" t="s">
        <v>483</v>
      </c>
      <c r="AQ740" s="47" t="s">
        <v>132</v>
      </c>
      <c r="AR740" s="47" t="s">
        <v>2629</v>
      </c>
      <c r="AS740" s="47" t="s">
        <v>484</v>
      </c>
      <c r="AT740" s="47" t="s">
        <v>2630</v>
      </c>
      <c r="AU740" s="47" t="s">
        <v>149</v>
      </c>
      <c r="AV740" s="47" t="s">
        <v>35</v>
      </c>
      <c r="AW740" s="47" t="s">
        <v>65</v>
      </c>
      <c r="AX740" s="47" t="s">
        <v>66</v>
      </c>
      <c r="AY740" s="48">
        <v>0</v>
      </c>
      <c r="AZ740" s="48">
        <v>255600</v>
      </c>
      <c r="BA740" s="48">
        <v>0</v>
      </c>
      <c r="BB740" s="48">
        <v>0</v>
      </c>
      <c r="BC740" s="48">
        <v>0</v>
      </c>
    </row>
    <row r="741" spans="1:55" x14ac:dyDescent="0.3">
      <c r="A741" s="47" t="s">
        <v>465</v>
      </c>
      <c r="B741" s="47" t="s">
        <v>466</v>
      </c>
      <c r="C741" s="47" t="s">
        <v>467</v>
      </c>
      <c r="D741" s="47" t="s">
        <v>468</v>
      </c>
      <c r="E741" s="47" t="s">
        <v>469</v>
      </c>
      <c r="F741" s="47" t="s">
        <v>470</v>
      </c>
      <c r="G741" s="47" t="s">
        <v>558</v>
      </c>
      <c r="H741" s="47" t="s">
        <v>57</v>
      </c>
      <c r="I741" s="47" t="s">
        <v>559</v>
      </c>
      <c r="J741" s="47" t="s">
        <v>58</v>
      </c>
      <c r="K741" s="47" t="s">
        <v>560</v>
      </c>
      <c r="L741" s="47" t="s">
        <v>59</v>
      </c>
      <c r="M741" s="47" t="s">
        <v>596</v>
      </c>
      <c r="N741" s="47" t="s">
        <v>126</v>
      </c>
      <c r="O741" s="47" t="s">
        <v>597</v>
      </c>
      <c r="P741" s="47" t="s">
        <v>127</v>
      </c>
      <c r="Q741" s="47" t="s">
        <v>948</v>
      </c>
      <c r="R741" s="47" t="s">
        <v>147</v>
      </c>
      <c r="S741" s="47" t="s">
        <v>320</v>
      </c>
      <c r="T741" s="47" t="s">
        <v>148</v>
      </c>
      <c r="U741" s="47" t="s">
        <v>2641</v>
      </c>
      <c r="V741" s="47" t="s">
        <v>2642</v>
      </c>
      <c r="W741" s="47" t="s">
        <v>4319</v>
      </c>
      <c r="X741" s="48">
        <v>200000</v>
      </c>
      <c r="Y741" s="49"/>
      <c r="Z741" s="50"/>
      <c r="AA741" s="47"/>
      <c r="AB741" s="50"/>
      <c r="AC741" s="47"/>
      <c r="AD741" s="47" t="s">
        <v>4416</v>
      </c>
      <c r="AE741" s="47" t="s">
        <v>4223</v>
      </c>
      <c r="AF741" s="47" t="s">
        <v>4320</v>
      </c>
      <c r="AG741" s="51" t="s">
        <v>4254</v>
      </c>
      <c r="AH741" s="52" t="s">
        <v>415</v>
      </c>
      <c r="AI741" s="53"/>
      <c r="AJ741" s="47"/>
      <c r="AK741" s="47" t="s">
        <v>4417</v>
      </c>
      <c r="AL741" s="50">
        <v>45125</v>
      </c>
      <c r="AM741" s="47" t="s">
        <v>4321</v>
      </c>
      <c r="AN741" s="50">
        <v>45110</v>
      </c>
      <c r="AO741" s="47" t="s">
        <v>4168</v>
      </c>
      <c r="AP741" s="47" t="s">
        <v>483</v>
      </c>
      <c r="AQ741" s="47" t="s">
        <v>132</v>
      </c>
      <c r="AR741" s="47" t="s">
        <v>2629</v>
      </c>
      <c r="AS741" s="47" t="s">
        <v>484</v>
      </c>
      <c r="AT741" s="47" t="s">
        <v>2630</v>
      </c>
      <c r="AU741" s="47" t="s">
        <v>149</v>
      </c>
      <c r="AV741" s="47" t="s">
        <v>35</v>
      </c>
      <c r="AW741" s="47" t="s">
        <v>65</v>
      </c>
      <c r="AX741" s="47" t="s">
        <v>66</v>
      </c>
      <c r="AY741" s="48">
        <v>0</v>
      </c>
      <c r="AZ741" s="48">
        <v>255600</v>
      </c>
      <c r="BA741" s="48">
        <v>0</v>
      </c>
      <c r="BB741" s="48">
        <v>0</v>
      </c>
      <c r="BC741" s="48">
        <v>0</v>
      </c>
    </row>
    <row r="742" spans="1:55" x14ac:dyDescent="0.3">
      <c r="A742" s="47" t="s">
        <v>465</v>
      </c>
      <c r="B742" s="47" t="s">
        <v>466</v>
      </c>
      <c r="C742" s="47" t="s">
        <v>467</v>
      </c>
      <c r="D742" s="47" t="s">
        <v>468</v>
      </c>
      <c r="E742" s="47" t="s">
        <v>469</v>
      </c>
      <c r="F742" s="47" t="s">
        <v>470</v>
      </c>
      <c r="G742" s="47" t="s">
        <v>558</v>
      </c>
      <c r="H742" s="47" t="s">
        <v>57</v>
      </c>
      <c r="I742" s="47" t="s">
        <v>559</v>
      </c>
      <c r="J742" s="47" t="s">
        <v>58</v>
      </c>
      <c r="K742" s="47" t="s">
        <v>637</v>
      </c>
      <c r="L742" s="47" t="s">
        <v>78</v>
      </c>
      <c r="M742" s="47" t="s">
        <v>660</v>
      </c>
      <c r="N742" s="47" t="s">
        <v>85</v>
      </c>
      <c r="O742" s="47" t="s">
        <v>562</v>
      </c>
      <c r="P742" s="47" t="s">
        <v>86</v>
      </c>
      <c r="Q742" s="47" t="s">
        <v>577</v>
      </c>
      <c r="R742" s="47" t="s">
        <v>959</v>
      </c>
      <c r="S742" s="47" t="s">
        <v>271</v>
      </c>
      <c r="T742" s="47" t="s">
        <v>33</v>
      </c>
      <c r="U742" s="47" t="s">
        <v>354</v>
      </c>
      <c r="V742" s="47" t="s">
        <v>2229</v>
      </c>
      <c r="W742" s="47" t="s">
        <v>4322</v>
      </c>
      <c r="X742" s="48">
        <v>352000</v>
      </c>
      <c r="Y742" s="49"/>
      <c r="Z742" s="50"/>
      <c r="AA742" s="47"/>
      <c r="AB742" s="50"/>
      <c r="AC742" s="47"/>
      <c r="AD742" s="47" t="s">
        <v>4418</v>
      </c>
      <c r="AE742" s="47" t="s">
        <v>4223</v>
      </c>
      <c r="AF742" s="47" t="s">
        <v>4323</v>
      </c>
      <c r="AG742" s="51" t="s">
        <v>4055</v>
      </c>
      <c r="AH742" s="52" t="s">
        <v>415</v>
      </c>
      <c r="AI742" s="53"/>
      <c r="AJ742" s="47"/>
      <c r="AK742" s="47" t="s">
        <v>4142</v>
      </c>
      <c r="AL742" s="50">
        <v>45125</v>
      </c>
      <c r="AM742" s="47" t="s">
        <v>4324</v>
      </c>
      <c r="AN742" s="50">
        <v>45103</v>
      </c>
      <c r="AO742" s="47" t="s">
        <v>4168</v>
      </c>
      <c r="AP742" s="47" t="s">
        <v>483</v>
      </c>
      <c r="AQ742" s="47" t="s">
        <v>39</v>
      </c>
      <c r="AR742" s="47" t="s">
        <v>272</v>
      </c>
      <c r="AS742" s="47" t="s">
        <v>484</v>
      </c>
      <c r="AT742" s="47" t="s">
        <v>2233</v>
      </c>
      <c r="AU742" s="47" t="s">
        <v>91</v>
      </c>
      <c r="AV742" s="47" t="s">
        <v>35</v>
      </c>
      <c r="AW742" s="47" t="s">
        <v>65</v>
      </c>
      <c r="AX742" s="47" t="s">
        <v>88</v>
      </c>
      <c r="AY742" s="48">
        <v>0</v>
      </c>
      <c r="AZ742" s="48">
        <v>0</v>
      </c>
      <c r="BA742" s="48">
        <v>0</v>
      </c>
      <c r="BB742" s="48">
        <v>0</v>
      </c>
      <c r="BC742" s="48">
        <v>0</v>
      </c>
    </row>
    <row r="743" spans="1:55" x14ac:dyDescent="0.3">
      <c r="A743" s="47" t="s">
        <v>465</v>
      </c>
      <c r="B743" s="47" t="s">
        <v>466</v>
      </c>
      <c r="C743" s="47" t="s">
        <v>467</v>
      </c>
      <c r="D743" s="47" t="s">
        <v>468</v>
      </c>
      <c r="E743" s="47" t="s">
        <v>469</v>
      </c>
      <c r="F743" s="47" t="s">
        <v>470</v>
      </c>
      <c r="G743" s="47" t="s">
        <v>558</v>
      </c>
      <c r="H743" s="47" t="s">
        <v>57</v>
      </c>
      <c r="I743" s="47" t="s">
        <v>559</v>
      </c>
      <c r="J743" s="47" t="s">
        <v>58</v>
      </c>
      <c r="K743" s="47" t="s">
        <v>637</v>
      </c>
      <c r="L743" s="47" t="s">
        <v>78</v>
      </c>
      <c r="M743" s="47" t="s">
        <v>660</v>
      </c>
      <c r="N743" s="47" t="s">
        <v>85</v>
      </c>
      <c r="O743" s="47" t="s">
        <v>562</v>
      </c>
      <c r="P743" s="47" t="s">
        <v>86</v>
      </c>
      <c r="Q743" s="47" t="s">
        <v>577</v>
      </c>
      <c r="R743" s="47" t="s">
        <v>959</v>
      </c>
      <c r="S743" s="47" t="s">
        <v>274</v>
      </c>
      <c r="T743" s="47" t="s">
        <v>41</v>
      </c>
      <c r="U743" s="47" t="s">
        <v>2253</v>
      </c>
      <c r="V743" s="47" t="s">
        <v>2254</v>
      </c>
      <c r="W743" s="47" t="s">
        <v>4325</v>
      </c>
      <c r="X743" s="48">
        <v>900000</v>
      </c>
      <c r="Y743" s="49"/>
      <c r="Z743" s="50"/>
      <c r="AA743" s="47"/>
      <c r="AB743" s="50"/>
      <c r="AC743" s="47"/>
      <c r="AD743" s="47" t="s">
        <v>4419</v>
      </c>
      <c r="AE743" s="47" t="s">
        <v>4223</v>
      </c>
      <c r="AF743" s="47" t="s">
        <v>4326</v>
      </c>
      <c r="AG743" s="51" t="s">
        <v>4055</v>
      </c>
      <c r="AH743" s="52" t="s">
        <v>415</v>
      </c>
      <c r="AI743" s="53"/>
      <c r="AJ743" s="47"/>
      <c r="AK743" s="47" t="s">
        <v>4146</v>
      </c>
      <c r="AL743" s="50">
        <v>45125</v>
      </c>
      <c r="AM743" s="47" t="s">
        <v>4327</v>
      </c>
      <c r="AN743" s="50">
        <v>45103</v>
      </c>
      <c r="AO743" s="47" t="s">
        <v>4168</v>
      </c>
      <c r="AP743" s="47" t="s">
        <v>483</v>
      </c>
      <c r="AQ743" s="47" t="s">
        <v>39</v>
      </c>
      <c r="AR743" s="47" t="s">
        <v>495</v>
      </c>
      <c r="AS743" s="47" t="s">
        <v>484</v>
      </c>
      <c r="AT743" s="47" t="s">
        <v>2233</v>
      </c>
      <c r="AU743" s="47" t="s">
        <v>332</v>
      </c>
      <c r="AV743" s="47" t="s">
        <v>35</v>
      </c>
      <c r="AW743" s="47" t="s">
        <v>65</v>
      </c>
      <c r="AX743" s="47" t="s">
        <v>88</v>
      </c>
      <c r="AY743" s="48">
        <v>0</v>
      </c>
      <c r="AZ743" s="48">
        <v>0</v>
      </c>
      <c r="BA743" s="48">
        <v>0</v>
      </c>
      <c r="BB743" s="48">
        <v>0</v>
      </c>
      <c r="BC743" s="48">
        <v>0</v>
      </c>
    </row>
    <row r="744" spans="1:55" x14ac:dyDescent="0.3">
      <c r="A744" s="25" t="s">
        <v>465</v>
      </c>
      <c r="B744" s="25" t="s">
        <v>466</v>
      </c>
      <c r="C744" s="25" t="s">
        <v>467</v>
      </c>
      <c r="D744" s="25" t="s">
        <v>468</v>
      </c>
      <c r="E744" s="25" t="s">
        <v>469</v>
      </c>
      <c r="F744" s="25" t="s">
        <v>470</v>
      </c>
      <c r="G744" s="25" t="s">
        <v>558</v>
      </c>
      <c r="H744" s="25" t="s">
        <v>57</v>
      </c>
      <c r="I744" s="25" t="s">
        <v>559</v>
      </c>
      <c r="J744" s="25" t="s">
        <v>58</v>
      </c>
      <c r="K744" s="25" t="s">
        <v>637</v>
      </c>
      <c r="L744" s="25" t="s">
        <v>78</v>
      </c>
      <c r="M744" s="25" t="s">
        <v>660</v>
      </c>
      <c r="N744" s="25" t="s">
        <v>85</v>
      </c>
      <c r="O744" s="25" t="s">
        <v>562</v>
      </c>
      <c r="P744" s="25" t="s">
        <v>86</v>
      </c>
      <c r="Q744" s="25" t="s">
        <v>587</v>
      </c>
      <c r="R744" s="25" t="s">
        <v>3901</v>
      </c>
      <c r="S744" s="25" t="s">
        <v>271</v>
      </c>
      <c r="T744" s="25" t="s">
        <v>33</v>
      </c>
      <c r="U744" s="25" t="s">
        <v>354</v>
      </c>
      <c r="V744" s="25" t="s">
        <v>4328</v>
      </c>
      <c r="W744" s="25" t="s">
        <v>4329</v>
      </c>
      <c r="X744" s="54">
        <v>506000</v>
      </c>
      <c r="Y744" s="55"/>
      <c r="Z744" s="56"/>
      <c r="AA744" s="25"/>
      <c r="AB744" s="56"/>
      <c r="AC744" s="25"/>
      <c r="AD744" s="25" t="s">
        <v>4420</v>
      </c>
      <c r="AE744" s="25" t="s">
        <v>4223</v>
      </c>
      <c r="AF744" s="25" t="s">
        <v>4330</v>
      </c>
      <c r="AG744" s="57" t="s">
        <v>4219</v>
      </c>
      <c r="AH744" s="58" t="s">
        <v>415</v>
      </c>
      <c r="AI744" s="59"/>
      <c r="AJ744" s="25"/>
      <c r="AK744" s="25" t="s">
        <v>4151</v>
      </c>
      <c r="AL744" s="56">
        <v>45125</v>
      </c>
      <c r="AM744" s="25" t="s">
        <v>4331</v>
      </c>
      <c r="AN744" s="56">
        <v>45097</v>
      </c>
      <c r="AO744" s="25" t="s">
        <v>4168</v>
      </c>
      <c r="AP744" s="25" t="s">
        <v>483</v>
      </c>
      <c r="AQ744" s="25" t="s">
        <v>39</v>
      </c>
      <c r="AR744" s="25" t="s">
        <v>272</v>
      </c>
      <c r="AS744" s="25" t="s">
        <v>484</v>
      </c>
      <c r="AT744" s="25" t="s">
        <v>3906</v>
      </c>
      <c r="AU744" s="25" t="s">
        <v>3907</v>
      </c>
      <c r="AV744" s="25" t="s">
        <v>35</v>
      </c>
      <c r="AW744" s="25" t="s">
        <v>65</v>
      </c>
      <c r="AX744" s="25" t="s">
        <v>88</v>
      </c>
      <c r="AY744" s="54">
        <v>0</v>
      </c>
      <c r="AZ744" s="54">
        <v>0</v>
      </c>
      <c r="BA744" s="54">
        <v>0</v>
      </c>
      <c r="BB744" s="54">
        <v>0</v>
      </c>
      <c r="BC744" s="54">
        <v>0</v>
      </c>
    </row>
    <row r="745" spans="1:55" x14ac:dyDescent="0.3">
      <c r="A745" s="47" t="s">
        <v>465</v>
      </c>
      <c r="B745" s="47" t="s">
        <v>466</v>
      </c>
      <c r="C745" s="47" t="s">
        <v>467</v>
      </c>
      <c r="D745" s="47" t="s">
        <v>468</v>
      </c>
      <c r="E745" s="47" t="s">
        <v>469</v>
      </c>
      <c r="F745" s="47" t="s">
        <v>470</v>
      </c>
      <c r="G745" s="47" t="s">
        <v>471</v>
      </c>
      <c r="H745" s="47" t="s">
        <v>27</v>
      </c>
      <c r="I745" s="47" t="s">
        <v>472</v>
      </c>
      <c r="J745" s="47" t="s">
        <v>28</v>
      </c>
      <c r="K745" s="47" t="s">
        <v>473</v>
      </c>
      <c r="L745" s="47" t="s">
        <v>29</v>
      </c>
      <c r="M745" s="47" t="s">
        <v>474</v>
      </c>
      <c r="N745" s="47" t="s">
        <v>30</v>
      </c>
      <c r="O745" s="47" t="s">
        <v>541</v>
      </c>
      <c r="P745" s="47" t="s">
        <v>172</v>
      </c>
      <c r="Q745" s="47" t="s">
        <v>503</v>
      </c>
      <c r="R745" s="47" t="s">
        <v>542</v>
      </c>
      <c r="S745" s="47" t="s">
        <v>274</v>
      </c>
      <c r="T745" s="47" t="s">
        <v>41</v>
      </c>
      <c r="U745" s="47" t="s">
        <v>1951</v>
      </c>
      <c r="V745" s="47" t="s">
        <v>1952</v>
      </c>
      <c r="W745" s="47" t="s">
        <v>4421</v>
      </c>
      <c r="X745" s="48">
        <v>1310000</v>
      </c>
      <c r="Y745" s="49"/>
      <c r="Z745" s="50"/>
      <c r="AA745" s="47"/>
      <c r="AB745" s="50"/>
      <c r="AC745" s="47"/>
      <c r="AD745" s="47" t="s">
        <v>4930</v>
      </c>
      <c r="AE745" s="47" t="s">
        <v>4919</v>
      </c>
      <c r="AF745" s="47" t="s">
        <v>4422</v>
      </c>
      <c r="AG745" s="51" t="s">
        <v>4258</v>
      </c>
      <c r="AH745" s="52" t="s">
        <v>4873</v>
      </c>
      <c r="AI745" s="53"/>
      <c r="AJ745" s="47"/>
      <c r="AK745" s="47" t="s">
        <v>4931</v>
      </c>
      <c r="AL745" s="50">
        <v>45135</v>
      </c>
      <c r="AM745" s="47" t="s">
        <v>4423</v>
      </c>
      <c r="AN745" s="50">
        <v>45118</v>
      </c>
      <c r="AO745" s="47" t="s">
        <v>4424</v>
      </c>
      <c r="AP745" s="47" t="s">
        <v>483</v>
      </c>
      <c r="AQ745" s="47" t="s">
        <v>39</v>
      </c>
      <c r="AR745" s="47" t="s">
        <v>495</v>
      </c>
      <c r="AS745" s="47" t="s">
        <v>484</v>
      </c>
      <c r="AT745" s="47" t="s">
        <v>381</v>
      </c>
      <c r="AU745" s="47" t="s">
        <v>173</v>
      </c>
      <c r="AV745" s="47" t="s">
        <v>35</v>
      </c>
      <c r="AW745" s="47" t="s">
        <v>53</v>
      </c>
      <c r="AX745" s="47" t="s">
        <v>63</v>
      </c>
      <c r="AY745" s="48">
        <v>0</v>
      </c>
      <c r="AZ745" s="48">
        <v>0</v>
      </c>
      <c r="BA745" s="48">
        <v>0</v>
      </c>
      <c r="BB745" s="48">
        <v>0</v>
      </c>
      <c r="BC745" s="48">
        <v>0</v>
      </c>
    </row>
    <row r="746" spans="1:55" x14ac:dyDescent="0.3">
      <c r="A746" s="47" t="s">
        <v>465</v>
      </c>
      <c r="B746" s="47" t="s">
        <v>466</v>
      </c>
      <c r="C746" s="47" t="s">
        <v>467</v>
      </c>
      <c r="D746" s="47" t="s">
        <v>468</v>
      </c>
      <c r="E746" s="47" t="s">
        <v>469</v>
      </c>
      <c r="F746" s="47" t="s">
        <v>470</v>
      </c>
      <c r="G746" s="47" t="s">
        <v>471</v>
      </c>
      <c r="H746" s="47" t="s">
        <v>27</v>
      </c>
      <c r="I746" s="47" t="s">
        <v>472</v>
      </c>
      <c r="J746" s="47" t="s">
        <v>28</v>
      </c>
      <c r="K746" s="47" t="s">
        <v>473</v>
      </c>
      <c r="L746" s="47" t="s">
        <v>29</v>
      </c>
      <c r="M746" s="47" t="s">
        <v>474</v>
      </c>
      <c r="N746" s="47" t="s">
        <v>30</v>
      </c>
      <c r="O746" s="47" t="s">
        <v>523</v>
      </c>
      <c r="P746" s="47" t="s">
        <v>51</v>
      </c>
      <c r="Q746" s="47" t="s">
        <v>503</v>
      </c>
      <c r="R746" s="47" t="s">
        <v>524</v>
      </c>
      <c r="S746" s="47" t="s">
        <v>271</v>
      </c>
      <c r="T746" s="47" t="s">
        <v>33</v>
      </c>
      <c r="U746" s="47" t="s">
        <v>1964</v>
      </c>
      <c r="V746" s="47" t="s">
        <v>43</v>
      </c>
      <c r="W746" s="47" t="s">
        <v>4425</v>
      </c>
      <c r="X746" s="48">
        <v>953850</v>
      </c>
      <c r="Y746" s="49"/>
      <c r="Z746" s="50"/>
      <c r="AA746" s="47"/>
      <c r="AB746" s="50"/>
      <c r="AC746" s="47"/>
      <c r="AD746" s="47" t="s">
        <v>4932</v>
      </c>
      <c r="AE746" s="47" t="s">
        <v>4919</v>
      </c>
      <c r="AF746" s="47" t="s">
        <v>4426</v>
      </c>
      <c r="AG746" s="51" t="s">
        <v>4258</v>
      </c>
      <c r="AH746" s="52" t="s">
        <v>4873</v>
      </c>
      <c r="AI746" s="53"/>
      <c r="AJ746" s="47"/>
      <c r="AK746" s="47" t="s">
        <v>4933</v>
      </c>
      <c r="AL746" s="50">
        <v>45135</v>
      </c>
      <c r="AM746" s="47" t="s">
        <v>4427</v>
      </c>
      <c r="AN746" s="50">
        <v>45118</v>
      </c>
      <c r="AO746" s="47" t="s">
        <v>4424</v>
      </c>
      <c r="AP746" s="47" t="s">
        <v>483</v>
      </c>
      <c r="AQ746" s="47" t="s">
        <v>39</v>
      </c>
      <c r="AR746" s="47" t="s">
        <v>272</v>
      </c>
      <c r="AS746" s="47" t="s">
        <v>484</v>
      </c>
      <c r="AT746" s="47" t="s">
        <v>375</v>
      </c>
      <c r="AU746" s="47" t="s">
        <v>52</v>
      </c>
      <c r="AV746" s="47" t="s">
        <v>35</v>
      </c>
      <c r="AW746" s="47" t="s">
        <v>53</v>
      </c>
      <c r="AX746" s="47" t="s">
        <v>54</v>
      </c>
      <c r="AY746" s="48">
        <v>0</v>
      </c>
      <c r="AZ746" s="48">
        <v>0</v>
      </c>
      <c r="BA746" s="48">
        <v>0</v>
      </c>
      <c r="BB746" s="48">
        <v>19077</v>
      </c>
      <c r="BC746" s="48">
        <v>0</v>
      </c>
    </row>
    <row r="747" spans="1:55" x14ac:dyDescent="0.3">
      <c r="A747" s="47" t="s">
        <v>465</v>
      </c>
      <c r="B747" s="47" t="s">
        <v>466</v>
      </c>
      <c r="C747" s="47" t="s">
        <v>467</v>
      </c>
      <c r="D747" s="47" t="s">
        <v>468</v>
      </c>
      <c r="E747" s="47" t="s">
        <v>469</v>
      </c>
      <c r="F747" s="47" t="s">
        <v>470</v>
      </c>
      <c r="G747" s="47" t="s">
        <v>471</v>
      </c>
      <c r="H747" s="47" t="s">
        <v>27</v>
      </c>
      <c r="I747" s="47" t="s">
        <v>472</v>
      </c>
      <c r="J747" s="47" t="s">
        <v>28</v>
      </c>
      <c r="K747" s="47" t="s">
        <v>473</v>
      </c>
      <c r="L747" s="47" t="s">
        <v>29</v>
      </c>
      <c r="M747" s="47" t="s">
        <v>474</v>
      </c>
      <c r="N747" s="47" t="s">
        <v>30</v>
      </c>
      <c r="O747" s="47" t="s">
        <v>523</v>
      </c>
      <c r="P747" s="47" t="s">
        <v>51</v>
      </c>
      <c r="Q747" s="47" t="s">
        <v>476</v>
      </c>
      <c r="R747" s="47" t="s">
        <v>936</v>
      </c>
      <c r="S747" s="47" t="s">
        <v>271</v>
      </c>
      <c r="T747" s="47" t="s">
        <v>33</v>
      </c>
      <c r="U747" s="47" t="s">
        <v>89</v>
      </c>
      <c r="V747" s="47" t="s">
        <v>3231</v>
      </c>
      <c r="W747" s="47" t="s">
        <v>4428</v>
      </c>
      <c r="X747" s="48">
        <v>995000</v>
      </c>
      <c r="Y747" s="49"/>
      <c r="Z747" s="50"/>
      <c r="AA747" s="47"/>
      <c r="AB747" s="50"/>
      <c r="AC747" s="47"/>
      <c r="AD747" s="47" t="s">
        <v>4934</v>
      </c>
      <c r="AE747" s="47" t="s">
        <v>4919</v>
      </c>
      <c r="AF747" s="47" t="s">
        <v>4429</v>
      </c>
      <c r="AG747" s="51" t="s">
        <v>4430</v>
      </c>
      <c r="AH747" s="52" t="s">
        <v>4873</v>
      </c>
      <c r="AI747" s="53"/>
      <c r="AJ747" s="47"/>
      <c r="AK747" s="47" t="s">
        <v>4935</v>
      </c>
      <c r="AL747" s="50">
        <v>45135</v>
      </c>
      <c r="AM747" s="47" t="s">
        <v>4431</v>
      </c>
      <c r="AN747" s="50">
        <v>45112</v>
      </c>
      <c r="AO747" s="47" t="s">
        <v>4424</v>
      </c>
      <c r="AP747" s="47" t="s">
        <v>483</v>
      </c>
      <c r="AQ747" s="47" t="s">
        <v>39</v>
      </c>
      <c r="AR747" s="47" t="s">
        <v>272</v>
      </c>
      <c r="AS747" s="47" t="s">
        <v>484</v>
      </c>
      <c r="AT747" s="47" t="s">
        <v>3202</v>
      </c>
      <c r="AU747" s="47" t="s">
        <v>107</v>
      </c>
      <c r="AV747" s="47" t="s">
        <v>35</v>
      </c>
      <c r="AW747" s="47" t="s">
        <v>53</v>
      </c>
      <c r="AX747" s="47" t="s">
        <v>54</v>
      </c>
      <c r="AY747" s="48">
        <v>0</v>
      </c>
      <c r="AZ747" s="48">
        <v>0</v>
      </c>
      <c r="BA747" s="48">
        <v>0</v>
      </c>
      <c r="BB747" s="48">
        <v>0</v>
      </c>
      <c r="BC747" s="48">
        <v>0</v>
      </c>
    </row>
    <row r="748" spans="1:55" x14ac:dyDescent="0.3">
      <c r="A748" s="47" t="s">
        <v>465</v>
      </c>
      <c r="B748" s="47" t="s">
        <v>466</v>
      </c>
      <c r="C748" s="47" t="s">
        <v>467</v>
      </c>
      <c r="D748" s="47" t="s">
        <v>468</v>
      </c>
      <c r="E748" s="47" t="s">
        <v>469</v>
      </c>
      <c r="F748" s="47" t="s">
        <v>470</v>
      </c>
      <c r="G748" s="47" t="s">
        <v>471</v>
      </c>
      <c r="H748" s="47" t="s">
        <v>27</v>
      </c>
      <c r="I748" s="47" t="s">
        <v>472</v>
      </c>
      <c r="J748" s="47" t="s">
        <v>28</v>
      </c>
      <c r="K748" s="47" t="s">
        <v>473</v>
      </c>
      <c r="L748" s="47" t="s">
        <v>29</v>
      </c>
      <c r="M748" s="47" t="s">
        <v>474</v>
      </c>
      <c r="N748" s="47" t="s">
        <v>30</v>
      </c>
      <c r="O748" s="47" t="s">
        <v>523</v>
      </c>
      <c r="P748" s="47" t="s">
        <v>51</v>
      </c>
      <c r="Q748" s="47" t="s">
        <v>476</v>
      </c>
      <c r="R748" s="47" t="s">
        <v>936</v>
      </c>
      <c r="S748" s="47" t="s">
        <v>271</v>
      </c>
      <c r="T748" s="47" t="s">
        <v>33</v>
      </c>
      <c r="U748" s="47" t="s">
        <v>1964</v>
      </c>
      <c r="V748" s="47" t="s">
        <v>3198</v>
      </c>
      <c r="W748" s="47" t="s">
        <v>4432</v>
      </c>
      <c r="X748" s="48">
        <v>1497950</v>
      </c>
      <c r="Y748" s="49"/>
      <c r="Z748" s="50"/>
      <c r="AA748" s="47"/>
      <c r="AB748" s="50"/>
      <c r="AC748" s="47"/>
      <c r="AD748" s="47" t="s">
        <v>4936</v>
      </c>
      <c r="AE748" s="47" t="s">
        <v>4919</v>
      </c>
      <c r="AF748" s="47" t="s">
        <v>4433</v>
      </c>
      <c r="AG748" s="51" t="s">
        <v>4430</v>
      </c>
      <c r="AH748" s="52" t="s">
        <v>4873</v>
      </c>
      <c r="AI748" s="53"/>
      <c r="AJ748" s="47"/>
      <c r="AK748" s="47" t="s">
        <v>4937</v>
      </c>
      <c r="AL748" s="50">
        <v>45135</v>
      </c>
      <c r="AM748" s="47" t="s">
        <v>4434</v>
      </c>
      <c r="AN748" s="50">
        <v>45112</v>
      </c>
      <c r="AO748" s="47" t="s">
        <v>4424</v>
      </c>
      <c r="AP748" s="47" t="s">
        <v>483</v>
      </c>
      <c r="AQ748" s="47" t="s">
        <v>39</v>
      </c>
      <c r="AR748" s="47" t="s">
        <v>272</v>
      </c>
      <c r="AS748" s="47" t="s">
        <v>484</v>
      </c>
      <c r="AT748" s="47" t="s">
        <v>3202</v>
      </c>
      <c r="AU748" s="47" t="s">
        <v>107</v>
      </c>
      <c r="AV748" s="47" t="s">
        <v>35</v>
      </c>
      <c r="AW748" s="47" t="s">
        <v>53</v>
      </c>
      <c r="AX748" s="47" t="s">
        <v>54</v>
      </c>
      <c r="AY748" s="48">
        <v>0</v>
      </c>
      <c r="AZ748" s="48">
        <v>0</v>
      </c>
      <c r="BA748" s="48">
        <v>0</v>
      </c>
      <c r="BB748" s="48">
        <v>29959</v>
      </c>
      <c r="BC748" s="48">
        <v>0</v>
      </c>
    </row>
    <row r="749" spans="1:55" x14ac:dyDescent="0.3">
      <c r="A749" s="47" t="s">
        <v>465</v>
      </c>
      <c r="B749" s="47" t="s">
        <v>466</v>
      </c>
      <c r="C749" s="47" t="s">
        <v>467</v>
      </c>
      <c r="D749" s="47" t="s">
        <v>468</v>
      </c>
      <c r="E749" s="47" t="s">
        <v>469</v>
      </c>
      <c r="F749" s="47" t="s">
        <v>470</v>
      </c>
      <c r="G749" s="47" t="s">
        <v>471</v>
      </c>
      <c r="H749" s="47" t="s">
        <v>27</v>
      </c>
      <c r="I749" s="47" t="s">
        <v>472</v>
      </c>
      <c r="J749" s="47" t="s">
        <v>28</v>
      </c>
      <c r="K749" s="47" t="s">
        <v>473</v>
      </c>
      <c r="L749" s="47" t="s">
        <v>29</v>
      </c>
      <c r="M749" s="47" t="s">
        <v>474</v>
      </c>
      <c r="N749" s="47" t="s">
        <v>30</v>
      </c>
      <c r="O749" s="47" t="s">
        <v>523</v>
      </c>
      <c r="P749" s="47" t="s">
        <v>51</v>
      </c>
      <c r="Q749" s="47" t="s">
        <v>476</v>
      </c>
      <c r="R749" s="47" t="s">
        <v>936</v>
      </c>
      <c r="S749" s="47" t="s">
        <v>271</v>
      </c>
      <c r="T749" s="47" t="s">
        <v>33</v>
      </c>
      <c r="U749" s="47" t="s">
        <v>90</v>
      </c>
      <c r="V749" s="47" t="s">
        <v>3235</v>
      </c>
      <c r="W749" s="47" t="s">
        <v>4435</v>
      </c>
      <c r="X749" s="48">
        <v>1490000</v>
      </c>
      <c r="Y749" s="49"/>
      <c r="Z749" s="50"/>
      <c r="AA749" s="47"/>
      <c r="AB749" s="50"/>
      <c r="AC749" s="47"/>
      <c r="AD749" s="47" t="s">
        <v>4938</v>
      </c>
      <c r="AE749" s="47" t="s">
        <v>4919</v>
      </c>
      <c r="AF749" s="47" t="s">
        <v>4436</v>
      </c>
      <c r="AG749" s="51" t="s">
        <v>4430</v>
      </c>
      <c r="AH749" s="52" t="s">
        <v>4873</v>
      </c>
      <c r="AI749" s="53"/>
      <c r="AJ749" s="47"/>
      <c r="AK749" s="47" t="s">
        <v>4939</v>
      </c>
      <c r="AL749" s="50">
        <v>45135</v>
      </c>
      <c r="AM749" s="47" t="s">
        <v>4437</v>
      </c>
      <c r="AN749" s="50">
        <v>45112</v>
      </c>
      <c r="AO749" s="47" t="s">
        <v>4424</v>
      </c>
      <c r="AP749" s="47" t="s">
        <v>483</v>
      </c>
      <c r="AQ749" s="47" t="s">
        <v>39</v>
      </c>
      <c r="AR749" s="47" t="s">
        <v>272</v>
      </c>
      <c r="AS749" s="47" t="s">
        <v>484</v>
      </c>
      <c r="AT749" s="47" t="s">
        <v>3202</v>
      </c>
      <c r="AU749" s="47" t="s">
        <v>107</v>
      </c>
      <c r="AV749" s="47" t="s">
        <v>35</v>
      </c>
      <c r="AW749" s="47" t="s">
        <v>53</v>
      </c>
      <c r="AX749" s="47" t="s">
        <v>54</v>
      </c>
      <c r="AY749" s="48">
        <v>0</v>
      </c>
      <c r="AZ749" s="48">
        <v>0</v>
      </c>
      <c r="BA749" s="48">
        <v>0</v>
      </c>
      <c r="BB749" s="48">
        <v>0</v>
      </c>
      <c r="BC749" s="48">
        <v>0</v>
      </c>
    </row>
    <row r="750" spans="1:55" x14ac:dyDescent="0.3">
      <c r="A750" s="47" t="s">
        <v>465</v>
      </c>
      <c r="B750" s="47" t="s">
        <v>466</v>
      </c>
      <c r="C750" s="47" t="s">
        <v>467</v>
      </c>
      <c r="D750" s="47" t="s">
        <v>468</v>
      </c>
      <c r="E750" s="47" t="s">
        <v>469</v>
      </c>
      <c r="F750" s="47" t="s">
        <v>470</v>
      </c>
      <c r="G750" s="47" t="s">
        <v>471</v>
      </c>
      <c r="H750" s="47" t="s">
        <v>27</v>
      </c>
      <c r="I750" s="47" t="s">
        <v>472</v>
      </c>
      <c r="J750" s="47" t="s">
        <v>28</v>
      </c>
      <c r="K750" s="47" t="s">
        <v>473</v>
      </c>
      <c r="L750" s="47" t="s">
        <v>29</v>
      </c>
      <c r="M750" s="47" t="s">
        <v>474</v>
      </c>
      <c r="N750" s="47" t="s">
        <v>30</v>
      </c>
      <c r="O750" s="47" t="s">
        <v>523</v>
      </c>
      <c r="P750" s="47" t="s">
        <v>51</v>
      </c>
      <c r="Q750" s="47" t="s">
        <v>476</v>
      </c>
      <c r="R750" s="47" t="s">
        <v>936</v>
      </c>
      <c r="S750" s="47" t="s">
        <v>271</v>
      </c>
      <c r="T750" s="47" t="s">
        <v>33</v>
      </c>
      <c r="U750" s="47" t="s">
        <v>1964</v>
      </c>
      <c r="V750" s="47" t="s">
        <v>3198</v>
      </c>
      <c r="W750" s="47" t="s">
        <v>4438</v>
      </c>
      <c r="X750" s="48">
        <v>1493750</v>
      </c>
      <c r="Y750" s="49"/>
      <c r="Z750" s="50"/>
      <c r="AA750" s="47"/>
      <c r="AB750" s="50"/>
      <c r="AC750" s="47"/>
      <c r="AD750" s="47" t="s">
        <v>4940</v>
      </c>
      <c r="AE750" s="47" t="s">
        <v>4919</v>
      </c>
      <c r="AF750" s="47" t="s">
        <v>4439</v>
      </c>
      <c r="AG750" s="51" t="s">
        <v>4440</v>
      </c>
      <c r="AH750" s="52" t="s">
        <v>4873</v>
      </c>
      <c r="AI750" s="53"/>
      <c r="AJ750" s="47"/>
      <c r="AK750" s="47" t="s">
        <v>4941</v>
      </c>
      <c r="AL750" s="50">
        <v>45135</v>
      </c>
      <c r="AM750" s="47" t="s">
        <v>4441</v>
      </c>
      <c r="AN750" s="50">
        <v>45119</v>
      </c>
      <c r="AO750" s="47" t="s">
        <v>4424</v>
      </c>
      <c r="AP750" s="47" t="s">
        <v>483</v>
      </c>
      <c r="AQ750" s="47" t="s">
        <v>39</v>
      </c>
      <c r="AR750" s="47" t="s">
        <v>272</v>
      </c>
      <c r="AS750" s="47" t="s">
        <v>484</v>
      </c>
      <c r="AT750" s="47" t="s">
        <v>3202</v>
      </c>
      <c r="AU750" s="47" t="s">
        <v>107</v>
      </c>
      <c r="AV750" s="47" t="s">
        <v>35</v>
      </c>
      <c r="AW750" s="47" t="s">
        <v>53</v>
      </c>
      <c r="AX750" s="47" t="s">
        <v>54</v>
      </c>
      <c r="AY750" s="48">
        <v>0</v>
      </c>
      <c r="AZ750" s="48">
        <v>0</v>
      </c>
      <c r="BA750" s="48">
        <v>0</v>
      </c>
      <c r="BB750" s="48">
        <v>29875</v>
      </c>
      <c r="BC750" s="48">
        <v>0</v>
      </c>
    </row>
    <row r="751" spans="1:55" x14ac:dyDescent="0.3">
      <c r="A751" s="47" t="s">
        <v>465</v>
      </c>
      <c r="B751" s="47" t="s">
        <v>466</v>
      </c>
      <c r="C751" s="47" t="s">
        <v>467</v>
      </c>
      <c r="D751" s="47" t="s">
        <v>468</v>
      </c>
      <c r="E751" s="47" t="s">
        <v>469</v>
      </c>
      <c r="F751" s="47" t="s">
        <v>470</v>
      </c>
      <c r="G751" s="47" t="s">
        <v>471</v>
      </c>
      <c r="H751" s="47" t="s">
        <v>27</v>
      </c>
      <c r="I751" s="47" t="s">
        <v>472</v>
      </c>
      <c r="J751" s="47" t="s">
        <v>28</v>
      </c>
      <c r="K751" s="47" t="s">
        <v>473</v>
      </c>
      <c r="L751" s="47" t="s">
        <v>29</v>
      </c>
      <c r="M751" s="47" t="s">
        <v>474</v>
      </c>
      <c r="N751" s="47" t="s">
        <v>30</v>
      </c>
      <c r="O751" s="47" t="s">
        <v>523</v>
      </c>
      <c r="P751" s="47" t="s">
        <v>51</v>
      </c>
      <c r="Q751" s="47" t="s">
        <v>476</v>
      </c>
      <c r="R751" s="47" t="s">
        <v>936</v>
      </c>
      <c r="S751" s="47" t="s">
        <v>271</v>
      </c>
      <c r="T751" s="47" t="s">
        <v>33</v>
      </c>
      <c r="U751" s="47" t="s">
        <v>89</v>
      </c>
      <c r="V751" s="47" t="s">
        <v>3231</v>
      </c>
      <c r="W751" s="47" t="s">
        <v>4442</v>
      </c>
      <c r="X751" s="48">
        <v>993000</v>
      </c>
      <c r="Y751" s="49"/>
      <c r="Z751" s="50"/>
      <c r="AA751" s="47"/>
      <c r="AB751" s="50"/>
      <c r="AC751" s="47"/>
      <c r="AD751" s="47" t="s">
        <v>4942</v>
      </c>
      <c r="AE751" s="47" t="s">
        <v>4919</v>
      </c>
      <c r="AF751" s="47" t="s">
        <v>4443</v>
      </c>
      <c r="AG751" s="51" t="s">
        <v>4440</v>
      </c>
      <c r="AH751" s="52" t="s">
        <v>4873</v>
      </c>
      <c r="AI751" s="53"/>
      <c r="AJ751" s="47"/>
      <c r="AK751" s="47" t="s">
        <v>4943</v>
      </c>
      <c r="AL751" s="50">
        <v>45135</v>
      </c>
      <c r="AM751" s="47" t="s">
        <v>4444</v>
      </c>
      <c r="AN751" s="50">
        <v>45119</v>
      </c>
      <c r="AO751" s="47" t="s">
        <v>4424</v>
      </c>
      <c r="AP751" s="47" t="s">
        <v>483</v>
      </c>
      <c r="AQ751" s="47" t="s">
        <v>39</v>
      </c>
      <c r="AR751" s="47" t="s">
        <v>272</v>
      </c>
      <c r="AS751" s="47" t="s">
        <v>484</v>
      </c>
      <c r="AT751" s="47" t="s">
        <v>3202</v>
      </c>
      <c r="AU751" s="47" t="s">
        <v>107</v>
      </c>
      <c r="AV751" s="47" t="s">
        <v>35</v>
      </c>
      <c r="AW751" s="47" t="s">
        <v>53</v>
      </c>
      <c r="AX751" s="47" t="s">
        <v>54</v>
      </c>
      <c r="AY751" s="48">
        <v>0</v>
      </c>
      <c r="AZ751" s="48">
        <v>0</v>
      </c>
      <c r="BA751" s="48">
        <v>0</v>
      </c>
      <c r="BB751" s="48">
        <v>0</v>
      </c>
      <c r="BC751" s="48">
        <v>0</v>
      </c>
    </row>
    <row r="752" spans="1:55" x14ac:dyDescent="0.3">
      <c r="A752" s="47" t="s">
        <v>465</v>
      </c>
      <c r="B752" s="47" t="s">
        <v>466</v>
      </c>
      <c r="C752" s="47" t="s">
        <v>467</v>
      </c>
      <c r="D752" s="47" t="s">
        <v>468</v>
      </c>
      <c r="E752" s="47" t="s">
        <v>469</v>
      </c>
      <c r="F752" s="47" t="s">
        <v>470</v>
      </c>
      <c r="G752" s="47" t="s">
        <v>471</v>
      </c>
      <c r="H752" s="47" t="s">
        <v>27</v>
      </c>
      <c r="I752" s="47" t="s">
        <v>472</v>
      </c>
      <c r="J752" s="47" t="s">
        <v>28</v>
      </c>
      <c r="K752" s="47" t="s">
        <v>473</v>
      </c>
      <c r="L752" s="47" t="s">
        <v>29</v>
      </c>
      <c r="M752" s="47" t="s">
        <v>474</v>
      </c>
      <c r="N752" s="47" t="s">
        <v>30</v>
      </c>
      <c r="O752" s="47" t="s">
        <v>523</v>
      </c>
      <c r="P752" s="47" t="s">
        <v>51</v>
      </c>
      <c r="Q752" s="47" t="s">
        <v>476</v>
      </c>
      <c r="R752" s="47" t="s">
        <v>936</v>
      </c>
      <c r="S752" s="47" t="s">
        <v>271</v>
      </c>
      <c r="T752" s="47" t="s">
        <v>33</v>
      </c>
      <c r="U752" s="47" t="s">
        <v>90</v>
      </c>
      <c r="V752" s="47" t="s">
        <v>3235</v>
      </c>
      <c r="W752" s="47" t="s">
        <v>4445</v>
      </c>
      <c r="X752" s="48">
        <v>1495000</v>
      </c>
      <c r="Y752" s="49"/>
      <c r="Z752" s="50"/>
      <c r="AA752" s="47"/>
      <c r="AB752" s="50"/>
      <c r="AC752" s="47"/>
      <c r="AD752" s="47" t="s">
        <v>4944</v>
      </c>
      <c r="AE752" s="47" t="s">
        <v>4919</v>
      </c>
      <c r="AF752" s="47" t="s">
        <v>4446</v>
      </c>
      <c r="AG752" s="51" t="s">
        <v>4440</v>
      </c>
      <c r="AH752" s="52" t="s">
        <v>4873</v>
      </c>
      <c r="AI752" s="53"/>
      <c r="AJ752" s="47"/>
      <c r="AK752" s="47" t="s">
        <v>4945</v>
      </c>
      <c r="AL752" s="50">
        <v>45135</v>
      </c>
      <c r="AM752" s="47" t="s">
        <v>4447</v>
      </c>
      <c r="AN752" s="50">
        <v>45119</v>
      </c>
      <c r="AO752" s="47" t="s">
        <v>4424</v>
      </c>
      <c r="AP752" s="47" t="s">
        <v>483</v>
      </c>
      <c r="AQ752" s="47" t="s">
        <v>39</v>
      </c>
      <c r="AR752" s="47" t="s">
        <v>272</v>
      </c>
      <c r="AS752" s="47" t="s">
        <v>484</v>
      </c>
      <c r="AT752" s="47" t="s">
        <v>3202</v>
      </c>
      <c r="AU752" s="47" t="s">
        <v>107</v>
      </c>
      <c r="AV752" s="47" t="s">
        <v>35</v>
      </c>
      <c r="AW752" s="47" t="s">
        <v>53</v>
      </c>
      <c r="AX752" s="47" t="s">
        <v>54</v>
      </c>
      <c r="AY752" s="48">
        <v>0</v>
      </c>
      <c r="AZ752" s="48">
        <v>0</v>
      </c>
      <c r="BA752" s="48">
        <v>0</v>
      </c>
      <c r="BB752" s="48">
        <v>0</v>
      </c>
      <c r="BC752" s="48">
        <v>0</v>
      </c>
    </row>
    <row r="753" spans="1:55" x14ac:dyDescent="0.3">
      <c r="A753" s="47" t="s">
        <v>465</v>
      </c>
      <c r="B753" s="47" t="s">
        <v>466</v>
      </c>
      <c r="C753" s="47" t="s">
        <v>467</v>
      </c>
      <c r="D753" s="47" t="s">
        <v>468</v>
      </c>
      <c r="E753" s="47" t="s">
        <v>469</v>
      </c>
      <c r="F753" s="47" t="s">
        <v>470</v>
      </c>
      <c r="G753" s="47" t="s">
        <v>471</v>
      </c>
      <c r="H753" s="47" t="s">
        <v>27</v>
      </c>
      <c r="I753" s="47" t="s">
        <v>472</v>
      </c>
      <c r="J753" s="47" t="s">
        <v>28</v>
      </c>
      <c r="K753" s="47" t="s">
        <v>473</v>
      </c>
      <c r="L753" s="47" t="s">
        <v>29</v>
      </c>
      <c r="M753" s="47" t="s">
        <v>474</v>
      </c>
      <c r="N753" s="47" t="s">
        <v>30</v>
      </c>
      <c r="O753" s="47" t="s">
        <v>523</v>
      </c>
      <c r="P753" s="47" t="s">
        <v>51</v>
      </c>
      <c r="Q753" s="47" t="s">
        <v>476</v>
      </c>
      <c r="R753" s="47" t="s">
        <v>936</v>
      </c>
      <c r="S753" s="47" t="s">
        <v>271</v>
      </c>
      <c r="T753" s="47" t="s">
        <v>33</v>
      </c>
      <c r="U753" s="47" t="s">
        <v>354</v>
      </c>
      <c r="V753" s="47" t="s">
        <v>4448</v>
      </c>
      <c r="W753" s="47" t="s">
        <v>4449</v>
      </c>
      <c r="X753" s="48">
        <v>450000</v>
      </c>
      <c r="Y753" s="49"/>
      <c r="Z753" s="50"/>
      <c r="AA753" s="47"/>
      <c r="AB753" s="50"/>
      <c r="AC753" s="47"/>
      <c r="AD753" s="47" t="s">
        <v>4946</v>
      </c>
      <c r="AE753" s="47" t="s">
        <v>4919</v>
      </c>
      <c r="AF753" s="47" t="s">
        <v>4450</v>
      </c>
      <c r="AG753" s="51" t="s">
        <v>4440</v>
      </c>
      <c r="AH753" s="52" t="s">
        <v>4873</v>
      </c>
      <c r="AI753" s="53"/>
      <c r="AJ753" s="47"/>
      <c r="AK753" s="47" t="s">
        <v>4947</v>
      </c>
      <c r="AL753" s="50">
        <v>45135</v>
      </c>
      <c r="AM753" s="47" t="s">
        <v>4451</v>
      </c>
      <c r="AN753" s="50">
        <v>45119</v>
      </c>
      <c r="AO753" s="47" t="s">
        <v>4424</v>
      </c>
      <c r="AP753" s="47" t="s">
        <v>483</v>
      </c>
      <c r="AQ753" s="47" t="s">
        <v>39</v>
      </c>
      <c r="AR753" s="47" t="s">
        <v>272</v>
      </c>
      <c r="AS753" s="47" t="s">
        <v>484</v>
      </c>
      <c r="AT753" s="47" t="s">
        <v>3202</v>
      </c>
      <c r="AU753" s="47" t="s">
        <v>107</v>
      </c>
      <c r="AV753" s="47" t="s">
        <v>35</v>
      </c>
      <c r="AW753" s="47" t="s">
        <v>53</v>
      </c>
      <c r="AX753" s="47" t="s">
        <v>54</v>
      </c>
      <c r="AY753" s="48">
        <v>0</v>
      </c>
      <c r="AZ753" s="48">
        <v>0</v>
      </c>
      <c r="BA753" s="48">
        <v>0</v>
      </c>
      <c r="BB753" s="48">
        <v>0</v>
      </c>
      <c r="BC753" s="48">
        <v>0</v>
      </c>
    </row>
    <row r="754" spans="1:55" x14ac:dyDescent="0.3">
      <c r="A754" s="47" t="s">
        <v>465</v>
      </c>
      <c r="B754" s="47" t="s">
        <v>466</v>
      </c>
      <c r="C754" s="47" t="s">
        <v>467</v>
      </c>
      <c r="D754" s="47" t="s">
        <v>468</v>
      </c>
      <c r="E754" s="47" t="s">
        <v>469</v>
      </c>
      <c r="F754" s="47" t="s">
        <v>470</v>
      </c>
      <c r="G754" s="47" t="s">
        <v>471</v>
      </c>
      <c r="H754" s="47" t="s">
        <v>27</v>
      </c>
      <c r="I754" s="47" t="s">
        <v>472</v>
      </c>
      <c r="J754" s="47" t="s">
        <v>28</v>
      </c>
      <c r="K754" s="47" t="s">
        <v>473</v>
      </c>
      <c r="L754" s="47" t="s">
        <v>29</v>
      </c>
      <c r="M754" s="47" t="s">
        <v>474</v>
      </c>
      <c r="N754" s="47" t="s">
        <v>30</v>
      </c>
      <c r="O754" s="47" t="s">
        <v>523</v>
      </c>
      <c r="P754" s="47" t="s">
        <v>51</v>
      </c>
      <c r="Q754" s="47" t="s">
        <v>476</v>
      </c>
      <c r="R754" s="47" t="s">
        <v>936</v>
      </c>
      <c r="S754" s="47" t="s">
        <v>271</v>
      </c>
      <c r="T754" s="47" t="s">
        <v>33</v>
      </c>
      <c r="U754" s="47" t="s">
        <v>354</v>
      </c>
      <c r="V754" s="47" t="s">
        <v>4448</v>
      </c>
      <c r="W754" s="47" t="s">
        <v>4452</v>
      </c>
      <c r="X754" s="48">
        <v>1060000</v>
      </c>
      <c r="Y754" s="49"/>
      <c r="Z754" s="50"/>
      <c r="AA754" s="47"/>
      <c r="AB754" s="50"/>
      <c r="AC754" s="47"/>
      <c r="AD754" s="47" t="s">
        <v>4948</v>
      </c>
      <c r="AE754" s="47" t="s">
        <v>4919</v>
      </c>
      <c r="AF754" s="47" t="s">
        <v>4453</v>
      </c>
      <c r="AG754" s="51" t="s">
        <v>4440</v>
      </c>
      <c r="AH754" s="52" t="s">
        <v>4873</v>
      </c>
      <c r="AI754" s="53"/>
      <c r="AJ754" s="47"/>
      <c r="AK754" s="47" t="s">
        <v>4949</v>
      </c>
      <c r="AL754" s="50">
        <v>45135</v>
      </c>
      <c r="AM754" s="47" t="s">
        <v>4454</v>
      </c>
      <c r="AN754" s="50">
        <v>45119</v>
      </c>
      <c r="AO754" s="47" t="s">
        <v>4424</v>
      </c>
      <c r="AP754" s="47" t="s">
        <v>483</v>
      </c>
      <c r="AQ754" s="47" t="s">
        <v>39</v>
      </c>
      <c r="AR754" s="47" t="s">
        <v>272</v>
      </c>
      <c r="AS754" s="47" t="s">
        <v>484</v>
      </c>
      <c r="AT754" s="47" t="s">
        <v>3202</v>
      </c>
      <c r="AU754" s="47" t="s">
        <v>107</v>
      </c>
      <c r="AV754" s="47" t="s">
        <v>35</v>
      </c>
      <c r="AW754" s="47" t="s">
        <v>53</v>
      </c>
      <c r="AX754" s="47" t="s">
        <v>54</v>
      </c>
      <c r="AY754" s="48">
        <v>0</v>
      </c>
      <c r="AZ754" s="48">
        <v>0</v>
      </c>
      <c r="BA754" s="48">
        <v>0</v>
      </c>
      <c r="BB754" s="48">
        <v>0</v>
      </c>
      <c r="BC754" s="48">
        <v>0</v>
      </c>
    </row>
    <row r="755" spans="1:55" x14ac:dyDescent="0.3">
      <c r="A755" s="47" t="s">
        <v>465</v>
      </c>
      <c r="B755" s="47" t="s">
        <v>466</v>
      </c>
      <c r="C755" s="47" t="s">
        <v>467</v>
      </c>
      <c r="D755" s="47" t="s">
        <v>468</v>
      </c>
      <c r="E755" s="47" t="s">
        <v>469</v>
      </c>
      <c r="F755" s="47" t="s">
        <v>470</v>
      </c>
      <c r="G755" s="47" t="s">
        <v>471</v>
      </c>
      <c r="H755" s="47" t="s">
        <v>27</v>
      </c>
      <c r="I755" s="47" t="s">
        <v>472</v>
      </c>
      <c r="J755" s="47" t="s">
        <v>28</v>
      </c>
      <c r="K755" s="47" t="s">
        <v>473</v>
      </c>
      <c r="L755" s="47" t="s">
        <v>29</v>
      </c>
      <c r="M755" s="47" t="s">
        <v>474</v>
      </c>
      <c r="N755" s="47" t="s">
        <v>30</v>
      </c>
      <c r="O755" s="47" t="s">
        <v>523</v>
      </c>
      <c r="P755" s="47" t="s">
        <v>51</v>
      </c>
      <c r="Q755" s="47" t="s">
        <v>476</v>
      </c>
      <c r="R755" s="47" t="s">
        <v>936</v>
      </c>
      <c r="S755" s="47" t="s">
        <v>271</v>
      </c>
      <c r="T755" s="47" t="s">
        <v>33</v>
      </c>
      <c r="U755" s="47" t="s">
        <v>354</v>
      </c>
      <c r="V755" s="47" t="s">
        <v>4448</v>
      </c>
      <c r="W755" s="47" t="s">
        <v>4455</v>
      </c>
      <c r="X755" s="48">
        <v>421400</v>
      </c>
      <c r="Y755" s="49"/>
      <c r="Z755" s="50"/>
      <c r="AA755" s="47"/>
      <c r="AB755" s="50"/>
      <c r="AC755" s="47"/>
      <c r="AD755" s="47" t="s">
        <v>4950</v>
      </c>
      <c r="AE755" s="47" t="s">
        <v>4919</v>
      </c>
      <c r="AF755" s="47" t="s">
        <v>4456</v>
      </c>
      <c r="AG755" s="51" t="s">
        <v>4440</v>
      </c>
      <c r="AH755" s="52" t="s">
        <v>4873</v>
      </c>
      <c r="AI755" s="53"/>
      <c r="AJ755" s="47"/>
      <c r="AK755" s="47" t="s">
        <v>4951</v>
      </c>
      <c r="AL755" s="50">
        <v>45135</v>
      </c>
      <c r="AM755" s="47" t="s">
        <v>4457</v>
      </c>
      <c r="AN755" s="50">
        <v>45119</v>
      </c>
      <c r="AO755" s="47" t="s">
        <v>4424</v>
      </c>
      <c r="AP755" s="47" t="s">
        <v>483</v>
      </c>
      <c r="AQ755" s="47" t="s">
        <v>39</v>
      </c>
      <c r="AR755" s="47" t="s">
        <v>272</v>
      </c>
      <c r="AS755" s="47" t="s">
        <v>484</v>
      </c>
      <c r="AT755" s="47" t="s">
        <v>3202</v>
      </c>
      <c r="AU755" s="47" t="s">
        <v>107</v>
      </c>
      <c r="AV755" s="47" t="s">
        <v>35</v>
      </c>
      <c r="AW755" s="47" t="s">
        <v>53</v>
      </c>
      <c r="AX755" s="47" t="s">
        <v>54</v>
      </c>
      <c r="AY755" s="48">
        <v>0</v>
      </c>
      <c r="AZ755" s="48">
        <v>0</v>
      </c>
      <c r="BA755" s="48">
        <v>0</v>
      </c>
      <c r="BB755" s="48">
        <v>0</v>
      </c>
      <c r="BC755" s="48">
        <v>0</v>
      </c>
    </row>
    <row r="756" spans="1:55" x14ac:dyDescent="0.3">
      <c r="A756" s="47" t="s">
        <v>465</v>
      </c>
      <c r="B756" s="47" t="s">
        <v>466</v>
      </c>
      <c r="C756" s="47" t="s">
        <v>467</v>
      </c>
      <c r="D756" s="47" t="s">
        <v>468</v>
      </c>
      <c r="E756" s="47" t="s">
        <v>469</v>
      </c>
      <c r="F756" s="47" t="s">
        <v>470</v>
      </c>
      <c r="G756" s="47" t="s">
        <v>471</v>
      </c>
      <c r="H756" s="47" t="s">
        <v>27</v>
      </c>
      <c r="I756" s="47" t="s">
        <v>472</v>
      </c>
      <c r="J756" s="47" t="s">
        <v>28</v>
      </c>
      <c r="K756" s="47" t="s">
        <v>473</v>
      </c>
      <c r="L756" s="47" t="s">
        <v>29</v>
      </c>
      <c r="M756" s="47" t="s">
        <v>474</v>
      </c>
      <c r="N756" s="47" t="s">
        <v>30</v>
      </c>
      <c r="O756" s="47" t="s">
        <v>523</v>
      </c>
      <c r="P756" s="47" t="s">
        <v>51</v>
      </c>
      <c r="Q756" s="47" t="s">
        <v>476</v>
      </c>
      <c r="R756" s="47" t="s">
        <v>936</v>
      </c>
      <c r="S756" s="47" t="s">
        <v>271</v>
      </c>
      <c r="T756" s="47" t="s">
        <v>33</v>
      </c>
      <c r="U756" s="47" t="s">
        <v>354</v>
      </c>
      <c r="V756" s="47" t="s">
        <v>4448</v>
      </c>
      <c r="W756" s="47" t="s">
        <v>4458</v>
      </c>
      <c r="X756" s="48">
        <v>1009000</v>
      </c>
      <c r="Y756" s="49"/>
      <c r="Z756" s="50"/>
      <c r="AA756" s="47"/>
      <c r="AB756" s="50"/>
      <c r="AC756" s="47"/>
      <c r="AD756" s="47" t="s">
        <v>4952</v>
      </c>
      <c r="AE756" s="47" t="s">
        <v>4919</v>
      </c>
      <c r="AF756" s="47" t="s">
        <v>4459</v>
      </c>
      <c r="AG756" s="51" t="s">
        <v>4440</v>
      </c>
      <c r="AH756" s="52" t="s">
        <v>4873</v>
      </c>
      <c r="AI756" s="53"/>
      <c r="AJ756" s="47"/>
      <c r="AK756" s="47" t="s">
        <v>4953</v>
      </c>
      <c r="AL756" s="50">
        <v>45135</v>
      </c>
      <c r="AM756" s="47" t="s">
        <v>4460</v>
      </c>
      <c r="AN756" s="50">
        <v>45119</v>
      </c>
      <c r="AO756" s="47" t="s">
        <v>4424</v>
      </c>
      <c r="AP756" s="47" t="s">
        <v>483</v>
      </c>
      <c r="AQ756" s="47" t="s">
        <v>39</v>
      </c>
      <c r="AR756" s="47" t="s">
        <v>272</v>
      </c>
      <c r="AS756" s="47" t="s">
        <v>484</v>
      </c>
      <c r="AT756" s="47" t="s">
        <v>3202</v>
      </c>
      <c r="AU756" s="47" t="s">
        <v>107</v>
      </c>
      <c r="AV756" s="47" t="s">
        <v>35</v>
      </c>
      <c r="AW756" s="47" t="s">
        <v>53</v>
      </c>
      <c r="AX756" s="47" t="s">
        <v>54</v>
      </c>
      <c r="AY756" s="48">
        <v>0</v>
      </c>
      <c r="AZ756" s="48">
        <v>0</v>
      </c>
      <c r="BA756" s="48">
        <v>0</v>
      </c>
      <c r="BB756" s="48">
        <v>0</v>
      </c>
      <c r="BC756" s="48">
        <v>0</v>
      </c>
    </row>
    <row r="757" spans="1:55" x14ac:dyDescent="0.3">
      <c r="A757" s="47" t="s">
        <v>465</v>
      </c>
      <c r="B757" s="47" t="s">
        <v>466</v>
      </c>
      <c r="C757" s="47" t="s">
        <v>467</v>
      </c>
      <c r="D757" s="47" t="s">
        <v>468</v>
      </c>
      <c r="E757" s="47" t="s">
        <v>469</v>
      </c>
      <c r="F757" s="47" t="s">
        <v>470</v>
      </c>
      <c r="G757" s="47" t="s">
        <v>471</v>
      </c>
      <c r="H757" s="47" t="s">
        <v>27</v>
      </c>
      <c r="I757" s="47" t="s">
        <v>472</v>
      </c>
      <c r="J757" s="47" t="s">
        <v>28</v>
      </c>
      <c r="K757" s="47" t="s">
        <v>473</v>
      </c>
      <c r="L757" s="47" t="s">
        <v>29</v>
      </c>
      <c r="M757" s="47" t="s">
        <v>474</v>
      </c>
      <c r="N757" s="47" t="s">
        <v>30</v>
      </c>
      <c r="O757" s="47" t="s">
        <v>523</v>
      </c>
      <c r="P757" s="47" t="s">
        <v>51</v>
      </c>
      <c r="Q757" s="47" t="s">
        <v>476</v>
      </c>
      <c r="R757" s="47" t="s">
        <v>936</v>
      </c>
      <c r="S757" s="47" t="s">
        <v>271</v>
      </c>
      <c r="T757" s="47" t="s">
        <v>33</v>
      </c>
      <c r="U757" s="47" t="s">
        <v>354</v>
      </c>
      <c r="V757" s="47" t="s">
        <v>4448</v>
      </c>
      <c r="W757" s="47" t="s">
        <v>4461</v>
      </c>
      <c r="X757" s="48">
        <v>545000</v>
      </c>
      <c r="Y757" s="49"/>
      <c r="Z757" s="50"/>
      <c r="AA757" s="47"/>
      <c r="AB757" s="50"/>
      <c r="AC757" s="47"/>
      <c r="AD757" s="47" t="s">
        <v>4954</v>
      </c>
      <c r="AE757" s="47" t="s">
        <v>4919</v>
      </c>
      <c r="AF757" s="47" t="s">
        <v>4462</v>
      </c>
      <c r="AG757" s="51" t="s">
        <v>4463</v>
      </c>
      <c r="AH757" s="52" t="s">
        <v>4873</v>
      </c>
      <c r="AI757" s="53"/>
      <c r="AJ757" s="47"/>
      <c r="AK757" s="47" t="s">
        <v>4955</v>
      </c>
      <c r="AL757" s="50">
        <v>45135</v>
      </c>
      <c r="AM757" s="47" t="s">
        <v>4464</v>
      </c>
      <c r="AN757" s="50">
        <v>45120</v>
      </c>
      <c r="AO757" s="47" t="s">
        <v>4424</v>
      </c>
      <c r="AP757" s="47" t="s">
        <v>483</v>
      </c>
      <c r="AQ757" s="47" t="s">
        <v>39</v>
      </c>
      <c r="AR757" s="47" t="s">
        <v>272</v>
      </c>
      <c r="AS757" s="47" t="s">
        <v>484</v>
      </c>
      <c r="AT757" s="47" t="s">
        <v>3202</v>
      </c>
      <c r="AU757" s="47" t="s">
        <v>107</v>
      </c>
      <c r="AV757" s="47" t="s">
        <v>35</v>
      </c>
      <c r="AW757" s="47" t="s">
        <v>53</v>
      </c>
      <c r="AX757" s="47" t="s">
        <v>54</v>
      </c>
      <c r="AY757" s="48">
        <v>0</v>
      </c>
      <c r="AZ757" s="48">
        <v>0</v>
      </c>
      <c r="BA757" s="48">
        <v>0</v>
      </c>
      <c r="BB757" s="48">
        <v>0</v>
      </c>
      <c r="BC757" s="48">
        <v>0</v>
      </c>
    </row>
    <row r="758" spans="1:55" x14ac:dyDescent="0.3">
      <c r="A758" s="47" t="s">
        <v>465</v>
      </c>
      <c r="B758" s="47" t="s">
        <v>466</v>
      </c>
      <c r="C758" s="47" t="s">
        <v>467</v>
      </c>
      <c r="D758" s="47" t="s">
        <v>468</v>
      </c>
      <c r="E758" s="47" t="s">
        <v>469</v>
      </c>
      <c r="F758" s="47" t="s">
        <v>470</v>
      </c>
      <c r="G758" s="47" t="s">
        <v>471</v>
      </c>
      <c r="H758" s="47" t="s">
        <v>27</v>
      </c>
      <c r="I758" s="47" t="s">
        <v>472</v>
      </c>
      <c r="J758" s="47" t="s">
        <v>28</v>
      </c>
      <c r="K758" s="47" t="s">
        <v>473</v>
      </c>
      <c r="L758" s="47" t="s">
        <v>29</v>
      </c>
      <c r="M758" s="47" t="s">
        <v>474</v>
      </c>
      <c r="N758" s="47" t="s">
        <v>30</v>
      </c>
      <c r="O758" s="47" t="s">
        <v>523</v>
      </c>
      <c r="P758" s="47" t="s">
        <v>51</v>
      </c>
      <c r="Q758" s="47" t="s">
        <v>476</v>
      </c>
      <c r="R758" s="47" t="s">
        <v>936</v>
      </c>
      <c r="S758" s="47" t="s">
        <v>271</v>
      </c>
      <c r="T758" s="47" t="s">
        <v>33</v>
      </c>
      <c r="U758" s="47" t="s">
        <v>354</v>
      </c>
      <c r="V758" s="47" t="s">
        <v>4448</v>
      </c>
      <c r="W758" s="47" t="s">
        <v>4465</v>
      </c>
      <c r="X758" s="48">
        <v>1113000</v>
      </c>
      <c r="Y758" s="49"/>
      <c r="Z758" s="50"/>
      <c r="AA758" s="47"/>
      <c r="AB758" s="50"/>
      <c r="AC758" s="47"/>
      <c r="AD758" s="47" t="s">
        <v>4956</v>
      </c>
      <c r="AE758" s="47" t="s">
        <v>4919</v>
      </c>
      <c r="AF758" s="47" t="s">
        <v>4466</v>
      </c>
      <c r="AG758" s="51" t="s">
        <v>4463</v>
      </c>
      <c r="AH758" s="52" t="s">
        <v>4873</v>
      </c>
      <c r="AI758" s="53"/>
      <c r="AJ758" s="47"/>
      <c r="AK758" s="47" t="s">
        <v>4957</v>
      </c>
      <c r="AL758" s="50">
        <v>45135</v>
      </c>
      <c r="AM758" s="47" t="s">
        <v>4467</v>
      </c>
      <c r="AN758" s="50">
        <v>45120</v>
      </c>
      <c r="AO758" s="47" t="s">
        <v>4424</v>
      </c>
      <c r="AP758" s="47" t="s">
        <v>483</v>
      </c>
      <c r="AQ758" s="47" t="s">
        <v>39</v>
      </c>
      <c r="AR758" s="47" t="s">
        <v>272</v>
      </c>
      <c r="AS758" s="47" t="s">
        <v>484</v>
      </c>
      <c r="AT758" s="47" t="s">
        <v>3202</v>
      </c>
      <c r="AU758" s="47" t="s">
        <v>107</v>
      </c>
      <c r="AV758" s="47" t="s">
        <v>35</v>
      </c>
      <c r="AW758" s="47" t="s">
        <v>53</v>
      </c>
      <c r="AX758" s="47" t="s">
        <v>54</v>
      </c>
      <c r="AY758" s="48">
        <v>0</v>
      </c>
      <c r="AZ758" s="48">
        <v>0</v>
      </c>
      <c r="BA758" s="48">
        <v>0</v>
      </c>
      <c r="BB758" s="48">
        <v>0</v>
      </c>
      <c r="BC758" s="48">
        <v>0</v>
      </c>
    </row>
    <row r="759" spans="1:55" x14ac:dyDescent="0.3">
      <c r="A759" s="47" t="s">
        <v>465</v>
      </c>
      <c r="B759" s="47" t="s">
        <v>466</v>
      </c>
      <c r="C759" s="47" t="s">
        <v>467</v>
      </c>
      <c r="D759" s="47" t="s">
        <v>468</v>
      </c>
      <c r="E759" s="47" t="s">
        <v>469</v>
      </c>
      <c r="F759" s="47" t="s">
        <v>470</v>
      </c>
      <c r="G759" s="47" t="s">
        <v>471</v>
      </c>
      <c r="H759" s="47" t="s">
        <v>27</v>
      </c>
      <c r="I759" s="47" t="s">
        <v>472</v>
      </c>
      <c r="J759" s="47" t="s">
        <v>28</v>
      </c>
      <c r="K759" s="47" t="s">
        <v>473</v>
      </c>
      <c r="L759" s="47" t="s">
        <v>29</v>
      </c>
      <c r="M759" s="47" t="s">
        <v>474</v>
      </c>
      <c r="N759" s="47" t="s">
        <v>30</v>
      </c>
      <c r="O759" s="47" t="s">
        <v>523</v>
      </c>
      <c r="P759" s="47" t="s">
        <v>51</v>
      </c>
      <c r="Q759" s="47" t="s">
        <v>476</v>
      </c>
      <c r="R759" s="47" t="s">
        <v>936</v>
      </c>
      <c r="S759" s="47" t="s">
        <v>271</v>
      </c>
      <c r="T759" s="47" t="s">
        <v>33</v>
      </c>
      <c r="U759" s="47" t="s">
        <v>354</v>
      </c>
      <c r="V759" s="47" t="s">
        <v>4448</v>
      </c>
      <c r="W759" s="47" t="s">
        <v>4468</v>
      </c>
      <c r="X759" s="48">
        <v>1012000</v>
      </c>
      <c r="Y759" s="49"/>
      <c r="Z759" s="50"/>
      <c r="AA759" s="47"/>
      <c r="AB759" s="50"/>
      <c r="AC759" s="47"/>
      <c r="AD759" s="47" t="s">
        <v>4958</v>
      </c>
      <c r="AE759" s="47" t="s">
        <v>4919</v>
      </c>
      <c r="AF759" s="47" t="s">
        <v>4469</v>
      </c>
      <c r="AG759" s="51" t="s">
        <v>4463</v>
      </c>
      <c r="AH759" s="52" t="s">
        <v>4873</v>
      </c>
      <c r="AI759" s="53"/>
      <c r="AJ759" s="47"/>
      <c r="AK759" s="47" t="s">
        <v>4959</v>
      </c>
      <c r="AL759" s="50">
        <v>45135</v>
      </c>
      <c r="AM759" s="47" t="s">
        <v>4470</v>
      </c>
      <c r="AN759" s="50">
        <v>45120</v>
      </c>
      <c r="AO759" s="47" t="s">
        <v>4424</v>
      </c>
      <c r="AP759" s="47" t="s">
        <v>483</v>
      </c>
      <c r="AQ759" s="47" t="s">
        <v>39</v>
      </c>
      <c r="AR759" s="47" t="s">
        <v>272</v>
      </c>
      <c r="AS759" s="47" t="s">
        <v>484</v>
      </c>
      <c r="AT759" s="47" t="s">
        <v>3202</v>
      </c>
      <c r="AU759" s="47" t="s">
        <v>107</v>
      </c>
      <c r="AV759" s="47" t="s">
        <v>35</v>
      </c>
      <c r="AW759" s="47" t="s">
        <v>53</v>
      </c>
      <c r="AX759" s="47" t="s">
        <v>54</v>
      </c>
      <c r="AY759" s="48">
        <v>0</v>
      </c>
      <c r="AZ759" s="48">
        <v>0</v>
      </c>
      <c r="BA759" s="48">
        <v>0</v>
      </c>
      <c r="BB759" s="48">
        <v>0</v>
      </c>
      <c r="BC759" s="48">
        <v>0</v>
      </c>
    </row>
    <row r="760" spans="1:55" x14ac:dyDescent="0.3">
      <c r="A760" s="47" t="s">
        <v>465</v>
      </c>
      <c r="B760" s="47" t="s">
        <v>466</v>
      </c>
      <c r="C760" s="47" t="s">
        <v>467</v>
      </c>
      <c r="D760" s="47" t="s">
        <v>468</v>
      </c>
      <c r="E760" s="47" t="s">
        <v>469</v>
      </c>
      <c r="F760" s="47" t="s">
        <v>470</v>
      </c>
      <c r="G760" s="47" t="s">
        <v>471</v>
      </c>
      <c r="H760" s="47" t="s">
        <v>27</v>
      </c>
      <c r="I760" s="47" t="s">
        <v>472</v>
      </c>
      <c r="J760" s="47" t="s">
        <v>28</v>
      </c>
      <c r="K760" s="47" t="s">
        <v>473</v>
      </c>
      <c r="L760" s="47" t="s">
        <v>29</v>
      </c>
      <c r="M760" s="47" t="s">
        <v>474</v>
      </c>
      <c r="N760" s="47" t="s">
        <v>30</v>
      </c>
      <c r="O760" s="47" t="s">
        <v>523</v>
      </c>
      <c r="P760" s="47" t="s">
        <v>51</v>
      </c>
      <c r="Q760" s="47" t="s">
        <v>503</v>
      </c>
      <c r="R760" s="47" t="s">
        <v>524</v>
      </c>
      <c r="S760" s="47" t="s">
        <v>271</v>
      </c>
      <c r="T760" s="47" t="s">
        <v>33</v>
      </c>
      <c r="U760" s="47" t="s">
        <v>89</v>
      </c>
      <c r="V760" s="47" t="s">
        <v>433</v>
      </c>
      <c r="W760" s="47" t="s">
        <v>4475</v>
      </c>
      <c r="X760" s="48">
        <v>925000</v>
      </c>
      <c r="Y760" s="49"/>
      <c r="Z760" s="50"/>
      <c r="AA760" s="47"/>
      <c r="AB760" s="50"/>
      <c r="AC760" s="47"/>
      <c r="AD760" s="47" t="s">
        <v>4960</v>
      </c>
      <c r="AE760" s="47" t="s">
        <v>4919</v>
      </c>
      <c r="AF760" s="47" t="s">
        <v>4476</v>
      </c>
      <c r="AG760" s="51" t="s">
        <v>4258</v>
      </c>
      <c r="AH760" s="52" t="s">
        <v>4873</v>
      </c>
      <c r="AI760" s="53"/>
      <c r="AJ760" s="47"/>
      <c r="AK760" s="47" t="s">
        <v>4961</v>
      </c>
      <c r="AL760" s="50">
        <v>45135</v>
      </c>
      <c r="AM760" s="47" t="s">
        <v>4477</v>
      </c>
      <c r="AN760" s="50">
        <v>45118</v>
      </c>
      <c r="AO760" s="47" t="s">
        <v>4424</v>
      </c>
      <c r="AP760" s="47" t="s">
        <v>483</v>
      </c>
      <c r="AQ760" s="47" t="s">
        <v>39</v>
      </c>
      <c r="AR760" s="47" t="s">
        <v>272</v>
      </c>
      <c r="AS760" s="47" t="s">
        <v>484</v>
      </c>
      <c r="AT760" s="47" t="s">
        <v>375</v>
      </c>
      <c r="AU760" s="47" t="s">
        <v>52</v>
      </c>
      <c r="AV760" s="47" t="s">
        <v>35</v>
      </c>
      <c r="AW760" s="47" t="s">
        <v>53</v>
      </c>
      <c r="AX760" s="47" t="s">
        <v>54</v>
      </c>
      <c r="AY760" s="48">
        <v>0</v>
      </c>
      <c r="AZ760" s="48">
        <v>0</v>
      </c>
      <c r="BA760" s="48">
        <v>0</v>
      </c>
      <c r="BB760" s="48">
        <v>0</v>
      </c>
      <c r="BC760" s="48">
        <v>0</v>
      </c>
    </row>
    <row r="761" spans="1:55" x14ac:dyDescent="0.3">
      <c r="A761" s="47" t="s">
        <v>465</v>
      </c>
      <c r="B761" s="47" t="s">
        <v>466</v>
      </c>
      <c r="C761" s="47" t="s">
        <v>467</v>
      </c>
      <c r="D761" s="47" t="s">
        <v>468</v>
      </c>
      <c r="E761" s="47" t="s">
        <v>469</v>
      </c>
      <c r="F761" s="47" t="s">
        <v>470</v>
      </c>
      <c r="G761" s="47" t="s">
        <v>471</v>
      </c>
      <c r="H761" s="47" t="s">
        <v>27</v>
      </c>
      <c r="I761" s="47" t="s">
        <v>472</v>
      </c>
      <c r="J761" s="47" t="s">
        <v>28</v>
      </c>
      <c r="K761" s="47" t="s">
        <v>473</v>
      </c>
      <c r="L761" s="47" t="s">
        <v>29</v>
      </c>
      <c r="M761" s="47" t="s">
        <v>474</v>
      </c>
      <c r="N761" s="47" t="s">
        <v>30</v>
      </c>
      <c r="O761" s="47" t="s">
        <v>523</v>
      </c>
      <c r="P761" s="47" t="s">
        <v>51</v>
      </c>
      <c r="Q761" s="47" t="s">
        <v>503</v>
      </c>
      <c r="R761" s="47" t="s">
        <v>524</v>
      </c>
      <c r="S761" s="47" t="s">
        <v>271</v>
      </c>
      <c r="T761" s="47" t="s">
        <v>33</v>
      </c>
      <c r="U761" s="47" t="s">
        <v>90</v>
      </c>
      <c r="V761" s="47" t="s">
        <v>167</v>
      </c>
      <c r="W761" s="47" t="s">
        <v>4478</v>
      </c>
      <c r="X761" s="48">
        <v>1450000</v>
      </c>
      <c r="Y761" s="49"/>
      <c r="Z761" s="50"/>
      <c r="AA761" s="47"/>
      <c r="AB761" s="50"/>
      <c r="AC761" s="47"/>
      <c r="AD761" s="47" t="s">
        <v>4962</v>
      </c>
      <c r="AE761" s="47" t="s">
        <v>4919</v>
      </c>
      <c r="AF761" s="47" t="s">
        <v>4479</v>
      </c>
      <c r="AG761" s="51" t="s">
        <v>4258</v>
      </c>
      <c r="AH761" s="52" t="s">
        <v>4873</v>
      </c>
      <c r="AI761" s="53"/>
      <c r="AJ761" s="47"/>
      <c r="AK761" s="47" t="s">
        <v>4963</v>
      </c>
      <c r="AL761" s="50">
        <v>45135</v>
      </c>
      <c r="AM761" s="47" t="s">
        <v>4480</v>
      </c>
      <c r="AN761" s="50">
        <v>45118</v>
      </c>
      <c r="AO761" s="47" t="s">
        <v>4424</v>
      </c>
      <c r="AP761" s="47" t="s">
        <v>483</v>
      </c>
      <c r="AQ761" s="47" t="s">
        <v>39</v>
      </c>
      <c r="AR761" s="47" t="s">
        <v>272</v>
      </c>
      <c r="AS761" s="47" t="s">
        <v>484</v>
      </c>
      <c r="AT761" s="47" t="s">
        <v>375</v>
      </c>
      <c r="AU761" s="47" t="s">
        <v>52</v>
      </c>
      <c r="AV761" s="47" t="s">
        <v>35</v>
      </c>
      <c r="AW761" s="47" t="s">
        <v>53</v>
      </c>
      <c r="AX761" s="47" t="s">
        <v>54</v>
      </c>
      <c r="AY761" s="48">
        <v>0</v>
      </c>
      <c r="AZ761" s="48">
        <v>0</v>
      </c>
      <c r="BA761" s="48">
        <v>0</v>
      </c>
      <c r="BB761" s="48">
        <v>0</v>
      </c>
      <c r="BC761" s="48">
        <v>0</v>
      </c>
    </row>
    <row r="762" spans="1:55" x14ac:dyDescent="0.3">
      <c r="A762" s="47" t="s">
        <v>465</v>
      </c>
      <c r="B762" s="47" t="s">
        <v>466</v>
      </c>
      <c r="C762" s="47" t="s">
        <v>467</v>
      </c>
      <c r="D762" s="47" t="s">
        <v>468</v>
      </c>
      <c r="E762" s="47" t="s">
        <v>469</v>
      </c>
      <c r="F762" s="47" t="s">
        <v>470</v>
      </c>
      <c r="G762" s="47" t="s">
        <v>471</v>
      </c>
      <c r="H762" s="47" t="s">
        <v>27</v>
      </c>
      <c r="I762" s="47" t="s">
        <v>472</v>
      </c>
      <c r="J762" s="47" t="s">
        <v>28</v>
      </c>
      <c r="K762" s="47" t="s">
        <v>473</v>
      </c>
      <c r="L762" s="47" t="s">
        <v>29</v>
      </c>
      <c r="M762" s="47" t="s">
        <v>474</v>
      </c>
      <c r="N762" s="47" t="s">
        <v>30</v>
      </c>
      <c r="O762" s="47" t="s">
        <v>523</v>
      </c>
      <c r="P762" s="47" t="s">
        <v>51</v>
      </c>
      <c r="Q762" s="47" t="s">
        <v>476</v>
      </c>
      <c r="R762" s="47" t="s">
        <v>936</v>
      </c>
      <c r="S762" s="47" t="s">
        <v>274</v>
      </c>
      <c r="T762" s="47" t="s">
        <v>41</v>
      </c>
      <c r="U762" s="47" t="s">
        <v>4481</v>
      </c>
      <c r="V762" s="47" t="s">
        <v>4482</v>
      </c>
      <c r="W762" s="47" t="s">
        <v>4483</v>
      </c>
      <c r="X762" s="48">
        <v>3209460</v>
      </c>
      <c r="Y762" s="49"/>
      <c r="Z762" s="50"/>
      <c r="AA762" s="47"/>
      <c r="AB762" s="50"/>
      <c r="AC762" s="47"/>
      <c r="AD762" s="47" t="s">
        <v>4964</v>
      </c>
      <c r="AE762" s="47" t="s">
        <v>4919</v>
      </c>
      <c r="AF762" s="47" t="s">
        <v>4484</v>
      </c>
      <c r="AG762" s="51" t="s">
        <v>4473</v>
      </c>
      <c r="AH762" s="52" t="s">
        <v>4873</v>
      </c>
      <c r="AI762" s="53"/>
      <c r="AJ762" s="47"/>
      <c r="AK762" s="47" t="s">
        <v>4965</v>
      </c>
      <c r="AL762" s="50">
        <v>45135</v>
      </c>
      <c r="AM762" s="47" t="s">
        <v>4485</v>
      </c>
      <c r="AN762" s="50">
        <v>45121</v>
      </c>
      <c r="AO762" s="47" t="s">
        <v>4424</v>
      </c>
      <c r="AP762" s="47" t="s">
        <v>483</v>
      </c>
      <c r="AQ762" s="47" t="s">
        <v>39</v>
      </c>
      <c r="AR762" s="47" t="s">
        <v>495</v>
      </c>
      <c r="AS762" s="47" t="s">
        <v>484</v>
      </c>
      <c r="AT762" s="47" t="s">
        <v>3202</v>
      </c>
      <c r="AU762" s="47" t="s">
        <v>108</v>
      </c>
      <c r="AV762" s="47" t="s">
        <v>35</v>
      </c>
      <c r="AW762" s="47" t="s">
        <v>53</v>
      </c>
      <c r="AX762" s="47" t="s">
        <v>54</v>
      </c>
      <c r="AY762" s="48">
        <v>0</v>
      </c>
      <c r="AZ762" s="48">
        <v>0</v>
      </c>
      <c r="BA762" s="48">
        <v>0</v>
      </c>
      <c r="BB762" s="48">
        <v>0</v>
      </c>
      <c r="BC762" s="48">
        <v>0</v>
      </c>
    </row>
    <row r="763" spans="1:55" x14ac:dyDescent="0.3">
      <c r="A763" s="47" t="s">
        <v>465</v>
      </c>
      <c r="B763" s="47" t="s">
        <v>466</v>
      </c>
      <c r="C763" s="47" t="s">
        <v>467</v>
      </c>
      <c r="D763" s="47" t="s">
        <v>468</v>
      </c>
      <c r="E763" s="47" t="s">
        <v>469</v>
      </c>
      <c r="F763" s="47" t="s">
        <v>470</v>
      </c>
      <c r="G763" s="47" t="s">
        <v>471</v>
      </c>
      <c r="H763" s="47" t="s">
        <v>27</v>
      </c>
      <c r="I763" s="47" t="s">
        <v>472</v>
      </c>
      <c r="J763" s="47" t="s">
        <v>28</v>
      </c>
      <c r="K763" s="47" t="s">
        <v>473</v>
      </c>
      <c r="L763" s="47" t="s">
        <v>29</v>
      </c>
      <c r="M763" s="47" t="s">
        <v>474</v>
      </c>
      <c r="N763" s="47" t="s">
        <v>30</v>
      </c>
      <c r="O763" s="47" t="s">
        <v>523</v>
      </c>
      <c r="P763" s="47" t="s">
        <v>51</v>
      </c>
      <c r="Q763" s="47" t="s">
        <v>476</v>
      </c>
      <c r="R763" s="47" t="s">
        <v>936</v>
      </c>
      <c r="S763" s="47" t="s">
        <v>274</v>
      </c>
      <c r="T763" s="47" t="s">
        <v>41</v>
      </c>
      <c r="U763" s="47" t="s">
        <v>4481</v>
      </c>
      <c r="V763" s="47" t="s">
        <v>4482</v>
      </c>
      <c r="W763" s="47" t="s">
        <v>4486</v>
      </c>
      <c r="X763" s="48">
        <v>3129400</v>
      </c>
      <c r="Y763" s="49"/>
      <c r="Z763" s="50"/>
      <c r="AA763" s="47"/>
      <c r="AB763" s="50"/>
      <c r="AC763" s="47"/>
      <c r="AD763" s="47" t="s">
        <v>4966</v>
      </c>
      <c r="AE763" s="47" t="s">
        <v>4919</v>
      </c>
      <c r="AF763" s="47" t="s">
        <v>4487</v>
      </c>
      <c r="AG763" s="51" t="s">
        <v>4473</v>
      </c>
      <c r="AH763" s="52" t="s">
        <v>4873</v>
      </c>
      <c r="AI763" s="53"/>
      <c r="AJ763" s="47"/>
      <c r="AK763" s="47" t="s">
        <v>4967</v>
      </c>
      <c r="AL763" s="50">
        <v>45135</v>
      </c>
      <c r="AM763" s="47" t="s">
        <v>4488</v>
      </c>
      <c r="AN763" s="50">
        <v>45121</v>
      </c>
      <c r="AO763" s="47" t="s">
        <v>4424</v>
      </c>
      <c r="AP763" s="47" t="s">
        <v>483</v>
      </c>
      <c r="AQ763" s="47" t="s">
        <v>39</v>
      </c>
      <c r="AR763" s="47" t="s">
        <v>495</v>
      </c>
      <c r="AS763" s="47" t="s">
        <v>484</v>
      </c>
      <c r="AT763" s="47" t="s">
        <v>3202</v>
      </c>
      <c r="AU763" s="47" t="s">
        <v>108</v>
      </c>
      <c r="AV763" s="47" t="s">
        <v>35</v>
      </c>
      <c r="AW763" s="47" t="s">
        <v>53</v>
      </c>
      <c r="AX763" s="47" t="s">
        <v>54</v>
      </c>
      <c r="AY763" s="48">
        <v>0</v>
      </c>
      <c r="AZ763" s="48">
        <v>0</v>
      </c>
      <c r="BA763" s="48">
        <v>0</v>
      </c>
      <c r="BB763" s="48">
        <v>0</v>
      </c>
      <c r="BC763" s="48">
        <v>0</v>
      </c>
    </row>
    <row r="764" spans="1:55" x14ac:dyDescent="0.3">
      <c r="A764" s="47" t="s">
        <v>465</v>
      </c>
      <c r="B764" s="47" t="s">
        <v>466</v>
      </c>
      <c r="C764" s="47" t="s">
        <v>467</v>
      </c>
      <c r="D764" s="47" t="s">
        <v>468</v>
      </c>
      <c r="E764" s="47" t="s">
        <v>469</v>
      </c>
      <c r="F764" s="47" t="s">
        <v>470</v>
      </c>
      <c r="G764" s="47" t="s">
        <v>471</v>
      </c>
      <c r="H764" s="47" t="s">
        <v>27</v>
      </c>
      <c r="I764" s="47" t="s">
        <v>472</v>
      </c>
      <c r="J764" s="47" t="s">
        <v>28</v>
      </c>
      <c r="K764" s="47" t="s">
        <v>473</v>
      </c>
      <c r="L764" s="47" t="s">
        <v>29</v>
      </c>
      <c r="M764" s="47" t="s">
        <v>474</v>
      </c>
      <c r="N764" s="47" t="s">
        <v>30</v>
      </c>
      <c r="O764" s="47" t="s">
        <v>523</v>
      </c>
      <c r="P764" s="47" t="s">
        <v>51</v>
      </c>
      <c r="Q764" s="47" t="s">
        <v>476</v>
      </c>
      <c r="R764" s="47" t="s">
        <v>936</v>
      </c>
      <c r="S764" s="47" t="s">
        <v>274</v>
      </c>
      <c r="T764" s="47" t="s">
        <v>41</v>
      </c>
      <c r="U764" s="47" t="s">
        <v>4481</v>
      </c>
      <c r="V764" s="47" t="s">
        <v>4482</v>
      </c>
      <c r="W764" s="47" t="s">
        <v>4489</v>
      </c>
      <c r="X764" s="48">
        <v>2899000</v>
      </c>
      <c r="Y764" s="49"/>
      <c r="Z764" s="50"/>
      <c r="AA764" s="47"/>
      <c r="AB764" s="50"/>
      <c r="AC764" s="47"/>
      <c r="AD764" s="47" t="s">
        <v>4968</v>
      </c>
      <c r="AE764" s="47" t="s">
        <v>4919</v>
      </c>
      <c r="AF764" s="47" t="s">
        <v>4490</v>
      </c>
      <c r="AG764" s="51" t="s">
        <v>4473</v>
      </c>
      <c r="AH764" s="52" t="s">
        <v>4873</v>
      </c>
      <c r="AI764" s="53"/>
      <c r="AJ764" s="47"/>
      <c r="AK764" s="47" t="s">
        <v>4969</v>
      </c>
      <c r="AL764" s="50">
        <v>45135</v>
      </c>
      <c r="AM764" s="47" t="s">
        <v>4491</v>
      </c>
      <c r="AN764" s="50">
        <v>45121</v>
      </c>
      <c r="AO764" s="47" t="s">
        <v>4424</v>
      </c>
      <c r="AP764" s="47" t="s">
        <v>483</v>
      </c>
      <c r="AQ764" s="47" t="s">
        <v>39</v>
      </c>
      <c r="AR764" s="47" t="s">
        <v>495</v>
      </c>
      <c r="AS764" s="47" t="s">
        <v>484</v>
      </c>
      <c r="AT764" s="47" t="s">
        <v>3202</v>
      </c>
      <c r="AU764" s="47" t="s">
        <v>108</v>
      </c>
      <c r="AV764" s="47" t="s">
        <v>35</v>
      </c>
      <c r="AW764" s="47" t="s">
        <v>53</v>
      </c>
      <c r="AX764" s="47" t="s">
        <v>54</v>
      </c>
      <c r="AY764" s="48">
        <v>0</v>
      </c>
      <c r="AZ764" s="48">
        <v>0</v>
      </c>
      <c r="BA764" s="48">
        <v>0</v>
      </c>
      <c r="BB764" s="48">
        <v>0</v>
      </c>
      <c r="BC764" s="48">
        <v>0</v>
      </c>
    </row>
    <row r="765" spans="1:55" x14ac:dyDescent="0.3">
      <c r="A765" s="47" t="s">
        <v>465</v>
      </c>
      <c r="B765" s="47" t="s">
        <v>466</v>
      </c>
      <c r="C765" s="47" t="s">
        <v>467</v>
      </c>
      <c r="D765" s="47" t="s">
        <v>468</v>
      </c>
      <c r="E765" s="47" t="s">
        <v>469</v>
      </c>
      <c r="F765" s="47" t="s">
        <v>470</v>
      </c>
      <c r="G765" s="47" t="s">
        <v>471</v>
      </c>
      <c r="H765" s="47" t="s">
        <v>27</v>
      </c>
      <c r="I765" s="47" t="s">
        <v>472</v>
      </c>
      <c r="J765" s="47" t="s">
        <v>28</v>
      </c>
      <c r="K765" s="47" t="s">
        <v>473</v>
      </c>
      <c r="L765" s="47" t="s">
        <v>29</v>
      </c>
      <c r="M765" s="47" t="s">
        <v>474</v>
      </c>
      <c r="N765" s="47" t="s">
        <v>30</v>
      </c>
      <c r="O765" s="47" t="s">
        <v>523</v>
      </c>
      <c r="P765" s="47" t="s">
        <v>51</v>
      </c>
      <c r="Q765" s="47" t="s">
        <v>476</v>
      </c>
      <c r="R765" s="47" t="s">
        <v>936</v>
      </c>
      <c r="S765" s="47" t="s">
        <v>274</v>
      </c>
      <c r="T765" s="47" t="s">
        <v>41</v>
      </c>
      <c r="U765" s="47" t="s">
        <v>4481</v>
      </c>
      <c r="V765" s="47" t="s">
        <v>4482</v>
      </c>
      <c r="W765" s="47" t="s">
        <v>4492</v>
      </c>
      <c r="X765" s="48">
        <v>5700000</v>
      </c>
      <c r="Y765" s="49"/>
      <c r="Z765" s="50"/>
      <c r="AA765" s="47"/>
      <c r="AB765" s="50"/>
      <c r="AC765" s="47"/>
      <c r="AD765" s="47" t="s">
        <v>4970</v>
      </c>
      <c r="AE765" s="47" t="s">
        <v>4919</v>
      </c>
      <c r="AF765" s="47" t="s">
        <v>4493</v>
      </c>
      <c r="AG765" s="51" t="s">
        <v>4473</v>
      </c>
      <c r="AH765" s="52" t="s">
        <v>4873</v>
      </c>
      <c r="AI765" s="53"/>
      <c r="AJ765" s="47"/>
      <c r="AK765" s="47" t="s">
        <v>4971</v>
      </c>
      <c r="AL765" s="50">
        <v>45135</v>
      </c>
      <c r="AM765" s="47" t="s">
        <v>4494</v>
      </c>
      <c r="AN765" s="50">
        <v>45121</v>
      </c>
      <c r="AO765" s="47" t="s">
        <v>4424</v>
      </c>
      <c r="AP765" s="47" t="s">
        <v>483</v>
      </c>
      <c r="AQ765" s="47" t="s">
        <v>39</v>
      </c>
      <c r="AR765" s="47" t="s">
        <v>495</v>
      </c>
      <c r="AS765" s="47" t="s">
        <v>484</v>
      </c>
      <c r="AT765" s="47" t="s">
        <v>3202</v>
      </c>
      <c r="AU765" s="47" t="s">
        <v>108</v>
      </c>
      <c r="AV765" s="47" t="s">
        <v>35</v>
      </c>
      <c r="AW765" s="47" t="s">
        <v>53</v>
      </c>
      <c r="AX765" s="47" t="s">
        <v>54</v>
      </c>
      <c r="AY765" s="48">
        <v>0</v>
      </c>
      <c r="AZ765" s="48">
        <v>0</v>
      </c>
      <c r="BA765" s="48">
        <v>0</v>
      </c>
      <c r="BB765" s="48">
        <v>0</v>
      </c>
      <c r="BC765" s="48">
        <v>0</v>
      </c>
    </row>
    <row r="766" spans="1:55" x14ac:dyDescent="0.3">
      <c r="A766" s="47" t="s">
        <v>465</v>
      </c>
      <c r="B766" s="47" t="s">
        <v>466</v>
      </c>
      <c r="C766" s="47" t="s">
        <v>467</v>
      </c>
      <c r="D766" s="47" t="s">
        <v>468</v>
      </c>
      <c r="E766" s="47" t="s">
        <v>469</v>
      </c>
      <c r="F766" s="47" t="s">
        <v>470</v>
      </c>
      <c r="G766" s="47" t="s">
        <v>471</v>
      </c>
      <c r="H766" s="47" t="s">
        <v>27</v>
      </c>
      <c r="I766" s="47" t="s">
        <v>472</v>
      </c>
      <c r="J766" s="47" t="s">
        <v>28</v>
      </c>
      <c r="K766" s="47" t="s">
        <v>473</v>
      </c>
      <c r="L766" s="47" t="s">
        <v>29</v>
      </c>
      <c r="M766" s="47" t="s">
        <v>474</v>
      </c>
      <c r="N766" s="47" t="s">
        <v>30</v>
      </c>
      <c r="O766" s="47" t="s">
        <v>523</v>
      </c>
      <c r="P766" s="47" t="s">
        <v>51</v>
      </c>
      <c r="Q766" s="47" t="s">
        <v>503</v>
      </c>
      <c r="R766" s="47" t="s">
        <v>524</v>
      </c>
      <c r="S766" s="47" t="s">
        <v>274</v>
      </c>
      <c r="T766" s="47" t="s">
        <v>41</v>
      </c>
      <c r="U766" s="47" t="s">
        <v>171</v>
      </c>
      <c r="V766" s="47" t="s">
        <v>244</v>
      </c>
      <c r="W766" s="47" t="s">
        <v>4495</v>
      </c>
      <c r="X766" s="48">
        <v>12452106</v>
      </c>
      <c r="Y766" s="49"/>
      <c r="Z766" s="50"/>
      <c r="AA766" s="47"/>
      <c r="AB766" s="50"/>
      <c r="AC766" s="47"/>
      <c r="AD766" s="47" t="s">
        <v>4972</v>
      </c>
      <c r="AE766" s="47" t="s">
        <v>4919</v>
      </c>
      <c r="AF766" s="47" t="s">
        <v>4496</v>
      </c>
      <c r="AG766" s="51" t="s">
        <v>4223</v>
      </c>
      <c r="AH766" s="52" t="s">
        <v>4873</v>
      </c>
      <c r="AI766" s="53"/>
      <c r="AJ766" s="47"/>
      <c r="AK766" s="47" t="s">
        <v>4973</v>
      </c>
      <c r="AL766" s="50">
        <v>45135</v>
      </c>
      <c r="AM766" s="47" t="s">
        <v>4497</v>
      </c>
      <c r="AN766" s="50">
        <v>45125</v>
      </c>
      <c r="AO766" s="47" t="s">
        <v>4424</v>
      </c>
      <c r="AP766" s="47" t="s">
        <v>483</v>
      </c>
      <c r="AQ766" s="47" t="s">
        <v>39</v>
      </c>
      <c r="AR766" s="47" t="s">
        <v>495</v>
      </c>
      <c r="AS766" s="47" t="s">
        <v>484</v>
      </c>
      <c r="AT766" s="47" t="s">
        <v>375</v>
      </c>
      <c r="AU766" s="47" t="s">
        <v>170</v>
      </c>
      <c r="AV766" s="47" t="s">
        <v>35</v>
      </c>
      <c r="AW766" s="47" t="s">
        <v>53</v>
      </c>
      <c r="AX766" s="47" t="s">
        <v>54</v>
      </c>
      <c r="AY766" s="48">
        <v>0</v>
      </c>
      <c r="AZ766" s="48">
        <v>0</v>
      </c>
      <c r="BA766" s="48">
        <v>0</v>
      </c>
      <c r="BB766" s="48">
        <v>0</v>
      </c>
      <c r="BC766" s="48">
        <v>0</v>
      </c>
    </row>
    <row r="767" spans="1:55" x14ac:dyDescent="0.3">
      <c r="A767" s="47" t="s">
        <v>465</v>
      </c>
      <c r="B767" s="47" t="s">
        <v>466</v>
      </c>
      <c r="C767" s="47" t="s">
        <v>467</v>
      </c>
      <c r="D767" s="47" t="s">
        <v>468</v>
      </c>
      <c r="E767" s="47" t="s">
        <v>469</v>
      </c>
      <c r="F767" s="47" t="s">
        <v>470</v>
      </c>
      <c r="G767" s="47" t="s">
        <v>471</v>
      </c>
      <c r="H767" s="47" t="s">
        <v>27</v>
      </c>
      <c r="I767" s="47" t="s">
        <v>472</v>
      </c>
      <c r="J767" s="47" t="s">
        <v>28</v>
      </c>
      <c r="K767" s="47" t="s">
        <v>473</v>
      </c>
      <c r="L767" s="47" t="s">
        <v>29</v>
      </c>
      <c r="M767" s="47" t="s">
        <v>474</v>
      </c>
      <c r="N767" s="47" t="s">
        <v>30</v>
      </c>
      <c r="O767" s="47" t="s">
        <v>502</v>
      </c>
      <c r="P767" s="47" t="s">
        <v>45</v>
      </c>
      <c r="Q767" s="47" t="s">
        <v>503</v>
      </c>
      <c r="R767" s="47" t="s">
        <v>504</v>
      </c>
      <c r="S767" s="47" t="s">
        <v>274</v>
      </c>
      <c r="T767" s="47" t="s">
        <v>41</v>
      </c>
      <c r="U767" s="47" t="s">
        <v>49</v>
      </c>
      <c r="V767" s="47" t="s">
        <v>512</v>
      </c>
      <c r="W767" s="47" t="s">
        <v>4498</v>
      </c>
      <c r="X767" s="48">
        <v>840000</v>
      </c>
      <c r="Y767" s="49"/>
      <c r="Z767" s="50"/>
      <c r="AA767" s="47"/>
      <c r="AB767" s="50"/>
      <c r="AC767" s="47"/>
      <c r="AD767" s="47" t="s">
        <v>4974</v>
      </c>
      <c r="AE767" s="47" t="s">
        <v>4919</v>
      </c>
      <c r="AF767" s="47" t="s">
        <v>4499</v>
      </c>
      <c r="AG767" s="51" t="s">
        <v>4500</v>
      </c>
      <c r="AH767" s="52" t="s">
        <v>4873</v>
      </c>
      <c r="AI767" s="53"/>
      <c r="AJ767" s="47"/>
      <c r="AK767" s="47" t="s">
        <v>4975</v>
      </c>
      <c r="AL767" s="50">
        <v>45135</v>
      </c>
      <c r="AM767" s="47" t="s">
        <v>4501</v>
      </c>
      <c r="AN767" s="50">
        <v>45131</v>
      </c>
      <c r="AO767" s="47" t="s">
        <v>4502</v>
      </c>
      <c r="AP767" s="47" t="s">
        <v>483</v>
      </c>
      <c r="AQ767" s="47" t="s">
        <v>39</v>
      </c>
      <c r="AR767" s="47" t="s">
        <v>495</v>
      </c>
      <c r="AS767" s="47" t="s">
        <v>484</v>
      </c>
      <c r="AT767" s="47" t="s">
        <v>377</v>
      </c>
      <c r="AU767" s="47" t="s">
        <v>48</v>
      </c>
      <c r="AV767" s="47" t="s">
        <v>35</v>
      </c>
      <c r="AW767" s="47" t="s">
        <v>36</v>
      </c>
      <c r="AX767" s="47" t="s">
        <v>47</v>
      </c>
      <c r="AY767" s="48">
        <v>0</v>
      </c>
      <c r="AZ767" s="48">
        <v>0</v>
      </c>
      <c r="BA767" s="48">
        <v>0</v>
      </c>
      <c r="BB767" s="48">
        <v>0</v>
      </c>
      <c r="BC767" s="48">
        <v>0</v>
      </c>
    </row>
    <row r="768" spans="1:55" x14ac:dyDescent="0.3">
      <c r="A768" s="47" t="s">
        <v>465</v>
      </c>
      <c r="B768" s="47" t="s">
        <v>466</v>
      </c>
      <c r="C768" s="47" t="s">
        <v>467</v>
      </c>
      <c r="D768" s="47" t="s">
        <v>468</v>
      </c>
      <c r="E768" s="47" t="s">
        <v>469</v>
      </c>
      <c r="F768" s="47" t="s">
        <v>470</v>
      </c>
      <c r="G768" s="47" t="s">
        <v>471</v>
      </c>
      <c r="H768" s="47" t="s">
        <v>27</v>
      </c>
      <c r="I768" s="47" t="s">
        <v>472</v>
      </c>
      <c r="J768" s="47" t="s">
        <v>28</v>
      </c>
      <c r="K768" s="47" t="s">
        <v>473</v>
      </c>
      <c r="L768" s="47" t="s">
        <v>29</v>
      </c>
      <c r="M768" s="47" t="s">
        <v>474</v>
      </c>
      <c r="N768" s="47" t="s">
        <v>30</v>
      </c>
      <c r="O768" s="47" t="s">
        <v>502</v>
      </c>
      <c r="P768" s="47" t="s">
        <v>45</v>
      </c>
      <c r="Q768" s="47" t="s">
        <v>476</v>
      </c>
      <c r="R768" s="47" t="s">
        <v>935</v>
      </c>
      <c r="S768" s="47" t="s">
        <v>274</v>
      </c>
      <c r="T768" s="47" t="s">
        <v>41</v>
      </c>
      <c r="U768" s="47" t="s">
        <v>3040</v>
      </c>
      <c r="V768" s="47" t="s">
        <v>3041</v>
      </c>
      <c r="W768" s="47" t="s">
        <v>4503</v>
      </c>
      <c r="X768" s="48">
        <v>430000</v>
      </c>
      <c r="Y768" s="49"/>
      <c r="Z768" s="50"/>
      <c r="AA768" s="47"/>
      <c r="AB768" s="50"/>
      <c r="AC768" s="47"/>
      <c r="AD768" s="47" t="s">
        <v>4976</v>
      </c>
      <c r="AE768" s="47" t="s">
        <v>4919</v>
      </c>
      <c r="AF768" s="47" t="s">
        <v>4504</v>
      </c>
      <c r="AG768" s="51" t="s">
        <v>4505</v>
      </c>
      <c r="AH768" s="52" t="s">
        <v>4873</v>
      </c>
      <c r="AI768" s="53"/>
      <c r="AJ768" s="47"/>
      <c r="AK768" s="47" t="s">
        <v>4977</v>
      </c>
      <c r="AL768" s="50">
        <v>45135</v>
      </c>
      <c r="AM768" s="47" t="s">
        <v>4506</v>
      </c>
      <c r="AN768" s="50">
        <v>45111</v>
      </c>
      <c r="AO768" s="47" t="s">
        <v>4502</v>
      </c>
      <c r="AP768" s="47" t="s">
        <v>483</v>
      </c>
      <c r="AQ768" s="47" t="s">
        <v>39</v>
      </c>
      <c r="AR768" s="47" t="s">
        <v>495</v>
      </c>
      <c r="AS768" s="47" t="s">
        <v>484</v>
      </c>
      <c r="AT768" s="47" t="s">
        <v>1922</v>
      </c>
      <c r="AU768" s="47" t="s">
        <v>418</v>
      </c>
      <c r="AV768" s="47" t="s">
        <v>35</v>
      </c>
      <c r="AW768" s="47" t="s">
        <v>36</v>
      </c>
      <c r="AX768" s="47" t="s">
        <v>47</v>
      </c>
      <c r="AY768" s="48">
        <v>0</v>
      </c>
      <c r="AZ768" s="48">
        <v>0</v>
      </c>
      <c r="BA768" s="48">
        <v>0</v>
      </c>
      <c r="BB768" s="48">
        <v>0</v>
      </c>
      <c r="BC768" s="48">
        <v>0</v>
      </c>
    </row>
    <row r="769" spans="1:55" x14ac:dyDescent="0.3">
      <c r="A769" s="47" t="s">
        <v>465</v>
      </c>
      <c r="B769" s="47" t="s">
        <v>466</v>
      </c>
      <c r="C769" s="47" t="s">
        <v>467</v>
      </c>
      <c r="D769" s="47" t="s">
        <v>468</v>
      </c>
      <c r="E769" s="47" t="s">
        <v>469</v>
      </c>
      <c r="F769" s="47" t="s">
        <v>470</v>
      </c>
      <c r="G769" s="47" t="s">
        <v>471</v>
      </c>
      <c r="H769" s="47" t="s">
        <v>27</v>
      </c>
      <c r="I769" s="47" t="s">
        <v>472</v>
      </c>
      <c r="J769" s="47" t="s">
        <v>28</v>
      </c>
      <c r="K769" s="47" t="s">
        <v>473</v>
      </c>
      <c r="L769" s="47" t="s">
        <v>29</v>
      </c>
      <c r="M769" s="47" t="s">
        <v>474</v>
      </c>
      <c r="N769" s="47" t="s">
        <v>30</v>
      </c>
      <c r="O769" s="47" t="s">
        <v>475</v>
      </c>
      <c r="P769" s="47" t="s">
        <v>31</v>
      </c>
      <c r="Q769" s="47" t="s">
        <v>503</v>
      </c>
      <c r="R769" s="47" t="s">
        <v>32</v>
      </c>
      <c r="S769" s="47" t="s">
        <v>271</v>
      </c>
      <c r="T769" s="47" t="s">
        <v>33</v>
      </c>
      <c r="U769" s="47" t="s">
        <v>354</v>
      </c>
      <c r="V769" s="47" t="s">
        <v>1849</v>
      </c>
      <c r="W769" s="47" t="s">
        <v>4507</v>
      </c>
      <c r="X769" s="48">
        <v>307500</v>
      </c>
      <c r="Y769" s="49"/>
      <c r="Z769" s="50"/>
      <c r="AA769" s="47"/>
      <c r="AB769" s="50"/>
      <c r="AC769" s="47"/>
      <c r="AD769" s="47" t="s">
        <v>4978</v>
      </c>
      <c r="AE769" s="47" t="s">
        <v>4919</v>
      </c>
      <c r="AF769" s="47" t="s">
        <v>4508</v>
      </c>
      <c r="AG769" s="51" t="s">
        <v>4509</v>
      </c>
      <c r="AH769" s="52" t="s">
        <v>4873</v>
      </c>
      <c r="AI769" s="53"/>
      <c r="AJ769" s="47"/>
      <c r="AK769" s="47" t="s">
        <v>4979</v>
      </c>
      <c r="AL769" s="50">
        <v>45135</v>
      </c>
      <c r="AM769" s="47" t="s">
        <v>4510</v>
      </c>
      <c r="AN769" s="50">
        <v>45113</v>
      </c>
      <c r="AO769" s="47" t="s">
        <v>4502</v>
      </c>
      <c r="AP769" s="47" t="s">
        <v>483</v>
      </c>
      <c r="AQ769" s="47" t="s">
        <v>39</v>
      </c>
      <c r="AR769" s="47" t="s">
        <v>272</v>
      </c>
      <c r="AS769" s="47" t="s">
        <v>484</v>
      </c>
      <c r="AT769" s="47" t="s">
        <v>1855</v>
      </c>
      <c r="AU769" s="47" t="s">
        <v>34</v>
      </c>
      <c r="AV769" s="47" t="s">
        <v>35</v>
      </c>
      <c r="AW769" s="47" t="s">
        <v>36</v>
      </c>
      <c r="AX769" s="47" t="s">
        <v>37</v>
      </c>
      <c r="AY769" s="48">
        <v>0</v>
      </c>
      <c r="AZ769" s="48">
        <v>0</v>
      </c>
      <c r="BA769" s="48">
        <v>0</v>
      </c>
      <c r="BB769" s="48">
        <v>0</v>
      </c>
      <c r="BC769" s="48">
        <v>0</v>
      </c>
    </row>
    <row r="770" spans="1:55" x14ac:dyDescent="0.3">
      <c r="A770" s="47" t="s">
        <v>465</v>
      </c>
      <c r="B770" s="47" t="s">
        <v>466</v>
      </c>
      <c r="C770" s="47" t="s">
        <v>467</v>
      </c>
      <c r="D770" s="47" t="s">
        <v>468</v>
      </c>
      <c r="E770" s="47" t="s">
        <v>469</v>
      </c>
      <c r="F770" s="47" t="s">
        <v>470</v>
      </c>
      <c r="G770" s="47" t="s">
        <v>471</v>
      </c>
      <c r="H770" s="47" t="s">
        <v>27</v>
      </c>
      <c r="I770" s="47" t="s">
        <v>472</v>
      </c>
      <c r="J770" s="47" t="s">
        <v>28</v>
      </c>
      <c r="K770" s="47" t="s">
        <v>473</v>
      </c>
      <c r="L770" s="47" t="s">
        <v>29</v>
      </c>
      <c r="M770" s="47" t="s">
        <v>474</v>
      </c>
      <c r="N770" s="47" t="s">
        <v>30</v>
      </c>
      <c r="O770" s="47" t="s">
        <v>475</v>
      </c>
      <c r="P770" s="47" t="s">
        <v>31</v>
      </c>
      <c r="Q770" s="47" t="s">
        <v>503</v>
      </c>
      <c r="R770" s="47" t="s">
        <v>32</v>
      </c>
      <c r="S770" s="47" t="s">
        <v>271</v>
      </c>
      <c r="T770" s="47" t="s">
        <v>33</v>
      </c>
      <c r="U770" s="47" t="s">
        <v>354</v>
      </c>
      <c r="V770" s="47" t="s">
        <v>1849</v>
      </c>
      <c r="W770" s="47" t="s">
        <v>4511</v>
      </c>
      <c r="X770" s="48">
        <v>154000</v>
      </c>
      <c r="Y770" s="49"/>
      <c r="Z770" s="50"/>
      <c r="AA770" s="47"/>
      <c r="AB770" s="50"/>
      <c r="AC770" s="47"/>
      <c r="AD770" s="47" t="s">
        <v>4980</v>
      </c>
      <c r="AE770" s="47" t="s">
        <v>4919</v>
      </c>
      <c r="AF770" s="47" t="s">
        <v>4512</v>
      </c>
      <c r="AG770" s="51" t="s">
        <v>4440</v>
      </c>
      <c r="AH770" s="52" t="s">
        <v>4873</v>
      </c>
      <c r="AI770" s="53"/>
      <c r="AJ770" s="47"/>
      <c r="AK770" s="47" t="s">
        <v>4981</v>
      </c>
      <c r="AL770" s="50">
        <v>45135</v>
      </c>
      <c r="AM770" s="47" t="s">
        <v>4513</v>
      </c>
      <c r="AN770" s="50">
        <v>45119</v>
      </c>
      <c r="AO770" s="47" t="s">
        <v>4502</v>
      </c>
      <c r="AP770" s="47" t="s">
        <v>483</v>
      </c>
      <c r="AQ770" s="47" t="s">
        <v>39</v>
      </c>
      <c r="AR770" s="47" t="s">
        <v>272</v>
      </c>
      <c r="AS770" s="47" t="s">
        <v>484</v>
      </c>
      <c r="AT770" s="47" t="s">
        <v>1855</v>
      </c>
      <c r="AU770" s="47" t="s">
        <v>34</v>
      </c>
      <c r="AV770" s="47" t="s">
        <v>35</v>
      </c>
      <c r="AW770" s="47" t="s">
        <v>36</v>
      </c>
      <c r="AX770" s="47" t="s">
        <v>37</v>
      </c>
      <c r="AY770" s="48">
        <v>0</v>
      </c>
      <c r="AZ770" s="48">
        <v>0</v>
      </c>
      <c r="BA770" s="48">
        <v>0</v>
      </c>
      <c r="BB770" s="48">
        <v>0</v>
      </c>
      <c r="BC770" s="48">
        <v>0</v>
      </c>
    </row>
    <row r="771" spans="1:55" x14ac:dyDescent="0.3">
      <c r="A771" s="47" t="s">
        <v>465</v>
      </c>
      <c r="B771" s="47" t="s">
        <v>466</v>
      </c>
      <c r="C771" s="47" t="s">
        <v>467</v>
      </c>
      <c r="D771" s="47" t="s">
        <v>468</v>
      </c>
      <c r="E771" s="47" t="s">
        <v>469</v>
      </c>
      <c r="F771" s="47" t="s">
        <v>470</v>
      </c>
      <c r="G771" s="47" t="s">
        <v>471</v>
      </c>
      <c r="H771" s="47" t="s">
        <v>27</v>
      </c>
      <c r="I771" s="47" t="s">
        <v>472</v>
      </c>
      <c r="J771" s="47" t="s">
        <v>28</v>
      </c>
      <c r="K771" s="47" t="s">
        <v>473</v>
      </c>
      <c r="L771" s="47" t="s">
        <v>29</v>
      </c>
      <c r="M771" s="47" t="s">
        <v>474</v>
      </c>
      <c r="N771" s="47" t="s">
        <v>30</v>
      </c>
      <c r="O771" s="47" t="s">
        <v>475</v>
      </c>
      <c r="P771" s="47" t="s">
        <v>31</v>
      </c>
      <c r="Q771" s="47" t="s">
        <v>503</v>
      </c>
      <c r="R771" s="47" t="s">
        <v>32</v>
      </c>
      <c r="S771" s="47" t="s">
        <v>271</v>
      </c>
      <c r="T771" s="47" t="s">
        <v>33</v>
      </c>
      <c r="U771" s="47" t="s">
        <v>354</v>
      </c>
      <c r="V771" s="47" t="s">
        <v>1849</v>
      </c>
      <c r="W771" s="47" t="s">
        <v>4514</v>
      </c>
      <c r="X771" s="48">
        <v>550000</v>
      </c>
      <c r="Y771" s="49"/>
      <c r="Z771" s="50"/>
      <c r="AA771" s="47"/>
      <c r="AB771" s="50"/>
      <c r="AC771" s="47"/>
      <c r="AD771" s="47" t="s">
        <v>4982</v>
      </c>
      <c r="AE771" s="47" t="s">
        <v>4919</v>
      </c>
      <c r="AF771" s="47" t="s">
        <v>4515</v>
      </c>
      <c r="AG771" s="51" t="s">
        <v>4516</v>
      </c>
      <c r="AH771" s="52" t="s">
        <v>4873</v>
      </c>
      <c r="AI771" s="53"/>
      <c r="AJ771" s="47"/>
      <c r="AK771" s="47" t="s">
        <v>4431</v>
      </c>
      <c r="AL771" s="50">
        <v>45135</v>
      </c>
      <c r="AM771" s="47" t="s">
        <v>4517</v>
      </c>
      <c r="AN771" s="50">
        <v>45127</v>
      </c>
      <c r="AO771" s="47" t="s">
        <v>4502</v>
      </c>
      <c r="AP771" s="47" t="s">
        <v>483</v>
      </c>
      <c r="AQ771" s="47" t="s">
        <v>39</v>
      </c>
      <c r="AR771" s="47" t="s">
        <v>272</v>
      </c>
      <c r="AS771" s="47" t="s">
        <v>484</v>
      </c>
      <c r="AT771" s="47" t="s">
        <v>1855</v>
      </c>
      <c r="AU771" s="47" t="s">
        <v>34</v>
      </c>
      <c r="AV771" s="47" t="s">
        <v>35</v>
      </c>
      <c r="AW771" s="47" t="s">
        <v>36</v>
      </c>
      <c r="AX771" s="47" t="s">
        <v>37</v>
      </c>
      <c r="AY771" s="48">
        <v>0</v>
      </c>
      <c r="AZ771" s="48">
        <v>0</v>
      </c>
      <c r="BA771" s="48">
        <v>0</v>
      </c>
      <c r="BB771" s="48">
        <v>0</v>
      </c>
      <c r="BC771" s="48">
        <v>0</v>
      </c>
    </row>
    <row r="772" spans="1:55" x14ac:dyDescent="0.3">
      <c r="A772" s="47" t="s">
        <v>465</v>
      </c>
      <c r="B772" s="47" t="s">
        <v>466</v>
      </c>
      <c r="C772" s="47" t="s">
        <v>467</v>
      </c>
      <c r="D772" s="47" t="s">
        <v>468</v>
      </c>
      <c r="E772" s="47" t="s">
        <v>469</v>
      </c>
      <c r="F772" s="47" t="s">
        <v>470</v>
      </c>
      <c r="G772" s="47" t="s">
        <v>471</v>
      </c>
      <c r="H772" s="47" t="s">
        <v>27</v>
      </c>
      <c r="I772" s="47" t="s">
        <v>472</v>
      </c>
      <c r="J772" s="47" t="s">
        <v>28</v>
      </c>
      <c r="K772" s="47" t="s">
        <v>473</v>
      </c>
      <c r="L772" s="47" t="s">
        <v>29</v>
      </c>
      <c r="M772" s="47" t="s">
        <v>474</v>
      </c>
      <c r="N772" s="47" t="s">
        <v>30</v>
      </c>
      <c r="O772" s="47" t="s">
        <v>475</v>
      </c>
      <c r="P772" s="47" t="s">
        <v>31</v>
      </c>
      <c r="Q772" s="47" t="s">
        <v>503</v>
      </c>
      <c r="R772" s="47" t="s">
        <v>32</v>
      </c>
      <c r="S772" s="47" t="s">
        <v>271</v>
      </c>
      <c r="T772" s="47" t="s">
        <v>33</v>
      </c>
      <c r="U772" s="47" t="s">
        <v>354</v>
      </c>
      <c r="V772" s="47" t="s">
        <v>1849</v>
      </c>
      <c r="W772" s="47" t="s">
        <v>4518</v>
      </c>
      <c r="X772" s="48">
        <v>1190750</v>
      </c>
      <c r="Y772" s="49"/>
      <c r="Z772" s="50"/>
      <c r="AA772" s="47"/>
      <c r="AB772" s="50"/>
      <c r="AC772" s="47"/>
      <c r="AD772" s="47" t="s">
        <v>4983</v>
      </c>
      <c r="AE772" s="47" t="s">
        <v>4919</v>
      </c>
      <c r="AF772" s="47" t="s">
        <v>4519</v>
      </c>
      <c r="AG772" s="51" t="s">
        <v>4516</v>
      </c>
      <c r="AH772" s="52" t="s">
        <v>4873</v>
      </c>
      <c r="AI772" s="53"/>
      <c r="AJ772" s="47"/>
      <c r="AK772" s="47" t="s">
        <v>4437</v>
      </c>
      <c r="AL772" s="50">
        <v>45135</v>
      </c>
      <c r="AM772" s="47" t="s">
        <v>4520</v>
      </c>
      <c r="AN772" s="50">
        <v>45127</v>
      </c>
      <c r="AO772" s="47" t="s">
        <v>4502</v>
      </c>
      <c r="AP772" s="47" t="s">
        <v>483</v>
      </c>
      <c r="AQ772" s="47" t="s">
        <v>39</v>
      </c>
      <c r="AR772" s="47" t="s">
        <v>272</v>
      </c>
      <c r="AS772" s="47" t="s">
        <v>484</v>
      </c>
      <c r="AT772" s="47" t="s">
        <v>1855</v>
      </c>
      <c r="AU772" s="47" t="s">
        <v>34</v>
      </c>
      <c r="AV772" s="47" t="s">
        <v>35</v>
      </c>
      <c r="AW772" s="47" t="s">
        <v>36</v>
      </c>
      <c r="AX772" s="47" t="s">
        <v>37</v>
      </c>
      <c r="AY772" s="48">
        <v>0</v>
      </c>
      <c r="AZ772" s="48">
        <v>0</v>
      </c>
      <c r="BA772" s="48">
        <v>0</v>
      </c>
      <c r="BB772" s="48">
        <v>0</v>
      </c>
      <c r="BC772" s="48">
        <v>0</v>
      </c>
    </row>
    <row r="773" spans="1:55" x14ac:dyDescent="0.3">
      <c r="A773" s="47" t="s">
        <v>465</v>
      </c>
      <c r="B773" s="47" t="s">
        <v>466</v>
      </c>
      <c r="C773" s="47" t="s">
        <v>467</v>
      </c>
      <c r="D773" s="47" t="s">
        <v>468</v>
      </c>
      <c r="E773" s="47" t="s">
        <v>469</v>
      </c>
      <c r="F773" s="47" t="s">
        <v>470</v>
      </c>
      <c r="G773" s="47" t="s">
        <v>471</v>
      </c>
      <c r="H773" s="47" t="s">
        <v>27</v>
      </c>
      <c r="I773" s="47" t="s">
        <v>472</v>
      </c>
      <c r="J773" s="47" t="s">
        <v>28</v>
      </c>
      <c r="K773" s="47" t="s">
        <v>473</v>
      </c>
      <c r="L773" s="47" t="s">
        <v>29</v>
      </c>
      <c r="M773" s="47" t="s">
        <v>474</v>
      </c>
      <c r="N773" s="47" t="s">
        <v>30</v>
      </c>
      <c r="O773" s="47" t="s">
        <v>475</v>
      </c>
      <c r="P773" s="47" t="s">
        <v>31</v>
      </c>
      <c r="Q773" s="47" t="s">
        <v>503</v>
      </c>
      <c r="R773" s="47" t="s">
        <v>32</v>
      </c>
      <c r="S773" s="47" t="s">
        <v>271</v>
      </c>
      <c r="T773" s="47" t="s">
        <v>33</v>
      </c>
      <c r="U773" s="47" t="s">
        <v>354</v>
      </c>
      <c r="V773" s="47" t="s">
        <v>1849</v>
      </c>
      <c r="W773" s="47" t="s">
        <v>4521</v>
      </c>
      <c r="X773" s="48">
        <v>126000</v>
      </c>
      <c r="Y773" s="49"/>
      <c r="Z773" s="50"/>
      <c r="AA773" s="47"/>
      <c r="AB773" s="50"/>
      <c r="AC773" s="47"/>
      <c r="AD773" s="47" t="s">
        <v>4984</v>
      </c>
      <c r="AE773" s="47" t="s">
        <v>4919</v>
      </c>
      <c r="AF773" s="47" t="s">
        <v>4522</v>
      </c>
      <c r="AG773" s="51" t="s">
        <v>4523</v>
      </c>
      <c r="AH773" s="52" t="s">
        <v>4873</v>
      </c>
      <c r="AI773" s="53"/>
      <c r="AJ773" s="47"/>
      <c r="AK773" s="47" t="s">
        <v>4477</v>
      </c>
      <c r="AL773" s="50">
        <v>45135</v>
      </c>
      <c r="AM773" s="47" t="s">
        <v>4524</v>
      </c>
      <c r="AN773" s="50">
        <v>45132</v>
      </c>
      <c r="AO773" s="47" t="s">
        <v>4502</v>
      </c>
      <c r="AP773" s="47" t="s">
        <v>483</v>
      </c>
      <c r="AQ773" s="47" t="s">
        <v>39</v>
      </c>
      <c r="AR773" s="47" t="s">
        <v>272</v>
      </c>
      <c r="AS773" s="47" t="s">
        <v>484</v>
      </c>
      <c r="AT773" s="47" t="s">
        <v>1855</v>
      </c>
      <c r="AU773" s="47" t="s">
        <v>34</v>
      </c>
      <c r="AV773" s="47" t="s">
        <v>35</v>
      </c>
      <c r="AW773" s="47" t="s">
        <v>36</v>
      </c>
      <c r="AX773" s="47" t="s">
        <v>37</v>
      </c>
      <c r="AY773" s="48">
        <v>0</v>
      </c>
      <c r="AZ773" s="48">
        <v>0</v>
      </c>
      <c r="BA773" s="48">
        <v>0</v>
      </c>
      <c r="BB773" s="48">
        <v>0</v>
      </c>
      <c r="BC773" s="48">
        <v>0</v>
      </c>
    </row>
    <row r="774" spans="1:55" x14ac:dyDescent="0.3">
      <c r="A774" s="47" t="s">
        <v>465</v>
      </c>
      <c r="B774" s="47" t="s">
        <v>466</v>
      </c>
      <c r="C774" s="47" t="s">
        <v>467</v>
      </c>
      <c r="D774" s="47" t="s">
        <v>468</v>
      </c>
      <c r="E774" s="47" t="s">
        <v>469</v>
      </c>
      <c r="F774" s="47" t="s">
        <v>470</v>
      </c>
      <c r="G774" s="47" t="s">
        <v>471</v>
      </c>
      <c r="H774" s="47" t="s">
        <v>27</v>
      </c>
      <c r="I774" s="47" t="s">
        <v>472</v>
      </c>
      <c r="J774" s="47" t="s">
        <v>28</v>
      </c>
      <c r="K774" s="47" t="s">
        <v>473</v>
      </c>
      <c r="L774" s="47" t="s">
        <v>29</v>
      </c>
      <c r="M774" s="47" t="s">
        <v>474</v>
      </c>
      <c r="N774" s="47" t="s">
        <v>30</v>
      </c>
      <c r="O774" s="47" t="s">
        <v>475</v>
      </c>
      <c r="P774" s="47" t="s">
        <v>31</v>
      </c>
      <c r="Q774" s="47" t="s">
        <v>503</v>
      </c>
      <c r="R774" s="47" t="s">
        <v>32</v>
      </c>
      <c r="S774" s="47" t="s">
        <v>271</v>
      </c>
      <c r="T774" s="47" t="s">
        <v>33</v>
      </c>
      <c r="U774" s="47" t="s">
        <v>354</v>
      </c>
      <c r="V774" s="47" t="s">
        <v>1849</v>
      </c>
      <c r="W774" s="47" t="s">
        <v>4521</v>
      </c>
      <c r="X774" s="48">
        <v>126000</v>
      </c>
      <c r="Y774" s="49"/>
      <c r="Z774" s="50"/>
      <c r="AA774" s="47"/>
      <c r="AB774" s="50"/>
      <c r="AC774" s="47"/>
      <c r="AD774" s="47" t="s">
        <v>4985</v>
      </c>
      <c r="AE774" s="47" t="s">
        <v>4919</v>
      </c>
      <c r="AF774" s="47" t="s">
        <v>4525</v>
      </c>
      <c r="AG774" s="51" t="s">
        <v>4523</v>
      </c>
      <c r="AH774" s="52" t="s">
        <v>4873</v>
      </c>
      <c r="AI774" s="53"/>
      <c r="AJ774" s="47"/>
      <c r="AK774" s="47" t="s">
        <v>4986</v>
      </c>
      <c r="AL774" s="50">
        <v>45135</v>
      </c>
      <c r="AM774" s="47" t="s">
        <v>4526</v>
      </c>
      <c r="AN774" s="50">
        <v>45132</v>
      </c>
      <c r="AO774" s="47" t="s">
        <v>4502</v>
      </c>
      <c r="AP774" s="47" t="s">
        <v>483</v>
      </c>
      <c r="AQ774" s="47" t="s">
        <v>39</v>
      </c>
      <c r="AR774" s="47" t="s">
        <v>272</v>
      </c>
      <c r="AS774" s="47" t="s">
        <v>484</v>
      </c>
      <c r="AT774" s="47" t="s">
        <v>1855</v>
      </c>
      <c r="AU774" s="47" t="s">
        <v>34</v>
      </c>
      <c r="AV774" s="47" t="s">
        <v>35</v>
      </c>
      <c r="AW774" s="47" t="s">
        <v>36</v>
      </c>
      <c r="AX774" s="47" t="s">
        <v>37</v>
      </c>
      <c r="AY774" s="48">
        <v>0</v>
      </c>
      <c r="AZ774" s="48">
        <v>0</v>
      </c>
      <c r="BA774" s="48">
        <v>0</v>
      </c>
      <c r="BB774" s="48">
        <v>0</v>
      </c>
      <c r="BC774" s="48">
        <v>0</v>
      </c>
    </row>
    <row r="775" spans="1:55" x14ac:dyDescent="0.3">
      <c r="A775" s="47" t="s">
        <v>465</v>
      </c>
      <c r="B775" s="47" t="s">
        <v>466</v>
      </c>
      <c r="C775" s="47" t="s">
        <v>467</v>
      </c>
      <c r="D775" s="47" t="s">
        <v>468</v>
      </c>
      <c r="E775" s="47" t="s">
        <v>469</v>
      </c>
      <c r="F775" s="47" t="s">
        <v>470</v>
      </c>
      <c r="G775" s="47" t="s">
        <v>471</v>
      </c>
      <c r="H775" s="47" t="s">
        <v>27</v>
      </c>
      <c r="I775" s="47" t="s">
        <v>472</v>
      </c>
      <c r="J775" s="47" t="s">
        <v>28</v>
      </c>
      <c r="K775" s="47" t="s">
        <v>473</v>
      </c>
      <c r="L775" s="47" t="s">
        <v>29</v>
      </c>
      <c r="M775" s="47" t="s">
        <v>474</v>
      </c>
      <c r="N775" s="47" t="s">
        <v>30</v>
      </c>
      <c r="O775" s="47" t="s">
        <v>475</v>
      </c>
      <c r="P775" s="47" t="s">
        <v>31</v>
      </c>
      <c r="Q775" s="47" t="s">
        <v>503</v>
      </c>
      <c r="R775" s="47" t="s">
        <v>32</v>
      </c>
      <c r="S775" s="47" t="s">
        <v>271</v>
      </c>
      <c r="T775" s="47" t="s">
        <v>33</v>
      </c>
      <c r="U775" s="47" t="s">
        <v>90</v>
      </c>
      <c r="V775" s="47" t="s">
        <v>4527</v>
      </c>
      <c r="W775" s="47" t="s">
        <v>4528</v>
      </c>
      <c r="X775" s="48">
        <v>1448000</v>
      </c>
      <c r="Y775" s="49"/>
      <c r="Z775" s="50"/>
      <c r="AA775" s="47"/>
      <c r="AB775" s="50"/>
      <c r="AC775" s="47"/>
      <c r="AD775" s="47" t="s">
        <v>4987</v>
      </c>
      <c r="AE775" s="47" t="s">
        <v>4919</v>
      </c>
      <c r="AF775" s="47" t="s">
        <v>4529</v>
      </c>
      <c r="AG775" s="51" t="s">
        <v>4530</v>
      </c>
      <c r="AH775" s="52" t="s">
        <v>4873</v>
      </c>
      <c r="AI775" s="53"/>
      <c r="AJ775" s="47"/>
      <c r="AK775" s="47" t="s">
        <v>4988</v>
      </c>
      <c r="AL775" s="50">
        <v>45135</v>
      </c>
      <c r="AM775" s="47" t="s">
        <v>4531</v>
      </c>
      <c r="AN775" s="50">
        <v>45114</v>
      </c>
      <c r="AO775" s="47" t="s">
        <v>4502</v>
      </c>
      <c r="AP775" s="47" t="s">
        <v>483</v>
      </c>
      <c r="AQ775" s="47" t="s">
        <v>39</v>
      </c>
      <c r="AR775" s="47" t="s">
        <v>272</v>
      </c>
      <c r="AS775" s="47" t="s">
        <v>484</v>
      </c>
      <c r="AT775" s="47" t="s">
        <v>1855</v>
      </c>
      <c r="AU775" s="47" t="s">
        <v>34</v>
      </c>
      <c r="AV775" s="47" t="s">
        <v>35</v>
      </c>
      <c r="AW775" s="47" t="s">
        <v>36</v>
      </c>
      <c r="AX775" s="47" t="s">
        <v>37</v>
      </c>
      <c r="AY775" s="48">
        <v>0</v>
      </c>
      <c r="AZ775" s="48">
        <v>0</v>
      </c>
      <c r="BA775" s="48">
        <v>0</v>
      </c>
      <c r="BB775" s="48">
        <v>0</v>
      </c>
      <c r="BC775" s="48">
        <v>0</v>
      </c>
    </row>
    <row r="776" spans="1:55" x14ac:dyDescent="0.3">
      <c r="A776" s="47" t="s">
        <v>465</v>
      </c>
      <c r="B776" s="47" t="s">
        <v>466</v>
      </c>
      <c r="C776" s="47" t="s">
        <v>467</v>
      </c>
      <c r="D776" s="47" t="s">
        <v>468</v>
      </c>
      <c r="E776" s="47" t="s">
        <v>469</v>
      </c>
      <c r="F776" s="47" t="s">
        <v>470</v>
      </c>
      <c r="G776" s="47" t="s">
        <v>471</v>
      </c>
      <c r="H776" s="47" t="s">
        <v>27</v>
      </c>
      <c r="I776" s="47" t="s">
        <v>472</v>
      </c>
      <c r="J776" s="47" t="s">
        <v>28</v>
      </c>
      <c r="K776" s="47" t="s">
        <v>473</v>
      </c>
      <c r="L776" s="47" t="s">
        <v>29</v>
      </c>
      <c r="M776" s="47" t="s">
        <v>474</v>
      </c>
      <c r="N776" s="47" t="s">
        <v>30</v>
      </c>
      <c r="O776" s="47" t="s">
        <v>475</v>
      </c>
      <c r="P776" s="47" t="s">
        <v>31</v>
      </c>
      <c r="Q776" s="47" t="s">
        <v>503</v>
      </c>
      <c r="R776" s="47" t="s">
        <v>32</v>
      </c>
      <c r="S776" s="47" t="s">
        <v>271</v>
      </c>
      <c r="T776" s="47" t="s">
        <v>33</v>
      </c>
      <c r="U776" s="47" t="s">
        <v>89</v>
      </c>
      <c r="V776" s="47" t="s">
        <v>4532</v>
      </c>
      <c r="W776" s="47" t="s">
        <v>4533</v>
      </c>
      <c r="X776" s="48">
        <v>990000</v>
      </c>
      <c r="Y776" s="49"/>
      <c r="Z776" s="50"/>
      <c r="AA776" s="47"/>
      <c r="AB776" s="50"/>
      <c r="AC776" s="47"/>
      <c r="AD776" s="47" t="s">
        <v>4989</v>
      </c>
      <c r="AE776" s="47" t="s">
        <v>4919</v>
      </c>
      <c r="AF776" s="47" t="s">
        <v>4534</v>
      </c>
      <c r="AG776" s="51" t="s">
        <v>4530</v>
      </c>
      <c r="AH776" s="52" t="s">
        <v>4873</v>
      </c>
      <c r="AI776" s="53"/>
      <c r="AJ776" s="47"/>
      <c r="AK776" s="47" t="s">
        <v>4990</v>
      </c>
      <c r="AL776" s="50">
        <v>45135</v>
      </c>
      <c r="AM776" s="47" t="s">
        <v>4535</v>
      </c>
      <c r="AN776" s="50">
        <v>45114</v>
      </c>
      <c r="AO776" s="47" t="s">
        <v>4502</v>
      </c>
      <c r="AP776" s="47" t="s">
        <v>483</v>
      </c>
      <c r="AQ776" s="47" t="s">
        <v>39</v>
      </c>
      <c r="AR776" s="47" t="s">
        <v>272</v>
      </c>
      <c r="AS776" s="47" t="s">
        <v>484</v>
      </c>
      <c r="AT776" s="47" t="s">
        <v>1855</v>
      </c>
      <c r="AU776" s="47" t="s">
        <v>34</v>
      </c>
      <c r="AV776" s="47" t="s">
        <v>35</v>
      </c>
      <c r="AW776" s="47" t="s">
        <v>36</v>
      </c>
      <c r="AX776" s="47" t="s">
        <v>37</v>
      </c>
      <c r="AY776" s="48">
        <v>0</v>
      </c>
      <c r="AZ776" s="48">
        <v>0</v>
      </c>
      <c r="BA776" s="48">
        <v>0</v>
      </c>
      <c r="BB776" s="48">
        <v>0</v>
      </c>
      <c r="BC776" s="48">
        <v>0</v>
      </c>
    </row>
    <row r="777" spans="1:55" x14ac:dyDescent="0.3">
      <c r="A777" s="47" t="s">
        <v>465</v>
      </c>
      <c r="B777" s="47" t="s">
        <v>466</v>
      </c>
      <c r="C777" s="47" t="s">
        <v>467</v>
      </c>
      <c r="D777" s="47" t="s">
        <v>468</v>
      </c>
      <c r="E777" s="47" t="s">
        <v>469</v>
      </c>
      <c r="F777" s="47" t="s">
        <v>470</v>
      </c>
      <c r="G777" s="47" t="s">
        <v>471</v>
      </c>
      <c r="H777" s="47" t="s">
        <v>27</v>
      </c>
      <c r="I777" s="47" t="s">
        <v>472</v>
      </c>
      <c r="J777" s="47" t="s">
        <v>28</v>
      </c>
      <c r="K777" s="47" t="s">
        <v>473</v>
      </c>
      <c r="L777" s="47" t="s">
        <v>29</v>
      </c>
      <c r="M777" s="47" t="s">
        <v>474</v>
      </c>
      <c r="N777" s="47" t="s">
        <v>30</v>
      </c>
      <c r="O777" s="47" t="s">
        <v>475</v>
      </c>
      <c r="P777" s="47" t="s">
        <v>31</v>
      </c>
      <c r="Q777" s="47" t="s">
        <v>503</v>
      </c>
      <c r="R777" s="47" t="s">
        <v>32</v>
      </c>
      <c r="S777" s="47" t="s">
        <v>274</v>
      </c>
      <c r="T777" s="47" t="s">
        <v>41</v>
      </c>
      <c r="U777" s="47" t="s">
        <v>1877</v>
      </c>
      <c r="V777" s="47" t="s">
        <v>1878</v>
      </c>
      <c r="W777" s="47" t="s">
        <v>4536</v>
      </c>
      <c r="X777" s="48">
        <v>900000</v>
      </c>
      <c r="Y777" s="49"/>
      <c r="Z777" s="50"/>
      <c r="AA777" s="47"/>
      <c r="AB777" s="50"/>
      <c r="AC777" s="47"/>
      <c r="AD777" s="47" t="s">
        <v>4991</v>
      </c>
      <c r="AE777" s="47" t="s">
        <v>4919</v>
      </c>
      <c r="AF777" s="47" t="s">
        <v>4537</v>
      </c>
      <c r="AG777" s="51" t="s">
        <v>4440</v>
      </c>
      <c r="AH777" s="52" t="s">
        <v>4873</v>
      </c>
      <c r="AI777" s="53"/>
      <c r="AJ777" s="47"/>
      <c r="AK777" s="47" t="s">
        <v>4992</v>
      </c>
      <c r="AL777" s="50">
        <v>45135</v>
      </c>
      <c r="AM777" s="47" t="s">
        <v>4538</v>
      </c>
      <c r="AN777" s="50">
        <v>45119</v>
      </c>
      <c r="AO777" s="47" t="s">
        <v>4502</v>
      </c>
      <c r="AP777" s="47" t="s">
        <v>483</v>
      </c>
      <c r="AQ777" s="47" t="s">
        <v>39</v>
      </c>
      <c r="AR777" s="47" t="s">
        <v>495</v>
      </c>
      <c r="AS777" s="47" t="s">
        <v>484</v>
      </c>
      <c r="AT777" s="47" t="s">
        <v>1855</v>
      </c>
      <c r="AU777" s="47" t="s">
        <v>42</v>
      </c>
      <c r="AV777" s="47" t="s">
        <v>35</v>
      </c>
      <c r="AW777" s="47" t="s">
        <v>36</v>
      </c>
      <c r="AX777" s="47" t="s">
        <v>37</v>
      </c>
      <c r="AY777" s="48">
        <v>0</v>
      </c>
      <c r="AZ777" s="48">
        <v>0</v>
      </c>
      <c r="BA777" s="48">
        <v>0</v>
      </c>
      <c r="BB777" s="48">
        <v>0</v>
      </c>
      <c r="BC777" s="48">
        <v>0</v>
      </c>
    </row>
    <row r="778" spans="1:55" x14ac:dyDescent="0.3">
      <c r="A778" s="47" t="s">
        <v>465</v>
      </c>
      <c r="B778" s="47" t="s">
        <v>466</v>
      </c>
      <c r="C778" s="47" t="s">
        <v>467</v>
      </c>
      <c r="D778" s="47" t="s">
        <v>468</v>
      </c>
      <c r="E778" s="47" t="s">
        <v>469</v>
      </c>
      <c r="F778" s="47" t="s">
        <v>470</v>
      </c>
      <c r="G778" s="47" t="s">
        <v>471</v>
      </c>
      <c r="H778" s="47" t="s">
        <v>27</v>
      </c>
      <c r="I778" s="47" t="s">
        <v>472</v>
      </c>
      <c r="J778" s="47" t="s">
        <v>28</v>
      </c>
      <c r="K778" s="47" t="s">
        <v>473</v>
      </c>
      <c r="L778" s="47" t="s">
        <v>29</v>
      </c>
      <c r="M778" s="47" t="s">
        <v>474</v>
      </c>
      <c r="N778" s="47" t="s">
        <v>30</v>
      </c>
      <c r="O778" s="47" t="s">
        <v>475</v>
      </c>
      <c r="P778" s="47" t="s">
        <v>31</v>
      </c>
      <c r="Q778" s="47" t="s">
        <v>503</v>
      </c>
      <c r="R778" s="47" t="s">
        <v>32</v>
      </c>
      <c r="S778" s="47" t="s">
        <v>274</v>
      </c>
      <c r="T778" s="47" t="s">
        <v>41</v>
      </c>
      <c r="U778" s="47" t="s">
        <v>1877</v>
      </c>
      <c r="V778" s="47" t="s">
        <v>1878</v>
      </c>
      <c r="W778" s="47" t="s">
        <v>4539</v>
      </c>
      <c r="X778" s="48">
        <v>1931000</v>
      </c>
      <c r="Y778" s="49"/>
      <c r="Z778" s="50"/>
      <c r="AA778" s="47"/>
      <c r="AB778" s="50"/>
      <c r="AC778" s="47"/>
      <c r="AD778" s="47" t="s">
        <v>4993</v>
      </c>
      <c r="AE778" s="47" t="s">
        <v>4919</v>
      </c>
      <c r="AF778" s="47" t="s">
        <v>4540</v>
      </c>
      <c r="AG778" s="51" t="s">
        <v>4523</v>
      </c>
      <c r="AH778" s="52" t="s">
        <v>4873</v>
      </c>
      <c r="AI778" s="53"/>
      <c r="AJ778" s="47"/>
      <c r="AK778" s="47" t="s">
        <v>4994</v>
      </c>
      <c r="AL778" s="50">
        <v>45135</v>
      </c>
      <c r="AM778" s="47" t="s">
        <v>4541</v>
      </c>
      <c r="AN778" s="50">
        <v>45132</v>
      </c>
      <c r="AO778" s="47" t="s">
        <v>4502</v>
      </c>
      <c r="AP778" s="47" t="s">
        <v>483</v>
      </c>
      <c r="AQ778" s="47" t="s">
        <v>39</v>
      </c>
      <c r="AR778" s="47" t="s">
        <v>495</v>
      </c>
      <c r="AS778" s="47" t="s">
        <v>484</v>
      </c>
      <c r="AT778" s="47" t="s">
        <v>1855</v>
      </c>
      <c r="AU778" s="47" t="s">
        <v>42</v>
      </c>
      <c r="AV778" s="47" t="s">
        <v>35</v>
      </c>
      <c r="AW778" s="47" t="s">
        <v>36</v>
      </c>
      <c r="AX778" s="47" t="s">
        <v>37</v>
      </c>
      <c r="AY778" s="48">
        <v>0</v>
      </c>
      <c r="AZ778" s="48">
        <v>0</v>
      </c>
      <c r="BA778" s="48">
        <v>0</v>
      </c>
      <c r="BB778" s="48">
        <v>0</v>
      </c>
      <c r="BC778" s="48">
        <v>0</v>
      </c>
    </row>
    <row r="779" spans="1:55" x14ac:dyDescent="0.3">
      <c r="A779" s="47" t="s">
        <v>465</v>
      </c>
      <c r="B779" s="47" t="s">
        <v>466</v>
      </c>
      <c r="C779" s="47" t="s">
        <v>467</v>
      </c>
      <c r="D779" s="47" t="s">
        <v>468</v>
      </c>
      <c r="E779" s="47" t="s">
        <v>469</v>
      </c>
      <c r="F779" s="47" t="s">
        <v>470</v>
      </c>
      <c r="G779" s="47" t="s">
        <v>471</v>
      </c>
      <c r="H779" s="47" t="s">
        <v>27</v>
      </c>
      <c r="I779" s="47" t="s">
        <v>472</v>
      </c>
      <c r="J779" s="47" t="s">
        <v>28</v>
      </c>
      <c r="K779" s="47" t="s">
        <v>473</v>
      </c>
      <c r="L779" s="47" t="s">
        <v>29</v>
      </c>
      <c r="M779" s="47" t="s">
        <v>474</v>
      </c>
      <c r="N779" s="47" t="s">
        <v>30</v>
      </c>
      <c r="O779" s="47" t="s">
        <v>475</v>
      </c>
      <c r="P779" s="47" t="s">
        <v>31</v>
      </c>
      <c r="Q779" s="47" t="s">
        <v>476</v>
      </c>
      <c r="R779" s="47" t="s">
        <v>100</v>
      </c>
      <c r="S779" s="47" t="s">
        <v>271</v>
      </c>
      <c r="T779" s="47" t="s">
        <v>33</v>
      </c>
      <c r="U779" s="47" t="s">
        <v>354</v>
      </c>
      <c r="V779" s="47" t="s">
        <v>477</v>
      </c>
      <c r="W779" s="47" t="s">
        <v>4542</v>
      </c>
      <c r="X779" s="48">
        <v>101400</v>
      </c>
      <c r="Y779" s="49"/>
      <c r="Z779" s="50"/>
      <c r="AA779" s="47"/>
      <c r="AB779" s="50"/>
      <c r="AC779" s="47"/>
      <c r="AD779" s="47" t="s">
        <v>4995</v>
      </c>
      <c r="AE779" s="47" t="s">
        <v>4919</v>
      </c>
      <c r="AF779" s="47" t="s">
        <v>4543</v>
      </c>
      <c r="AG779" s="51" t="s">
        <v>4544</v>
      </c>
      <c r="AH779" s="52" t="s">
        <v>4873</v>
      </c>
      <c r="AI779" s="53"/>
      <c r="AJ779" s="47"/>
      <c r="AK779" s="47" t="s">
        <v>4996</v>
      </c>
      <c r="AL779" s="50">
        <v>45135</v>
      </c>
      <c r="AM779" s="47" t="s">
        <v>4545</v>
      </c>
      <c r="AN779" s="50">
        <v>45128</v>
      </c>
      <c r="AO779" s="47" t="s">
        <v>4502</v>
      </c>
      <c r="AP779" s="47" t="s">
        <v>483</v>
      </c>
      <c r="AQ779" s="47" t="s">
        <v>39</v>
      </c>
      <c r="AR779" s="47" t="s">
        <v>272</v>
      </c>
      <c r="AS779" s="47" t="s">
        <v>484</v>
      </c>
      <c r="AT779" s="47" t="s">
        <v>376</v>
      </c>
      <c r="AU779" s="47" t="s">
        <v>101</v>
      </c>
      <c r="AV779" s="47" t="s">
        <v>35</v>
      </c>
      <c r="AW779" s="47" t="s">
        <v>36</v>
      </c>
      <c r="AX779" s="47" t="s">
        <v>37</v>
      </c>
      <c r="AY779" s="48">
        <v>0</v>
      </c>
      <c r="AZ779" s="48">
        <v>0</v>
      </c>
      <c r="BA779" s="48">
        <v>0</v>
      </c>
      <c r="BB779" s="48">
        <v>0</v>
      </c>
      <c r="BC779" s="48">
        <v>0</v>
      </c>
    </row>
    <row r="780" spans="1:55" x14ac:dyDescent="0.3">
      <c r="A780" s="47" t="s">
        <v>465</v>
      </c>
      <c r="B780" s="47" t="s">
        <v>466</v>
      </c>
      <c r="C780" s="47" t="s">
        <v>467</v>
      </c>
      <c r="D780" s="47" t="s">
        <v>468</v>
      </c>
      <c r="E780" s="47" t="s">
        <v>469</v>
      </c>
      <c r="F780" s="47" t="s">
        <v>470</v>
      </c>
      <c r="G780" s="47" t="s">
        <v>471</v>
      </c>
      <c r="H780" s="47" t="s">
        <v>27</v>
      </c>
      <c r="I780" s="47" t="s">
        <v>472</v>
      </c>
      <c r="J780" s="47" t="s">
        <v>28</v>
      </c>
      <c r="K780" s="47" t="s">
        <v>473</v>
      </c>
      <c r="L780" s="47" t="s">
        <v>29</v>
      </c>
      <c r="M780" s="47" t="s">
        <v>474</v>
      </c>
      <c r="N780" s="47" t="s">
        <v>30</v>
      </c>
      <c r="O780" s="47" t="s">
        <v>475</v>
      </c>
      <c r="P780" s="47" t="s">
        <v>31</v>
      </c>
      <c r="Q780" s="47" t="s">
        <v>476</v>
      </c>
      <c r="R780" s="47" t="s">
        <v>100</v>
      </c>
      <c r="S780" s="47" t="s">
        <v>271</v>
      </c>
      <c r="T780" s="47" t="s">
        <v>33</v>
      </c>
      <c r="U780" s="47" t="s">
        <v>354</v>
      </c>
      <c r="V780" s="47" t="s">
        <v>477</v>
      </c>
      <c r="W780" s="47" t="s">
        <v>4546</v>
      </c>
      <c r="X780" s="48">
        <v>87500</v>
      </c>
      <c r="Y780" s="49"/>
      <c r="Z780" s="50"/>
      <c r="AA780" s="47"/>
      <c r="AB780" s="50"/>
      <c r="AC780" s="47"/>
      <c r="AD780" s="47" t="s">
        <v>4997</v>
      </c>
      <c r="AE780" s="47" t="s">
        <v>4919</v>
      </c>
      <c r="AF780" s="47" t="s">
        <v>4547</v>
      </c>
      <c r="AG780" s="51" t="s">
        <v>4544</v>
      </c>
      <c r="AH780" s="52" t="s">
        <v>4873</v>
      </c>
      <c r="AI780" s="53"/>
      <c r="AJ780" s="47"/>
      <c r="AK780" s="47" t="s">
        <v>4998</v>
      </c>
      <c r="AL780" s="50">
        <v>45135</v>
      </c>
      <c r="AM780" s="47" t="s">
        <v>4548</v>
      </c>
      <c r="AN780" s="50">
        <v>45128</v>
      </c>
      <c r="AO780" s="47" t="s">
        <v>4502</v>
      </c>
      <c r="AP780" s="47" t="s">
        <v>483</v>
      </c>
      <c r="AQ780" s="47" t="s">
        <v>39</v>
      </c>
      <c r="AR780" s="47" t="s">
        <v>272</v>
      </c>
      <c r="AS780" s="47" t="s">
        <v>484</v>
      </c>
      <c r="AT780" s="47" t="s">
        <v>376</v>
      </c>
      <c r="AU780" s="47" t="s">
        <v>101</v>
      </c>
      <c r="AV780" s="47" t="s">
        <v>35</v>
      </c>
      <c r="AW780" s="47" t="s">
        <v>36</v>
      </c>
      <c r="AX780" s="47" t="s">
        <v>37</v>
      </c>
      <c r="AY780" s="48">
        <v>0</v>
      </c>
      <c r="AZ780" s="48">
        <v>0</v>
      </c>
      <c r="BA780" s="48">
        <v>0</v>
      </c>
      <c r="BB780" s="48">
        <v>0</v>
      </c>
      <c r="BC780" s="48">
        <v>0</v>
      </c>
    </row>
    <row r="781" spans="1:55" x14ac:dyDescent="0.3">
      <c r="A781" s="47" t="s">
        <v>465</v>
      </c>
      <c r="B781" s="47" t="s">
        <v>466</v>
      </c>
      <c r="C781" s="47" t="s">
        <v>467</v>
      </c>
      <c r="D781" s="47" t="s">
        <v>468</v>
      </c>
      <c r="E781" s="47" t="s">
        <v>469</v>
      </c>
      <c r="F781" s="47" t="s">
        <v>470</v>
      </c>
      <c r="G781" s="47" t="s">
        <v>471</v>
      </c>
      <c r="H781" s="47" t="s">
        <v>27</v>
      </c>
      <c r="I781" s="47" t="s">
        <v>472</v>
      </c>
      <c r="J781" s="47" t="s">
        <v>28</v>
      </c>
      <c r="K781" s="47" t="s">
        <v>473</v>
      </c>
      <c r="L781" s="47" t="s">
        <v>29</v>
      </c>
      <c r="M781" s="47" t="s">
        <v>474</v>
      </c>
      <c r="N781" s="47" t="s">
        <v>30</v>
      </c>
      <c r="O781" s="47" t="s">
        <v>475</v>
      </c>
      <c r="P781" s="47" t="s">
        <v>31</v>
      </c>
      <c r="Q781" s="47" t="s">
        <v>476</v>
      </c>
      <c r="R781" s="47" t="s">
        <v>100</v>
      </c>
      <c r="S781" s="47" t="s">
        <v>271</v>
      </c>
      <c r="T781" s="47" t="s">
        <v>33</v>
      </c>
      <c r="U781" s="47" t="s">
        <v>354</v>
      </c>
      <c r="V781" s="47" t="s">
        <v>477</v>
      </c>
      <c r="W781" s="47" t="s">
        <v>4549</v>
      </c>
      <c r="X781" s="48">
        <v>154000</v>
      </c>
      <c r="Y781" s="49"/>
      <c r="Z781" s="50"/>
      <c r="AA781" s="47"/>
      <c r="AB781" s="50"/>
      <c r="AC781" s="47"/>
      <c r="AD781" s="47" t="s">
        <v>4999</v>
      </c>
      <c r="AE781" s="47" t="s">
        <v>4919</v>
      </c>
      <c r="AF781" s="47" t="s">
        <v>4550</v>
      </c>
      <c r="AG781" s="51" t="s">
        <v>4500</v>
      </c>
      <c r="AH781" s="52" t="s">
        <v>4873</v>
      </c>
      <c r="AI781" s="53"/>
      <c r="AJ781" s="47"/>
      <c r="AK781" s="47" t="s">
        <v>5000</v>
      </c>
      <c r="AL781" s="50">
        <v>45135</v>
      </c>
      <c r="AM781" s="47" t="s">
        <v>4551</v>
      </c>
      <c r="AN781" s="50">
        <v>45131</v>
      </c>
      <c r="AO781" s="47" t="s">
        <v>4502</v>
      </c>
      <c r="AP781" s="47" t="s">
        <v>483</v>
      </c>
      <c r="AQ781" s="47" t="s">
        <v>39</v>
      </c>
      <c r="AR781" s="47" t="s">
        <v>272</v>
      </c>
      <c r="AS781" s="47" t="s">
        <v>484</v>
      </c>
      <c r="AT781" s="47" t="s">
        <v>376</v>
      </c>
      <c r="AU781" s="47" t="s">
        <v>101</v>
      </c>
      <c r="AV781" s="47" t="s">
        <v>35</v>
      </c>
      <c r="AW781" s="47" t="s">
        <v>36</v>
      </c>
      <c r="AX781" s="47" t="s">
        <v>37</v>
      </c>
      <c r="AY781" s="48">
        <v>0</v>
      </c>
      <c r="AZ781" s="48">
        <v>0</v>
      </c>
      <c r="BA781" s="48">
        <v>0</v>
      </c>
      <c r="BB781" s="48">
        <v>0</v>
      </c>
      <c r="BC781" s="48">
        <v>0</v>
      </c>
    </row>
    <row r="782" spans="1:55" x14ac:dyDescent="0.3">
      <c r="A782" s="47" t="s">
        <v>465</v>
      </c>
      <c r="B782" s="47" t="s">
        <v>466</v>
      </c>
      <c r="C782" s="47" t="s">
        <v>467</v>
      </c>
      <c r="D782" s="47" t="s">
        <v>468</v>
      </c>
      <c r="E782" s="47" t="s">
        <v>469</v>
      </c>
      <c r="F782" s="47" t="s">
        <v>470</v>
      </c>
      <c r="G782" s="47" t="s">
        <v>471</v>
      </c>
      <c r="H782" s="47" t="s">
        <v>27</v>
      </c>
      <c r="I782" s="47" t="s">
        <v>472</v>
      </c>
      <c r="J782" s="47" t="s">
        <v>28</v>
      </c>
      <c r="K782" s="47" t="s">
        <v>473</v>
      </c>
      <c r="L782" s="47" t="s">
        <v>29</v>
      </c>
      <c r="M782" s="47" t="s">
        <v>474</v>
      </c>
      <c r="N782" s="47" t="s">
        <v>30</v>
      </c>
      <c r="O782" s="47" t="s">
        <v>475</v>
      </c>
      <c r="P782" s="47" t="s">
        <v>31</v>
      </c>
      <c r="Q782" s="47" t="s">
        <v>476</v>
      </c>
      <c r="R782" s="47" t="s">
        <v>100</v>
      </c>
      <c r="S782" s="47" t="s">
        <v>271</v>
      </c>
      <c r="T782" s="47" t="s">
        <v>33</v>
      </c>
      <c r="U782" s="47" t="s">
        <v>354</v>
      </c>
      <c r="V782" s="47" t="s">
        <v>477</v>
      </c>
      <c r="W782" s="47" t="s">
        <v>4552</v>
      </c>
      <c r="X782" s="48">
        <v>154000</v>
      </c>
      <c r="Y782" s="49"/>
      <c r="Z782" s="50"/>
      <c r="AA782" s="47"/>
      <c r="AB782" s="50"/>
      <c r="AC782" s="47"/>
      <c r="AD782" s="47" t="s">
        <v>5001</v>
      </c>
      <c r="AE782" s="47" t="s">
        <v>4919</v>
      </c>
      <c r="AF782" s="47" t="s">
        <v>4553</v>
      </c>
      <c r="AG782" s="51" t="s">
        <v>4500</v>
      </c>
      <c r="AH782" s="52" t="s">
        <v>4873</v>
      </c>
      <c r="AI782" s="53"/>
      <c r="AJ782" s="47"/>
      <c r="AK782" s="47" t="s">
        <v>5002</v>
      </c>
      <c r="AL782" s="50">
        <v>45135</v>
      </c>
      <c r="AM782" s="47" t="s">
        <v>4554</v>
      </c>
      <c r="AN782" s="50">
        <v>45131</v>
      </c>
      <c r="AO782" s="47" t="s">
        <v>4502</v>
      </c>
      <c r="AP782" s="47" t="s">
        <v>483</v>
      </c>
      <c r="AQ782" s="47" t="s">
        <v>39</v>
      </c>
      <c r="AR782" s="47" t="s">
        <v>272</v>
      </c>
      <c r="AS782" s="47" t="s">
        <v>484</v>
      </c>
      <c r="AT782" s="47" t="s">
        <v>376</v>
      </c>
      <c r="AU782" s="47" t="s">
        <v>101</v>
      </c>
      <c r="AV782" s="47" t="s">
        <v>35</v>
      </c>
      <c r="AW782" s="47" t="s">
        <v>36</v>
      </c>
      <c r="AX782" s="47" t="s">
        <v>37</v>
      </c>
      <c r="AY782" s="48">
        <v>0</v>
      </c>
      <c r="AZ782" s="48">
        <v>0</v>
      </c>
      <c r="BA782" s="48">
        <v>0</v>
      </c>
      <c r="BB782" s="48">
        <v>0</v>
      </c>
      <c r="BC782" s="48">
        <v>0</v>
      </c>
    </row>
    <row r="783" spans="1:55" x14ac:dyDescent="0.3">
      <c r="A783" s="47" t="s">
        <v>465</v>
      </c>
      <c r="B783" s="47" t="s">
        <v>466</v>
      </c>
      <c r="C783" s="47" t="s">
        <v>467</v>
      </c>
      <c r="D783" s="47" t="s">
        <v>468</v>
      </c>
      <c r="E783" s="47" t="s">
        <v>469</v>
      </c>
      <c r="F783" s="47" t="s">
        <v>470</v>
      </c>
      <c r="G783" s="47" t="s">
        <v>471</v>
      </c>
      <c r="H783" s="47" t="s">
        <v>27</v>
      </c>
      <c r="I783" s="47" t="s">
        <v>472</v>
      </c>
      <c r="J783" s="47" t="s">
        <v>28</v>
      </c>
      <c r="K783" s="47" t="s">
        <v>473</v>
      </c>
      <c r="L783" s="47" t="s">
        <v>29</v>
      </c>
      <c r="M783" s="47" t="s">
        <v>474</v>
      </c>
      <c r="N783" s="47" t="s">
        <v>30</v>
      </c>
      <c r="O783" s="47" t="s">
        <v>475</v>
      </c>
      <c r="P783" s="47" t="s">
        <v>31</v>
      </c>
      <c r="Q783" s="47" t="s">
        <v>476</v>
      </c>
      <c r="R783" s="47" t="s">
        <v>100</v>
      </c>
      <c r="S783" s="47" t="s">
        <v>274</v>
      </c>
      <c r="T783" s="47" t="s">
        <v>41</v>
      </c>
      <c r="U783" s="47" t="s">
        <v>491</v>
      </c>
      <c r="V783" s="47" t="s">
        <v>492</v>
      </c>
      <c r="W783" s="47" t="s">
        <v>4555</v>
      </c>
      <c r="X783" s="48">
        <v>1800000</v>
      </c>
      <c r="Y783" s="49"/>
      <c r="Z783" s="50"/>
      <c r="AA783" s="47"/>
      <c r="AB783" s="50"/>
      <c r="AC783" s="47"/>
      <c r="AD783" s="47" t="s">
        <v>5003</v>
      </c>
      <c r="AE783" s="47" t="s">
        <v>4919</v>
      </c>
      <c r="AF783" s="47" t="s">
        <v>4556</v>
      </c>
      <c r="AG783" s="51" t="s">
        <v>4500</v>
      </c>
      <c r="AH783" s="52" t="s">
        <v>4873</v>
      </c>
      <c r="AI783" s="53"/>
      <c r="AJ783" s="47"/>
      <c r="AK783" s="47" t="s">
        <v>5004</v>
      </c>
      <c r="AL783" s="50">
        <v>45135</v>
      </c>
      <c r="AM783" s="47" t="s">
        <v>4557</v>
      </c>
      <c r="AN783" s="50">
        <v>45131</v>
      </c>
      <c r="AO783" s="47" t="s">
        <v>4502</v>
      </c>
      <c r="AP783" s="47" t="s">
        <v>483</v>
      </c>
      <c r="AQ783" s="47" t="s">
        <v>39</v>
      </c>
      <c r="AR783" s="47" t="s">
        <v>495</v>
      </c>
      <c r="AS783" s="47" t="s">
        <v>484</v>
      </c>
      <c r="AT783" s="47" t="s">
        <v>376</v>
      </c>
      <c r="AU783" s="47" t="s">
        <v>168</v>
      </c>
      <c r="AV783" s="47" t="s">
        <v>35</v>
      </c>
      <c r="AW783" s="47" t="s">
        <v>36</v>
      </c>
      <c r="AX783" s="47" t="s">
        <v>37</v>
      </c>
      <c r="AY783" s="48">
        <v>0</v>
      </c>
      <c r="AZ783" s="48">
        <v>0</v>
      </c>
      <c r="BA783" s="48">
        <v>0</v>
      </c>
      <c r="BB783" s="48">
        <v>0</v>
      </c>
      <c r="BC783" s="48">
        <v>0</v>
      </c>
    </row>
    <row r="784" spans="1:55" x14ac:dyDescent="0.3">
      <c r="A784" s="47" t="s">
        <v>465</v>
      </c>
      <c r="B784" s="47" t="s">
        <v>466</v>
      </c>
      <c r="C784" s="47" t="s">
        <v>467</v>
      </c>
      <c r="D784" s="47" t="s">
        <v>468</v>
      </c>
      <c r="E784" s="47" t="s">
        <v>469</v>
      </c>
      <c r="F784" s="47" t="s">
        <v>470</v>
      </c>
      <c r="G784" s="47" t="s">
        <v>558</v>
      </c>
      <c r="H784" s="47" t="s">
        <v>57</v>
      </c>
      <c r="I784" s="47" t="s">
        <v>559</v>
      </c>
      <c r="J784" s="47" t="s">
        <v>58</v>
      </c>
      <c r="K784" s="47" t="s">
        <v>560</v>
      </c>
      <c r="L784" s="47" t="s">
        <v>59</v>
      </c>
      <c r="M784" s="47" t="s">
        <v>768</v>
      </c>
      <c r="N784" s="47" t="s">
        <v>94</v>
      </c>
      <c r="O784" s="47" t="s">
        <v>940</v>
      </c>
      <c r="P784" s="47" t="s">
        <v>941</v>
      </c>
      <c r="Q784" s="47" t="s">
        <v>503</v>
      </c>
      <c r="R784" s="47" t="s">
        <v>95</v>
      </c>
      <c r="S784" s="47" t="s">
        <v>271</v>
      </c>
      <c r="T784" s="47" t="s">
        <v>33</v>
      </c>
      <c r="U784" s="47" t="s">
        <v>1964</v>
      </c>
      <c r="V784" s="47" t="s">
        <v>1965</v>
      </c>
      <c r="W784" s="47" t="s">
        <v>4558</v>
      </c>
      <c r="X784" s="48">
        <v>1440000</v>
      </c>
      <c r="Y784" s="49"/>
      <c r="Z784" s="50"/>
      <c r="AA784" s="47"/>
      <c r="AB784" s="50"/>
      <c r="AC784" s="47"/>
      <c r="AD784" s="47" t="s">
        <v>5005</v>
      </c>
      <c r="AE784" s="47" t="s">
        <v>4919</v>
      </c>
      <c r="AF784" s="47" t="s">
        <v>4559</v>
      </c>
      <c r="AG784" s="51" t="s">
        <v>4505</v>
      </c>
      <c r="AH784" s="52" t="s">
        <v>4873</v>
      </c>
      <c r="AI784" s="53"/>
      <c r="AJ784" s="47"/>
      <c r="AK784" s="47" t="s">
        <v>5006</v>
      </c>
      <c r="AL784" s="50">
        <v>45135</v>
      </c>
      <c r="AM784" s="47" t="s">
        <v>4560</v>
      </c>
      <c r="AN784" s="50">
        <v>45111</v>
      </c>
      <c r="AO784" s="47" t="s">
        <v>4561</v>
      </c>
      <c r="AP784" s="47" t="s">
        <v>483</v>
      </c>
      <c r="AQ784" s="47" t="s">
        <v>39</v>
      </c>
      <c r="AR784" s="47" t="s">
        <v>272</v>
      </c>
      <c r="AS784" s="47" t="s">
        <v>484</v>
      </c>
      <c r="AT784" s="47" t="s">
        <v>1970</v>
      </c>
      <c r="AU784" s="47" t="s">
        <v>1450</v>
      </c>
      <c r="AV784" s="47" t="s">
        <v>35</v>
      </c>
      <c r="AW784" s="47" t="s">
        <v>82</v>
      </c>
      <c r="AX784" s="47" t="s">
        <v>96</v>
      </c>
      <c r="AY784" s="48">
        <v>0</v>
      </c>
      <c r="AZ784" s="48">
        <v>0</v>
      </c>
      <c r="BA784" s="48">
        <v>0</v>
      </c>
      <c r="BB784" s="48">
        <v>28800</v>
      </c>
      <c r="BC784" s="48">
        <v>0</v>
      </c>
    </row>
    <row r="785" spans="1:55" x14ac:dyDescent="0.3">
      <c r="A785" s="47" t="s">
        <v>465</v>
      </c>
      <c r="B785" s="47" t="s">
        <v>466</v>
      </c>
      <c r="C785" s="47" t="s">
        <v>467</v>
      </c>
      <c r="D785" s="47" t="s">
        <v>468</v>
      </c>
      <c r="E785" s="47" t="s">
        <v>469</v>
      </c>
      <c r="F785" s="47" t="s">
        <v>470</v>
      </c>
      <c r="G785" s="47" t="s">
        <v>558</v>
      </c>
      <c r="H785" s="47" t="s">
        <v>57</v>
      </c>
      <c r="I785" s="47" t="s">
        <v>559</v>
      </c>
      <c r="J785" s="47" t="s">
        <v>58</v>
      </c>
      <c r="K785" s="47" t="s">
        <v>560</v>
      </c>
      <c r="L785" s="47" t="s">
        <v>59</v>
      </c>
      <c r="M785" s="47" t="s">
        <v>768</v>
      </c>
      <c r="N785" s="47" t="s">
        <v>94</v>
      </c>
      <c r="O785" s="47" t="s">
        <v>940</v>
      </c>
      <c r="P785" s="47" t="s">
        <v>941</v>
      </c>
      <c r="Q785" s="47" t="s">
        <v>503</v>
      </c>
      <c r="R785" s="47" t="s">
        <v>95</v>
      </c>
      <c r="S785" s="47" t="s">
        <v>271</v>
      </c>
      <c r="T785" s="47" t="s">
        <v>33</v>
      </c>
      <c r="U785" s="47" t="s">
        <v>90</v>
      </c>
      <c r="V785" s="47" t="s">
        <v>1971</v>
      </c>
      <c r="W785" s="47" t="s">
        <v>4562</v>
      </c>
      <c r="X785" s="48">
        <v>1455000</v>
      </c>
      <c r="Y785" s="49"/>
      <c r="Z785" s="50"/>
      <c r="AA785" s="47"/>
      <c r="AB785" s="50"/>
      <c r="AC785" s="47"/>
      <c r="AD785" s="47" t="s">
        <v>5007</v>
      </c>
      <c r="AE785" s="47" t="s">
        <v>4919</v>
      </c>
      <c r="AF785" s="47" t="s">
        <v>4563</v>
      </c>
      <c r="AG785" s="51" t="s">
        <v>4258</v>
      </c>
      <c r="AH785" s="52" t="s">
        <v>4873</v>
      </c>
      <c r="AI785" s="53"/>
      <c r="AJ785" s="47"/>
      <c r="AK785" s="47" t="s">
        <v>5008</v>
      </c>
      <c r="AL785" s="50">
        <v>45135</v>
      </c>
      <c r="AM785" s="47" t="s">
        <v>4564</v>
      </c>
      <c r="AN785" s="50">
        <v>45118</v>
      </c>
      <c r="AO785" s="47" t="s">
        <v>4561</v>
      </c>
      <c r="AP785" s="47" t="s">
        <v>483</v>
      </c>
      <c r="AQ785" s="47" t="s">
        <v>39</v>
      </c>
      <c r="AR785" s="47" t="s">
        <v>272</v>
      </c>
      <c r="AS785" s="47" t="s">
        <v>484</v>
      </c>
      <c r="AT785" s="47" t="s">
        <v>1970</v>
      </c>
      <c r="AU785" s="47" t="s">
        <v>1450</v>
      </c>
      <c r="AV785" s="47" t="s">
        <v>35</v>
      </c>
      <c r="AW785" s="47" t="s">
        <v>82</v>
      </c>
      <c r="AX785" s="47" t="s">
        <v>96</v>
      </c>
      <c r="AY785" s="48">
        <v>0</v>
      </c>
      <c r="AZ785" s="48">
        <v>0</v>
      </c>
      <c r="BA785" s="48">
        <v>0</v>
      </c>
      <c r="BB785" s="48">
        <v>0</v>
      </c>
      <c r="BC785" s="48">
        <v>0</v>
      </c>
    </row>
    <row r="786" spans="1:55" x14ac:dyDescent="0.3">
      <c r="A786" s="47" t="s">
        <v>465</v>
      </c>
      <c r="B786" s="47" t="s">
        <v>466</v>
      </c>
      <c r="C786" s="47" t="s">
        <v>467</v>
      </c>
      <c r="D786" s="47" t="s">
        <v>468</v>
      </c>
      <c r="E786" s="47" t="s">
        <v>469</v>
      </c>
      <c r="F786" s="47" t="s">
        <v>470</v>
      </c>
      <c r="G786" s="47" t="s">
        <v>558</v>
      </c>
      <c r="H786" s="47" t="s">
        <v>57</v>
      </c>
      <c r="I786" s="47" t="s">
        <v>559</v>
      </c>
      <c r="J786" s="47" t="s">
        <v>58</v>
      </c>
      <c r="K786" s="47" t="s">
        <v>560</v>
      </c>
      <c r="L786" s="47" t="s">
        <v>59</v>
      </c>
      <c r="M786" s="47" t="s">
        <v>768</v>
      </c>
      <c r="N786" s="47" t="s">
        <v>94</v>
      </c>
      <c r="O786" s="47" t="s">
        <v>940</v>
      </c>
      <c r="P786" s="47" t="s">
        <v>941</v>
      </c>
      <c r="Q786" s="47" t="s">
        <v>503</v>
      </c>
      <c r="R786" s="47" t="s">
        <v>95</v>
      </c>
      <c r="S786" s="47" t="s">
        <v>271</v>
      </c>
      <c r="T786" s="47" t="s">
        <v>33</v>
      </c>
      <c r="U786" s="47" t="s">
        <v>89</v>
      </c>
      <c r="V786" s="47" t="s">
        <v>1975</v>
      </c>
      <c r="W786" s="47" t="s">
        <v>4565</v>
      </c>
      <c r="X786" s="48">
        <v>993000</v>
      </c>
      <c r="Y786" s="49"/>
      <c r="Z786" s="50"/>
      <c r="AA786" s="47"/>
      <c r="AB786" s="50"/>
      <c r="AC786" s="47"/>
      <c r="AD786" s="47" t="s">
        <v>5009</v>
      </c>
      <c r="AE786" s="47" t="s">
        <v>4919</v>
      </c>
      <c r="AF786" s="47" t="s">
        <v>4566</v>
      </c>
      <c r="AG786" s="51" t="s">
        <v>4223</v>
      </c>
      <c r="AH786" s="52" t="s">
        <v>4873</v>
      </c>
      <c r="AI786" s="53"/>
      <c r="AJ786" s="47"/>
      <c r="AK786" s="47" t="s">
        <v>5010</v>
      </c>
      <c r="AL786" s="50">
        <v>45135</v>
      </c>
      <c r="AM786" s="47" t="s">
        <v>4567</v>
      </c>
      <c r="AN786" s="50">
        <v>45125</v>
      </c>
      <c r="AO786" s="47" t="s">
        <v>4561</v>
      </c>
      <c r="AP786" s="47" t="s">
        <v>483</v>
      </c>
      <c r="AQ786" s="47" t="s">
        <v>39</v>
      </c>
      <c r="AR786" s="47" t="s">
        <v>272</v>
      </c>
      <c r="AS786" s="47" t="s">
        <v>484</v>
      </c>
      <c r="AT786" s="47" t="s">
        <v>1970</v>
      </c>
      <c r="AU786" s="47" t="s">
        <v>1450</v>
      </c>
      <c r="AV786" s="47" t="s">
        <v>35</v>
      </c>
      <c r="AW786" s="47" t="s">
        <v>82</v>
      </c>
      <c r="AX786" s="47" t="s">
        <v>96</v>
      </c>
      <c r="AY786" s="48">
        <v>0</v>
      </c>
      <c r="AZ786" s="48">
        <v>0</v>
      </c>
      <c r="BA786" s="48">
        <v>0</v>
      </c>
      <c r="BB786" s="48">
        <v>0</v>
      </c>
      <c r="BC786" s="48">
        <v>0</v>
      </c>
    </row>
    <row r="787" spans="1:55" x14ac:dyDescent="0.3">
      <c r="A787" s="47" t="s">
        <v>465</v>
      </c>
      <c r="B787" s="47" t="s">
        <v>466</v>
      </c>
      <c r="C787" s="47" t="s">
        <v>467</v>
      </c>
      <c r="D787" s="47" t="s">
        <v>468</v>
      </c>
      <c r="E787" s="47" t="s">
        <v>469</v>
      </c>
      <c r="F787" s="47" t="s">
        <v>470</v>
      </c>
      <c r="G787" s="47" t="s">
        <v>558</v>
      </c>
      <c r="H787" s="47" t="s">
        <v>57</v>
      </c>
      <c r="I787" s="47" t="s">
        <v>559</v>
      </c>
      <c r="J787" s="47" t="s">
        <v>58</v>
      </c>
      <c r="K787" s="47" t="s">
        <v>560</v>
      </c>
      <c r="L787" s="47" t="s">
        <v>59</v>
      </c>
      <c r="M787" s="47" t="s">
        <v>561</v>
      </c>
      <c r="N787" s="47" t="s">
        <v>60</v>
      </c>
      <c r="O787" s="47" t="s">
        <v>562</v>
      </c>
      <c r="P787" s="47" t="s">
        <v>61</v>
      </c>
      <c r="Q787" s="47" t="s">
        <v>503</v>
      </c>
      <c r="R787" s="47" t="s">
        <v>563</v>
      </c>
      <c r="S787" s="47" t="s">
        <v>271</v>
      </c>
      <c r="T787" s="47" t="s">
        <v>33</v>
      </c>
      <c r="U787" s="47" t="s">
        <v>90</v>
      </c>
      <c r="V787" s="47" t="s">
        <v>1979</v>
      </c>
      <c r="W787" s="47" t="s">
        <v>4568</v>
      </c>
      <c r="X787" s="48">
        <v>1500000</v>
      </c>
      <c r="Y787" s="49"/>
      <c r="Z787" s="50"/>
      <c r="AA787" s="47"/>
      <c r="AB787" s="50"/>
      <c r="AC787" s="47"/>
      <c r="AD787" s="47" t="s">
        <v>5011</v>
      </c>
      <c r="AE787" s="47" t="s">
        <v>4919</v>
      </c>
      <c r="AF787" s="47" t="s">
        <v>4569</v>
      </c>
      <c r="AG787" s="51" t="s">
        <v>4570</v>
      </c>
      <c r="AH787" s="52" t="s">
        <v>4873</v>
      </c>
      <c r="AI787" s="53"/>
      <c r="AJ787" s="47"/>
      <c r="AK787" s="47" t="s">
        <v>5012</v>
      </c>
      <c r="AL787" s="50">
        <v>45135</v>
      </c>
      <c r="AM787" s="47" t="s">
        <v>4571</v>
      </c>
      <c r="AN787" s="50">
        <v>45124</v>
      </c>
      <c r="AO787" s="47" t="s">
        <v>4572</v>
      </c>
      <c r="AP787" s="47" t="s">
        <v>483</v>
      </c>
      <c r="AQ787" s="47" t="s">
        <v>39</v>
      </c>
      <c r="AR787" s="47" t="s">
        <v>272</v>
      </c>
      <c r="AS787" s="47" t="s">
        <v>484</v>
      </c>
      <c r="AT787" s="47" t="s">
        <v>384</v>
      </c>
      <c r="AU787" s="47" t="s">
        <v>239</v>
      </c>
      <c r="AV787" s="47" t="s">
        <v>35</v>
      </c>
      <c r="AW787" s="47" t="s">
        <v>65</v>
      </c>
      <c r="AX787" s="47" t="s">
        <v>66</v>
      </c>
      <c r="AY787" s="48">
        <v>0</v>
      </c>
      <c r="AZ787" s="48">
        <v>0</v>
      </c>
      <c r="BA787" s="48">
        <v>0</v>
      </c>
      <c r="BB787" s="48">
        <v>0</v>
      </c>
      <c r="BC787" s="48">
        <v>0</v>
      </c>
    </row>
    <row r="788" spans="1:55" x14ac:dyDescent="0.3">
      <c r="A788" s="47" t="s">
        <v>465</v>
      </c>
      <c r="B788" s="47" t="s">
        <v>466</v>
      </c>
      <c r="C788" s="47" t="s">
        <v>467</v>
      </c>
      <c r="D788" s="47" t="s">
        <v>468</v>
      </c>
      <c r="E788" s="47" t="s">
        <v>469</v>
      </c>
      <c r="F788" s="47" t="s">
        <v>470</v>
      </c>
      <c r="G788" s="47" t="s">
        <v>558</v>
      </c>
      <c r="H788" s="47" t="s">
        <v>57</v>
      </c>
      <c r="I788" s="47" t="s">
        <v>559</v>
      </c>
      <c r="J788" s="47" t="s">
        <v>58</v>
      </c>
      <c r="K788" s="47" t="s">
        <v>560</v>
      </c>
      <c r="L788" s="47" t="s">
        <v>59</v>
      </c>
      <c r="M788" s="47" t="s">
        <v>561</v>
      </c>
      <c r="N788" s="47" t="s">
        <v>60</v>
      </c>
      <c r="O788" s="47" t="s">
        <v>562</v>
      </c>
      <c r="P788" s="47" t="s">
        <v>61</v>
      </c>
      <c r="Q788" s="47" t="s">
        <v>503</v>
      </c>
      <c r="R788" s="47" t="s">
        <v>563</v>
      </c>
      <c r="S788" s="47" t="s">
        <v>271</v>
      </c>
      <c r="T788" s="47" t="s">
        <v>33</v>
      </c>
      <c r="U788" s="47" t="s">
        <v>89</v>
      </c>
      <c r="V788" s="47" t="s">
        <v>1984</v>
      </c>
      <c r="W788" s="47" t="s">
        <v>4573</v>
      </c>
      <c r="X788" s="48">
        <v>998000</v>
      </c>
      <c r="Y788" s="49"/>
      <c r="Z788" s="50"/>
      <c r="AA788" s="47"/>
      <c r="AB788" s="50"/>
      <c r="AC788" s="47"/>
      <c r="AD788" s="47" t="s">
        <v>5013</v>
      </c>
      <c r="AE788" s="47" t="s">
        <v>4919</v>
      </c>
      <c r="AF788" s="47" t="s">
        <v>4574</v>
      </c>
      <c r="AG788" s="51" t="s">
        <v>4570</v>
      </c>
      <c r="AH788" s="52" t="s">
        <v>4873</v>
      </c>
      <c r="AI788" s="53"/>
      <c r="AJ788" s="47"/>
      <c r="AK788" s="47" t="s">
        <v>5014</v>
      </c>
      <c r="AL788" s="50">
        <v>45135</v>
      </c>
      <c r="AM788" s="47" t="s">
        <v>4575</v>
      </c>
      <c r="AN788" s="50">
        <v>45124</v>
      </c>
      <c r="AO788" s="47" t="s">
        <v>4572</v>
      </c>
      <c r="AP788" s="47" t="s">
        <v>483</v>
      </c>
      <c r="AQ788" s="47" t="s">
        <v>39</v>
      </c>
      <c r="AR788" s="47" t="s">
        <v>272</v>
      </c>
      <c r="AS788" s="47" t="s">
        <v>484</v>
      </c>
      <c r="AT788" s="47" t="s">
        <v>384</v>
      </c>
      <c r="AU788" s="47" t="s">
        <v>239</v>
      </c>
      <c r="AV788" s="47" t="s">
        <v>35</v>
      </c>
      <c r="AW788" s="47" t="s">
        <v>65</v>
      </c>
      <c r="AX788" s="47" t="s">
        <v>66</v>
      </c>
      <c r="AY788" s="48">
        <v>0</v>
      </c>
      <c r="AZ788" s="48">
        <v>0</v>
      </c>
      <c r="BA788" s="48">
        <v>0</v>
      </c>
      <c r="BB788" s="48">
        <v>0</v>
      </c>
      <c r="BC788" s="48">
        <v>0</v>
      </c>
    </row>
    <row r="789" spans="1:55" x14ac:dyDescent="0.3">
      <c r="A789" s="47" t="s">
        <v>465</v>
      </c>
      <c r="B789" s="47" t="s">
        <v>466</v>
      </c>
      <c r="C789" s="47" t="s">
        <v>467</v>
      </c>
      <c r="D789" s="47" t="s">
        <v>468</v>
      </c>
      <c r="E789" s="47" t="s">
        <v>469</v>
      </c>
      <c r="F789" s="47" t="s">
        <v>470</v>
      </c>
      <c r="G789" s="47" t="s">
        <v>558</v>
      </c>
      <c r="H789" s="47" t="s">
        <v>57</v>
      </c>
      <c r="I789" s="47" t="s">
        <v>559</v>
      </c>
      <c r="J789" s="47" t="s">
        <v>58</v>
      </c>
      <c r="K789" s="47" t="s">
        <v>560</v>
      </c>
      <c r="L789" s="47" t="s">
        <v>59</v>
      </c>
      <c r="M789" s="47" t="s">
        <v>561</v>
      </c>
      <c r="N789" s="47" t="s">
        <v>60</v>
      </c>
      <c r="O789" s="47" t="s">
        <v>562</v>
      </c>
      <c r="P789" s="47" t="s">
        <v>61</v>
      </c>
      <c r="Q789" s="47" t="s">
        <v>503</v>
      </c>
      <c r="R789" s="47" t="s">
        <v>563</v>
      </c>
      <c r="S789" s="47" t="s">
        <v>271</v>
      </c>
      <c r="T789" s="47" t="s">
        <v>33</v>
      </c>
      <c r="U789" s="47" t="s">
        <v>1964</v>
      </c>
      <c r="V789" s="47" t="s">
        <v>1988</v>
      </c>
      <c r="W789" s="47" t="s">
        <v>4576</v>
      </c>
      <c r="X789" s="48">
        <v>1495000</v>
      </c>
      <c r="Y789" s="49"/>
      <c r="Z789" s="50"/>
      <c r="AA789" s="47"/>
      <c r="AB789" s="50"/>
      <c r="AC789" s="47"/>
      <c r="AD789" s="47" t="s">
        <v>5015</v>
      </c>
      <c r="AE789" s="47" t="s">
        <v>4919</v>
      </c>
      <c r="AF789" s="47" t="s">
        <v>4577</v>
      </c>
      <c r="AG789" s="51" t="s">
        <v>4570</v>
      </c>
      <c r="AH789" s="52" t="s">
        <v>4873</v>
      </c>
      <c r="AI789" s="53"/>
      <c r="AJ789" s="47"/>
      <c r="AK789" s="47" t="s">
        <v>5016</v>
      </c>
      <c r="AL789" s="50">
        <v>45135</v>
      </c>
      <c r="AM789" s="47" t="s">
        <v>4578</v>
      </c>
      <c r="AN789" s="50">
        <v>45124</v>
      </c>
      <c r="AO789" s="47" t="s">
        <v>4572</v>
      </c>
      <c r="AP789" s="47" t="s">
        <v>483</v>
      </c>
      <c r="AQ789" s="47" t="s">
        <v>39</v>
      </c>
      <c r="AR789" s="47" t="s">
        <v>272</v>
      </c>
      <c r="AS789" s="47" t="s">
        <v>484</v>
      </c>
      <c r="AT789" s="47" t="s">
        <v>384</v>
      </c>
      <c r="AU789" s="47" t="s">
        <v>239</v>
      </c>
      <c r="AV789" s="47" t="s">
        <v>35</v>
      </c>
      <c r="AW789" s="47" t="s">
        <v>65</v>
      </c>
      <c r="AX789" s="47" t="s">
        <v>66</v>
      </c>
      <c r="AY789" s="48">
        <v>0</v>
      </c>
      <c r="AZ789" s="48">
        <v>0</v>
      </c>
      <c r="BA789" s="48">
        <v>0</v>
      </c>
      <c r="BB789" s="48">
        <v>29900</v>
      </c>
      <c r="BC789" s="48">
        <v>0</v>
      </c>
    </row>
    <row r="790" spans="1:55" x14ac:dyDescent="0.3">
      <c r="A790" s="47" t="s">
        <v>465</v>
      </c>
      <c r="B790" s="47" t="s">
        <v>466</v>
      </c>
      <c r="C790" s="47" t="s">
        <v>467</v>
      </c>
      <c r="D790" s="47" t="s">
        <v>468</v>
      </c>
      <c r="E790" s="47" t="s">
        <v>469</v>
      </c>
      <c r="F790" s="47" t="s">
        <v>470</v>
      </c>
      <c r="G790" s="47" t="s">
        <v>558</v>
      </c>
      <c r="H790" s="47" t="s">
        <v>57</v>
      </c>
      <c r="I790" s="47" t="s">
        <v>559</v>
      </c>
      <c r="J790" s="47" t="s">
        <v>58</v>
      </c>
      <c r="K790" s="47" t="s">
        <v>560</v>
      </c>
      <c r="L790" s="47" t="s">
        <v>59</v>
      </c>
      <c r="M790" s="47" t="s">
        <v>561</v>
      </c>
      <c r="N790" s="47" t="s">
        <v>60</v>
      </c>
      <c r="O790" s="47" t="s">
        <v>562</v>
      </c>
      <c r="P790" s="47" t="s">
        <v>61</v>
      </c>
      <c r="Q790" s="47" t="s">
        <v>503</v>
      </c>
      <c r="R790" s="47" t="s">
        <v>563</v>
      </c>
      <c r="S790" s="47" t="s">
        <v>271</v>
      </c>
      <c r="T790" s="47" t="s">
        <v>33</v>
      </c>
      <c r="U790" s="47" t="s">
        <v>1992</v>
      </c>
      <c r="V790" s="47" t="s">
        <v>1993</v>
      </c>
      <c r="W790" s="47" t="s">
        <v>4579</v>
      </c>
      <c r="X790" s="48">
        <v>1497300</v>
      </c>
      <c r="Y790" s="49"/>
      <c r="Z790" s="50"/>
      <c r="AA790" s="47"/>
      <c r="AB790" s="50"/>
      <c r="AC790" s="47"/>
      <c r="AD790" s="47" t="s">
        <v>5017</v>
      </c>
      <c r="AE790" s="47" t="s">
        <v>4919</v>
      </c>
      <c r="AF790" s="47" t="s">
        <v>4580</v>
      </c>
      <c r="AG790" s="51" t="s">
        <v>4516</v>
      </c>
      <c r="AH790" s="52" t="s">
        <v>4873</v>
      </c>
      <c r="AI790" s="53"/>
      <c r="AJ790" s="47"/>
      <c r="AK790" s="47" t="s">
        <v>5018</v>
      </c>
      <c r="AL790" s="50">
        <v>45135</v>
      </c>
      <c r="AM790" s="47" t="s">
        <v>4581</v>
      </c>
      <c r="AN790" s="50">
        <v>45127</v>
      </c>
      <c r="AO790" s="47" t="s">
        <v>4572</v>
      </c>
      <c r="AP790" s="47" t="s">
        <v>483</v>
      </c>
      <c r="AQ790" s="47" t="s">
        <v>39</v>
      </c>
      <c r="AR790" s="47" t="s">
        <v>272</v>
      </c>
      <c r="AS790" s="47" t="s">
        <v>484</v>
      </c>
      <c r="AT790" s="47" t="s">
        <v>384</v>
      </c>
      <c r="AU790" s="47" t="s">
        <v>239</v>
      </c>
      <c r="AV790" s="47" t="s">
        <v>35</v>
      </c>
      <c r="AW790" s="47" t="s">
        <v>65</v>
      </c>
      <c r="AX790" s="47" t="s">
        <v>66</v>
      </c>
      <c r="AY790" s="48">
        <v>0</v>
      </c>
      <c r="AZ790" s="48">
        <v>0</v>
      </c>
      <c r="BA790" s="48">
        <v>0</v>
      </c>
      <c r="BB790" s="48">
        <v>29946</v>
      </c>
      <c r="BC790" s="48">
        <v>0</v>
      </c>
    </row>
    <row r="791" spans="1:55" x14ac:dyDescent="0.3">
      <c r="A791" s="47" t="s">
        <v>465</v>
      </c>
      <c r="B791" s="47" t="s">
        <v>466</v>
      </c>
      <c r="C791" s="47" t="s">
        <v>467</v>
      </c>
      <c r="D791" s="47" t="s">
        <v>468</v>
      </c>
      <c r="E791" s="47" t="s">
        <v>469</v>
      </c>
      <c r="F791" s="47" t="s">
        <v>470</v>
      </c>
      <c r="G791" s="47" t="s">
        <v>558</v>
      </c>
      <c r="H791" s="47" t="s">
        <v>57</v>
      </c>
      <c r="I791" s="47" t="s">
        <v>559</v>
      </c>
      <c r="J791" s="47" t="s">
        <v>58</v>
      </c>
      <c r="K791" s="47" t="s">
        <v>560</v>
      </c>
      <c r="L791" s="47" t="s">
        <v>59</v>
      </c>
      <c r="M791" s="47" t="s">
        <v>561</v>
      </c>
      <c r="N791" s="47" t="s">
        <v>60</v>
      </c>
      <c r="O791" s="47" t="s">
        <v>562</v>
      </c>
      <c r="P791" s="47" t="s">
        <v>61</v>
      </c>
      <c r="Q791" s="47" t="s">
        <v>476</v>
      </c>
      <c r="R791" s="47" t="s">
        <v>571</v>
      </c>
      <c r="S791" s="47" t="s">
        <v>274</v>
      </c>
      <c r="T791" s="47" t="s">
        <v>41</v>
      </c>
      <c r="U791" s="47" t="s">
        <v>3835</v>
      </c>
      <c r="V791" s="47" t="s">
        <v>573</v>
      </c>
      <c r="W791" s="47" t="s">
        <v>4582</v>
      </c>
      <c r="X791" s="48">
        <v>5742900</v>
      </c>
      <c r="Y791" s="49"/>
      <c r="Z791" s="50"/>
      <c r="AA791" s="47"/>
      <c r="AB791" s="50"/>
      <c r="AC791" s="47"/>
      <c r="AD791" s="47" t="s">
        <v>5019</v>
      </c>
      <c r="AE791" s="47" t="s">
        <v>4919</v>
      </c>
      <c r="AF791" s="47" t="s">
        <v>4583</v>
      </c>
      <c r="AG791" s="51" t="s">
        <v>4473</v>
      </c>
      <c r="AH791" s="52" t="s">
        <v>4873</v>
      </c>
      <c r="AI791" s="53"/>
      <c r="AJ791" s="47"/>
      <c r="AK791" s="47" t="s">
        <v>5020</v>
      </c>
      <c r="AL791" s="50">
        <v>45135</v>
      </c>
      <c r="AM791" s="47" t="s">
        <v>4584</v>
      </c>
      <c r="AN791" s="50">
        <v>45121</v>
      </c>
      <c r="AO791" s="47" t="s">
        <v>4572</v>
      </c>
      <c r="AP791" s="47" t="s">
        <v>483</v>
      </c>
      <c r="AQ791" s="47" t="s">
        <v>39</v>
      </c>
      <c r="AR791" s="47" t="s">
        <v>495</v>
      </c>
      <c r="AS791" s="47" t="s">
        <v>484</v>
      </c>
      <c r="AT791" s="47" t="s">
        <v>379</v>
      </c>
      <c r="AU791" s="47" t="s">
        <v>67</v>
      </c>
      <c r="AV791" s="47" t="s">
        <v>35</v>
      </c>
      <c r="AW791" s="47" t="s">
        <v>65</v>
      </c>
      <c r="AX791" s="47" t="s">
        <v>66</v>
      </c>
      <c r="AY791" s="48">
        <v>0</v>
      </c>
      <c r="AZ791" s="48">
        <v>0</v>
      </c>
      <c r="BA791" s="48">
        <v>0</v>
      </c>
      <c r="BB791" s="48">
        <v>0</v>
      </c>
      <c r="BC791" s="48">
        <v>0</v>
      </c>
    </row>
    <row r="792" spans="1:55" x14ac:dyDescent="0.3">
      <c r="A792" s="47" t="s">
        <v>465</v>
      </c>
      <c r="B792" s="47" t="s">
        <v>466</v>
      </c>
      <c r="C792" s="47" t="s">
        <v>467</v>
      </c>
      <c r="D792" s="47" t="s">
        <v>468</v>
      </c>
      <c r="E792" s="47" t="s">
        <v>469</v>
      </c>
      <c r="F792" s="47" t="s">
        <v>470</v>
      </c>
      <c r="G792" s="47" t="s">
        <v>558</v>
      </c>
      <c r="H792" s="47" t="s">
        <v>57</v>
      </c>
      <c r="I792" s="47" t="s">
        <v>559</v>
      </c>
      <c r="J792" s="47" t="s">
        <v>58</v>
      </c>
      <c r="K792" s="47" t="s">
        <v>560</v>
      </c>
      <c r="L792" s="47" t="s">
        <v>59</v>
      </c>
      <c r="M792" s="47" t="s">
        <v>561</v>
      </c>
      <c r="N792" s="47" t="s">
        <v>60</v>
      </c>
      <c r="O792" s="47" t="s">
        <v>562</v>
      </c>
      <c r="P792" s="47" t="s">
        <v>61</v>
      </c>
      <c r="Q792" s="47" t="s">
        <v>476</v>
      </c>
      <c r="R792" s="47" t="s">
        <v>571</v>
      </c>
      <c r="S792" s="47" t="s">
        <v>274</v>
      </c>
      <c r="T792" s="47" t="s">
        <v>41</v>
      </c>
      <c r="U792" s="47" t="s">
        <v>3835</v>
      </c>
      <c r="V792" s="47" t="s">
        <v>573</v>
      </c>
      <c r="W792" s="47" t="s">
        <v>4585</v>
      </c>
      <c r="X792" s="48">
        <v>3440600</v>
      </c>
      <c r="Y792" s="49"/>
      <c r="Z792" s="50"/>
      <c r="AA792" s="47"/>
      <c r="AB792" s="50"/>
      <c r="AC792" s="47"/>
      <c r="AD792" s="47" t="s">
        <v>5021</v>
      </c>
      <c r="AE792" s="47" t="s">
        <v>4919</v>
      </c>
      <c r="AF792" s="47" t="s">
        <v>4586</v>
      </c>
      <c r="AG792" s="51" t="s">
        <v>4516</v>
      </c>
      <c r="AH792" s="52" t="s">
        <v>4873</v>
      </c>
      <c r="AI792" s="53"/>
      <c r="AJ792" s="47"/>
      <c r="AK792" s="47" t="s">
        <v>5022</v>
      </c>
      <c r="AL792" s="50">
        <v>45135</v>
      </c>
      <c r="AM792" s="47" t="s">
        <v>4587</v>
      </c>
      <c r="AN792" s="50">
        <v>45127</v>
      </c>
      <c r="AO792" s="47" t="s">
        <v>4572</v>
      </c>
      <c r="AP792" s="47" t="s">
        <v>483</v>
      </c>
      <c r="AQ792" s="47" t="s">
        <v>39</v>
      </c>
      <c r="AR792" s="47" t="s">
        <v>495</v>
      </c>
      <c r="AS792" s="47" t="s">
        <v>484</v>
      </c>
      <c r="AT792" s="47" t="s">
        <v>379</v>
      </c>
      <c r="AU792" s="47" t="s">
        <v>67</v>
      </c>
      <c r="AV792" s="47" t="s">
        <v>35</v>
      </c>
      <c r="AW792" s="47" t="s">
        <v>65</v>
      </c>
      <c r="AX792" s="47" t="s">
        <v>66</v>
      </c>
      <c r="AY792" s="48">
        <v>0</v>
      </c>
      <c r="AZ792" s="48">
        <v>0</v>
      </c>
      <c r="BA792" s="48">
        <v>0</v>
      </c>
      <c r="BB792" s="48">
        <v>0</v>
      </c>
      <c r="BC792" s="48">
        <v>0</v>
      </c>
    </row>
    <row r="793" spans="1:55" x14ac:dyDescent="0.3">
      <c r="A793" s="47" t="s">
        <v>465</v>
      </c>
      <c r="B793" s="47" t="s">
        <v>466</v>
      </c>
      <c r="C793" s="47" t="s">
        <v>467</v>
      </c>
      <c r="D793" s="47" t="s">
        <v>468</v>
      </c>
      <c r="E793" s="47" t="s">
        <v>469</v>
      </c>
      <c r="F793" s="47" t="s">
        <v>470</v>
      </c>
      <c r="G793" s="47" t="s">
        <v>558</v>
      </c>
      <c r="H793" s="47" t="s">
        <v>57</v>
      </c>
      <c r="I793" s="47" t="s">
        <v>559</v>
      </c>
      <c r="J793" s="47" t="s">
        <v>58</v>
      </c>
      <c r="K793" s="47" t="s">
        <v>560</v>
      </c>
      <c r="L793" s="47" t="s">
        <v>59</v>
      </c>
      <c r="M793" s="47" t="s">
        <v>561</v>
      </c>
      <c r="N793" s="47" t="s">
        <v>60</v>
      </c>
      <c r="O793" s="47" t="s">
        <v>562</v>
      </c>
      <c r="P793" s="47" t="s">
        <v>61</v>
      </c>
      <c r="Q793" s="47" t="s">
        <v>476</v>
      </c>
      <c r="R793" s="47" t="s">
        <v>571</v>
      </c>
      <c r="S793" s="47" t="s">
        <v>274</v>
      </c>
      <c r="T793" s="47" t="s">
        <v>41</v>
      </c>
      <c r="U793" s="47" t="s">
        <v>3835</v>
      </c>
      <c r="V793" s="47" t="s">
        <v>573</v>
      </c>
      <c r="W793" s="47" t="s">
        <v>4588</v>
      </c>
      <c r="X793" s="48">
        <v>11557200</v>
      </c>
      <c r="Y793" s="49"/>
      <c r="Z793" s="50"/>
      <c r="AA793" s="47"/>
      <c r="AB793" s="50"/>
      <c r="AC793" s="47"/>
      <c r="AD793" s="47" t="s">
        <v>5023</v>
      </c>
      <c r="AE793" s="47" t="s">
        <v>4919</v>
      </c>
      <c r="AF793" s="47" t="s">
        <v>4589</v>
      </c>
      <c r="AG793" s="51" t="s">
        <v>4590</v>
      </c>
      <c r="AH793" s="52" t="s">
        <v>4873</v>
      </c>
      <c r="AI793" s="53"/>
      <c r="AJ793" s="47"/>
      <c r="AK793" s="47" t="s">
        <v>5024</v>
      </c>
      <c r="AL793" s="50">
        <v>45135</v>
      </c>
      <c r="AM793" s="47" t="s">
        <v>4591</v>
      </c>
      <c r="AN793" s="50">
        <v>45129</v>
      </c>
      <c r="AO793" s="47" t="s">
        <v>4572</v>
      </c>
      <c r="AP793" s="47" t="s">
        <v>483</v>
      </c>
      <c r="AQ793" s="47" t="s">
        <v>39</v>
      </c>
      <c r="AR793" s="47" t="s">
        <v>495</v>
      </c>
      <c r="AS793" s="47" t="s">
        <v>484</v>
      </c>
      <c r="AT793" s="47" t="s">
        <v>379</v>
      </c>
      <c r="AU793" s="47" t="s">
        <v>67</v>
      </c>
      <c r="AV793" s="47" t="s">
        <v>35</v>
      </c>
      <c r="AW793" s="47" t="s">
        <v>65</v>
      </c>
      <c r="AX793" s="47" t="s">
        <v>66</v>
      </c>
      <c r="AY793" s="48">
        <v>0</v>
      </c>
      <c r="AZ793" s="48">
        <v>0</v>
      </c>
      <c r="BA793" s="48">
        <v>0</v>
      </c>
      <c r="BB793" s="48">
        <v>0</v>
      </c>
      <c r="BC793" s="48">
        <v>0</v>
      </c>
    </row>
    <row r="794" spans="1:55" x14ac:dyDescent="0.3">
      <c r="A794" s="47" t="s">
        <v>465</v>
      </c>
      <c r="B794" s="47" t="s">
        <v>466</v>
      </c>
      <c r="C794" s="47" t="s">
        <v>467</v>
      </c>
      <c r="D794" s="47" t="s">
        <v>468</v>
      </c>
      <c r="E794" s="47" t="s">
        <v>469</v>
      </c>
      <c r="F794" s="47" t="s">
        <v>470</v>
      </c>
      <c r="G794" s="47" t="s">
        <v>558</v>
      </c>
      <c r="H794" s="47" t="s">
        <v>57</v>
      </c>
      <c r="I794" s="47" t="s">
        <v>559</v>
      </c>
      <c r="J794" s="47" t="s">
        <v>58</v>
      </c>
      <c r="K794" s="47" t="s">
        <v>560</v>
      </c>
      <c r="L794" s="47" t="s">
        <v>59</v>
      </c>
      <c r="M794" s="47" t="s">
        <v>561</v>
      </c>
      <c r="N794" s="47" t="s">
        <v>60</v>
      </c>
      <c r="O794" s="47" t="s">
        <v>562</v>
      </c>
      <c r="P794" s="47" t="s">
        <v>61</v>
      </c>
      <c r="Q794" s="47" t="s">
        <v>476</v>
      </c>
      <c r="R794" s="47" t="s">
        <v>571</v>
      </c>
      <c r="S794" s="47" t="s">
        <v>274</v>
      </c>
      <c r="T794" s="47" t="s">
        <v>41</v>
      </c>
      <c r="U794" s="47" t="s">
        <v>3835</v>
      </c>
      <c r="V794" s="47" t="s">
        <v>573</v>
      </c>
      <c r="W794" s="47" t="s">
        <v>4592</v>
      </c>
      <c r="X794" s="48">
        <v>6565900</v>
      </c>
      <c r="Y794" s="49"/>
      <c r="Z794" s="50"/>
      <c r="AA794" s="47"/>
      <c r="AB794" s="50"/>
      <c r="AC794" s="47"/>
      <c r="AD794" s="47" t="s">
        <v>5025</v>
      </c>
      <c r="AE794" s="47" t="s">
        <v>4919</v>
      </c>
      <c r="AF794" s="47" t="s">
        <v>4593</v>
      </c>
      <c r="AG794" s="51" t="s">
        <v>4594</v>
      </c>
      <c r="AH794" s="52" t="s">
        <v>4873</v>
      </c>
      <c r="AI794" s="53"/>
      <c r="AJ794" s="47"/>
      <c r="AK794" s="47" t="s">
        <v>5026</v>
      </c>
      <c r="AL794" s="50">
        <v>45135</v>
      </c>
      <c r="AM794" s="47" t="s">
        <v>4595</v>
      </c>
      <c r="AN794" s="50">
        <v>45133</v>
      </c>
      <c r="AO794" s="47" t="s">
        <v>4572</v>
      </c>
      <c r="AP794" s="47" t="s">
        <v>483</v>
      </c>
      <c r="AQ794" s="47" t="s">
        <v>39</v>
      </c>
      <c r="AR794" s="47" t="s">
        <v>495</v>
      </c>
      <c r="AS794" s="47" t="s">
        <v>484</v>
      </c>
      <c r="AT794" s="47" t="s">
        <v>379</v>
      </c>
      <c r="AU794" s="47" t="s">
        <v>67</v>
      </c>
      <c r="AV794" s="47" t="s">
        <v>35</v>
      </c>
      <c r="AW794" s="47" t="s">
        <v>65</v>
      </c>
      <c r="AX794" s="47" t="s">
        <v>66</v>
      </c>
      <c r="AY794" s="48">
        <v>0</v>
      </c>
      <c r="AZ794" s="48">
        <v>0</v>
      </c>
      <c r="BA794" s="48">
        <v>0</v>
      </c>
      <c r="BB794" s="48">
        <v>0</v>
      </c>
      <c r="BC794" s="48">
        <v>0</v>
      </c>
    </row>
    <row r="795" spans="1:55" x14ac:dyDescent="0.3">
      <c r="A795" s="47" t="s">
        <v>465</v>
      </c>
      <c r="B795" s="47" t="s">
        <v>466</v>
      </c>
      <c r="C795" s="47" t="s">
        <v>467</v>
      </c>
      <c r="D795" s="47" t="s">
        <v>468</v>
      </c>
      <c r="E795" s="47" t="s">
        <v>469</v>
      </c>
      <c r="F795" s="47" t="s">
        <v>470</v>
      </c>
      <c r="G795" s="47" t="s">
        <v>558</v>
      </c>
      <c r="H795" s="47" t="s">
        <v>57</v>
      </c>
      <c r="I795" s="47" t="s">
        <v>559</v>
      </c>
      <c r="J795" s="47" t="s">
        <v>58</v>
      </c>
      <c r="K795" s="47" t="s">
        <v>560</v>
      </c>
      <c r="L795" s="47" t="s">
        <v>59</v>
      </c>
      <c r="M795" s="47" t="s">
        <v>561</v>
      </c>
      <c r="N795" s="47" t="s">
        <v>60</v>
      </c>
      <c r="O795" s="47" t="s">
        <v>562</v>
      </c>
      <c r="P795" s="47" t="s">
        <v>61</v>
      </c>
      <c r="Q795" s="47" t="s">
        <v>577</v>
      </c>
      <c r="R795" s="47" t="s">
        <v>68</v>
      </c>
      <c r="S795" s="47" t="s">
        <v>274</v>
      </c>
      <c r="T795" s="47" t="s">
        <v>41</v>
      </c>
      <c r="U795" s="47" t="s">
        <v>70</v>
      </c>
      <c r="V795" s="47" t="s">
        <v>578</v>
      </c>
      <c r="W795" s="47" t="s">
        <v>4596</v>
      </c>
      <c r="X795" s="48">
        <v>1800000</v>
      </c>
      <c r="Y795" s="49"/>
      <c r="Z795" s="50"/>
      <c r="AA795" s="47"/>
      <c r="AB795" s="50"/>
      <c r="AC795" s="47"/>
      <c r="AD795" s="47" t="s">
        <v>5027</v>
      </c>
      <c r="AE795" s="47" t="s">
        <v>4919</v>
      </c>
      <c r="AF795" s="47" t="s">
        <v>4597</v>
      </c>
      <c r="AG795" s="51" t="s">
        <v>4544</v>
      </c>
      <c r="AH795" s="52" t="s">
        <v>4873</v>
      </c>
      <c r="AI795" s="53"/>
      <c r="AJ795" s="47"/>
      <c r="AK795" s="47" t="s">
        <v>5028</v>
      </c>
      <c r="AL795" s="50">
        <v>45135</v>
      </c>
      <c r="AM795" s="47" t="s">
        <v>4598</v>
      </c>
      <c r="AN795" s="50">
        <v>45128</v>
      </c>
      <c r="AO795" s="47" t="s">
        <v>4572</v>
      </c>
      <c r="AP795" s="47" t="s">
        <v>483</v>
      </c>
      <c r="AQ795" s="47" t="s">
        <v>39</v>
      </c>
      <c r="AR795" s="47" t="s">
        <v>495</v>
      </c>
      <c r="AS795" s="47" t="s">
        <v>484</v>
      </c>
      <c r="AT795" s="47" t="s">
        <v>380</v>
      </c>
      <c r="AU795" s="47" t="s">
        <v>69</v>
      </c>
      <c r="AV795" s="47" t="s">
        <v>35</v>
      </c>
      <c r="AW795" s="47" t="s">
        <v>65</v>
      </c>
      <c r="AX795" s="47" t="s">
        <v>66</v>
      </c>
      <c r="AY795" s="48">
        <v>0</v>
      </c>
      <c r="AZ795" s="48">
        <v>0</v>
      </c>
      <c r="BA795" s="48">
        <v>0</v>
      </c>
      <c r="BB795" s="48">
        <v>0</v>
      </c>
      <c r="BC795" s="48">
        <v>0</v>
      </c>
    </row>
    <row r="796" spans="1:55" x14ac:dyDescent="0.3">
      <c r="A796" s="47" t="s">
        <v>465</v>
      </c>
      <c r="B796" s="47" t="s">
        <v>466</v>
      </c>
      <c r="C796" s="47" t="s">
        <v>467</v>
      </c>
      <c r="D796" s="47" t="s">
        <v>468</v>
      </c>
      <c r="E796" s="47" t="s">
        <v>469</v>
      </c>
      <c r="F796" s="47" t="s">
        <v>470</v>
      </c>
      <c r="G796" s="47" t="s">
        <v>558</v>
      </c>
      <c r="H796" s="47" t="s">
        <v>57</v>
      </c>
      <c r="I796" s="47" t="s">
        <v>559</v>
      </c>
      <c r="J796" s="47" t="s">
        <v>58</v>
      </c>
      <c r="K796" s="47" t="s">
        <v>560</v>
      </c>
      <c r="L796" s="47" t="s">
        <v>59</v>
      </c>
      <c r="M796" s="47" t="s">
        <v>561</v>
      </c>
      <c r="N796" s="47" t="s">
        <v>60</v>
      </c>
      <c r="O796" s="47" t="s">
        <v>562</v>
      </c>
      <c r="P796" s="47" t="s">
        <v>61</v>
      </c>
      <c r="Q796" s="47" t="s">
        <v>270</v>
      </c>
      <c r="R796" s="47" t="s">
        <v>208</v>
      </c>
      <c r="S796" s="47" t="s">
        <v>274</v>
      </c>
      <c r="T796" s="47" t="s">
        <v>41</v>
      </c>
      <c r="U796" s="47" t="s">
        <v>2872</v>
      </c>
      <c r="V796" s="47" t="s">
        <v>2873</v>
      </c>
      <c r="W796" s="47" t="s">
        <v>4599</v>
      </c>
      <c r="X796" s="48">
        <v>3264000</v>
      </c>
      <c r="Y796" s="49"/>
      <c r="Z796" s="50"/>
      <c r="AA796" s="47"/>
      <c r="AB796" s="50"/>
      <c r="AC796" s="47"/>
      <c r="AD796" s="47" t="s">
        <v>5029</v>
      </c>
      <c r="AE796" s="47" t="s">
        <v>4919</v>
      </c>
      <c r="AF796" s="47" t="s">
        <v>4600</v>
      </c>
      <c r="AG796" s="51" t="s">
        <v>4530</v>
      </c>
      <c r="AH796" s="52" t="s">
        <v>4873</v>
      </c>
      <c r="AI796" s="53"/>
      <c r="AJ796" s="47"/>
      <c r="AK796" s="47" t="s">
        <v>4434</v>
      </c>
      <c r="AL796" s="50">
        <v>45135</v>
      </c>
      <c r="AM796" s="47" t="s">
        <v>4601</v>
      </c>
      <c r="AN796" s="50">
        <v>45114</v>
      </c>
      <c r="AO796" s="47" t="s">
        <v>4572</v>
      </c>
      <c r="AP796" s="47" t="s">
        <v>483</v>
      </c>
      <c r="AQ796" s="47" t="s">
        <v>39</v>
      </c>
      <c r="AR796" s="47" t="s">
        <v>495</v>
      </c>
      <c r="AS796" s="47" t="s">
        <v>484</v>
      </c>
      <c r="AT796" s="47" t="s">
        <v>2064</v>
      </c>
      <c r="AU796" s="47" t="s">
        <v>209</v>
      </c>
      <c r="AV796" s="47" t="s">
        <v>35</v>
      </c>
      <c r="AW796" s="47" t="s">
        <v>65</v>
      </c>
      <c r="AX796" s="47" t="s">
        <v>66</v>
      </c>
      <c r="AY796" s="48">
        <v>0</v>
      </c>
      <c r="AZ796" s="48">
        <v>0</v>
      </c>
      <c r="BA796" s="48">
        <v>0</v>
      </c>
      <c r="BB796" s="48">
        <v>0</v>
      </c>
      <c r="BC796" s="48">
        <v>0</v>
      </c>
    </row>
    <row r="797" spans="1:55" x14ac:dyDescent="0.3">
      <c r="A797" s="47" t="s">
        <v>465</v>
      </c>
      <c r="B797" s="47" t="s">
        <v>466</v>
      </c>
      <c r="C797" s="47" t="s">
        <v>467</v>
      </c>
      <c r="D797" s="47" t="s">
        <v>468</v>
      </c>
      <c r="E797" s="47" t="s">
        <v>469</v>
      </c>
      <c r="F797" s="47" t="s">
        <v>470</v>
      </c>
      <c r="G797" s="47" t="s">
        <v>558</v>
      </c>
      <c r="H797" s="47" t="s">
        <v>57</v>
      </c>
      <c r="I797" s="47" t="s">
        <v>559</v>
      </c>
      <c r="J797" s="47" t="s">
        <v>58</v>
      </c>
      <c r="K797" s="47" t="s">
        <v>560</v>
      </c>
      <c r="L797" s="47" t="s">
        <v>59</v>
      </c>
      <c r="M797" s="47" t="s">
        <v>561</v>
      </c>
      <c r="N797" s="47" t="s">
        <v>60</v>
      </c>
      <c r="O797" s="47" t="s">
        <v>562</v>
      </c>
      <c r="P797" s="47" t="s">
        <v>61</v>
      </c>
      <c r="Q797" s="47" t="s">
        <v>270</v>
      </c>
      <c r="R797" s="47" t="s">
        <v>208</v>
      </c>
      <c r="S797" s="47" t="s">
        <v>274</v>
      </c>
      <c r="T797" s="47" t="s">
        <v>41</v>
      </c>
      <c r="U797" s="47" t="s">
        <v>2872</v>
      </c>
      <c r="V797" s="47" t="s">
        <v>2873</v>
      </c>
      <c r="W797" s="47" t="s">
        <v>4602</v>
      </c>
      <c r="X797" s="48">
        <v>8001100</v>
      </c>
      <c r="Y797" s="49"/>
      <c r="Z797" s="50"/>
      <c r="AA797" s="47"/>
      <c r="AB797" s="50"/>
      <c r="AC797" s="47"/>
      <c r="AD797" s="47" t="s">
        <v>5030</v>
      </c>
      <c r="AE797" s="47" t="s">
        <v>4919</v>
      </c>
      <c r="AF797" s="47" t="s">
        <v>4603</v>
      </c>
      <c r="AG797" s="51" t="s">
        <v>4473</v>
      </c>
      <c r="AH797" s="52" t="s">
        <v>4873</v>
      </c>
      <c r="AI797" s="53"/>
      <c r="AJ797" s="47"/>
      <c r="AK797" s="47" t="s">
        <v>4480</v>
      </c>
      <c r="AL797" s="50">
        <v>45135</v>
      </c>
      <c r="AM797" s="47" t="s">
        <v>4604</v>
      </c>
      <c r="AN797" s="50">
        <v>45121</v>
      </c>
      <c r="AO797" s="47" t="s">
        <v>4572</v>
      </c>
      <c r="AP797" s="47" t="s">
        <v>483</v>
      </c>
      <c r="AQ797" s="47" t="s">
        <v>39</v>
      </c>
      <c r="AR797" s="47" t="s">
        <v>495</v>
      </c>
      <c r="AS797" s="47" t="s">
        <v>484</v>
      </c>
      <c r="AT797" s="47" t="s">
        <v>2064</v>
      </c>
      <c r="AU797" s="47" t="s">
        <v>209</v>
      </c>
      <c r="AV797" s="47" t="s">
        <v>35</v>
      </c>
      <c r="AW797" s="47" t="s">
        <v>65</v>
      </c>
      <c r="AX797" s="47" t="s">
        <v>66</v>
      </c>
      <c r="AY797" s="48">
        <v>0</v>
      </c>
      <c r="AZ797" s="48">
        <v>0</v>
      </c>
      <c r="BA797" s="48">
        <v>0</v>
      </c>
      <c r="BB797" s="48">
        <v>0</v>
      </c>
      <c r="BC797" s="48">
        <v>0</v>
      </c>
    </row>
    <row r="798" spans="1:55" x14ac:dyDescent="0.3">
      <c r="A798" s="47" t="s">
        <v>465</v>
      </c>
      <c r="B798" s="47" t="s">
        <v>466</v>
      </c>
      <c r="C798" s="47" t="s">
        <v>467</v>
      </c>
      <c r="D798" s="47" t="s">
        <v>468</v>
      </c>
      <c r="E798" s="47" t="s">
        <v>469</v>
      </c>
      <c r="F798" s="47" t="s">
        <v>470</v>
      </c>
      <c r="G798" s="47" t="s">
        <v>558</v>
      </c>
      <c r="H798" s="47" t="s">
        <v>57</v>
      </c>
      <c r="I798" s="47" t="s">
        <v>559</v>
      </c>
      <c r="J798" s="47" t="s">
        <v>58</v>
      </c>
      <c r="K798" s="47" t="s">
        <v>560</v>
      </c>
      <c r="L798" s="47" t="s">
        <v>59</v>
      </c>
      <c r="M798" s="47" t="s">
        <v>561</v>
      </c>
      <c r="N798" s="47" t="s">
        <v>60</v>
      </c>
      <c r="O798" s="47" t="s">
        <v>562</v>
      </c>
      <c r="P798" s="47" t="s">
        <v>61</v>
      </c>
      <c r="Q798" s="47" t="s">
        <v>270</v>
      </c>
      <c r="R798" s="47" t="s">
        <v>208</v>
      </c>
      <c r="S798" s="47" t="s">
        <v>278</v>
      </c>
      <c r="T798" s="47" t="s">
        <v>216</v>
      </c>
      <c r="U798" s="47" t="s">
        <v>218</v>
      </c>
      <c r="V798" s="47" t="s">
        <v>2877</v>
      </c>
      <c r="W798" s="47" t="s">
        <v>4605</v>
      </c>
      <c r="X798" s="48">
        <v>300000</v>
      </c>
      <c r="Y798" s="49"/>
      <c r="Z798" s="50"/>
      <c r="AA798" s="47"/>
      <c r="AB798" s="50"/>
      <c r="AC798" s="47"/>
      <c r="AD798" s="47" t="s">
        <v>5031</v>
      </c>
      <c r="AE798" s="47" t="s">
        <v>4919</v>
      </c>
      <c r="AF798" s="47" t="s">
        <v>4606</v>
      </c>
      <c r="AG798" s="51" t="s">
        <v>4223</v>
      </c>
      <c r="AH798" s="52" t="s">
        <v>4873</v>
      </c>
      <c r="AI798" s="53"/>
      <c r="AJ798" s="47"/>
      <c r="AK798" s="47" t="s">
        <v>5032</v>
      </c>
      <c r="AL798" s="50">
        <v>45135</v>
      </c>
      <c r="AM798" s="47" t="s">
        <v>4607</v>
      </c>
      <c r="AN798" s="50">
        <v>45125</v>
      </c>
      <c r="AO798" s="47" t="s">
        <v>4572</v>
      </c>
      <c r="AP798" s="47" t="s">
        <v>483</v>
      </c>
      <c r="AQ798" s="47" t="s">
        <v>39</v>
      </c>
      <c r="AR798" s="47" t="s">
        <v>495</v>
      </c>
      <c r="AS798" s="47" t="s">
        <v>484</v>
      </c>
      <c r="AT798" s="47" t="s">
        <v>2064</v>
      </c>
      <c r="AU798" s="47" t="s">
        <v>288</v>
      </c>
      <c r="AV798" s="47" t="s">
        <v>35</v>
      </c>
      <c r="AW798" s="47" t="s">
        <v>65</v>
      </c>
      <c r="AX798" s="47" t="s">
        <v>66</v>
      </c>
      <c r="AY798" s="48">
        <v>0</v>
      </c>
      <c r="AZ798" s="48">
        <v>0</v>
      </c>
      <c r="BA798" s="48">
        <v>0</v>
      </c>
      <c r="BB798" s="48">
        <v>0</v>
      </c>
      <c r="BC798" s="48">
        <v>0</v>
      </c>
    </row>
    <row r="799" spans="1:55" x14ac:dyDescent="0.3">
      <c r="A799" s="47" t="s">
        <v>465</v>
      </c>
      <c r="B799" s="47" t="s">
        <v>466</v>
      </c>
      <c r="C799" s="47" t="s">
        <v>467</v>
      </c>
      <c r="D799" s="47" t="s">
        <v>468</v>
      </c>
      <c r="E799" s="47" t="s">
        <v>469</v>
      </c>
      <c r="F799" s="47" t="s">
        <v>470</v>
      </c>
      <c r="G799" s="47" t="s">
        <v>558</v>
      </c>
      <c r="H799" s="47" t="s">
        <v>57</v>
      </c>
      <c r="I799" s="47" t="s">
        <v>559</v>
      </c>
      <c r="J799" s="47" t="s">
        <v>58</v>
      </c>
      <c r="K799" s="47" t="s">
        <v>560</v>
      </c>
      <c r="L799" s="47" t="s">
        <v>59</v>
      </c>
      <c r="M799" s="47" t="s">
        <v>561</v>
      </c>
      <c r="N799" s="47" t="s">
        <v>60</v>
      </c>
      <c r="O799" s="47" t="s">
        <v>562</v>
      </c>
      <c r="P799" s="47" t="s">
        <v>61</v>
      </c>
      <c r="Q799" s="47" t="s">
        <v>270</v>
      </c>
      <c r="R799" s="47" t="s">
        <v>208</v>
      </c>
      <c r="S799" s="47" t="s">
        <v>278</v>
      </c>
      <c r="T799" s="47" t="s">
        <v>216</v>
      </c>
      <c r="U799" s="47" t="s">
        <v>218</v>
      </c>
      <c r="V799" s="47" t="s">
        <v>2877</v>
      </c>
      <c r="W799" s="47" t="s">
        <v>4608</v>
      </c>
      <c r="X799" s="48">
        <v>300000</v>
      </c>
      <c r="Y799" s="49"/>
      <c r="Z799" s="50"/>
      <c r="AA799" s="47"/>
      <c r="AB799" s="50"/>
      <c r="AC799" s="47"/>
      <c r="AD799" s="47" t="s">
        <v>5033</v>
      </c>
      <c r="AE799" s="47" t="s">
        <v>4919</v>
      </c>
      <c r="AF799" s="47" t="s">
        <v>4609</v>
      </c>
      <c r="AG799" s="51" t="s">
        <v>4523</v>
      </c>
      <c r="AH799" s="52" t="s">
        <v>4873</v>
      </c>
      <c r="AI799" s="53"/>
      <c r="AJ799" s="47"/>
      <c r="AK799" s="47" t="s">
        <v>5034</v>
      </c>
      <c r="AL799" s="50">
        <v>45135</v>
      </c>
      <c r="AM799" s="47" t="s">
        <v>4610</v>
      </c>
      <c r="AN799" s="50">
        <v>45132</v>
      </c>
      <c r="AO799" s="47" t="s">
        <v>4572</v>
      </c>
      <c r="AP799" s="47" t="s">
        <v>483</v>
      </c>
      <c r="AQ799" s="47" t="s">
        <v>39</v>
      </c>
      <c r="AR799" s="47" t="s">
        <v>495</v>
      </c>
      <c r="AS799" s="47" t="s">
        <v>484</v>
      </c>
      <c r="AT799" s="47" t="s">
        <v>2064</v>
      </c>
      <c r="AU799" s="47" t="s">
        <v>288</v>
      </c>
      <c r="AV799" s="47" t="s">
        <v>35</v>
      </c>
      <c r="AW799" s="47" t="s">
        <v>65</v>
      </c>
      <c r="AX799" s="47" t="s">
        <v>66</v>
      </c>
      <c r="AY799" s="48">
        <v>0</v>
      </c>
      <c r="AZ799" s="48">
        <v>0</v>
      </c>
      <c r="BA799" s="48">
        <v>0</v>
      </c>
      <c r="BB799" s="48">
        <v>0</v>
      </c>
      <c r="BC799" s="48">
        <v>0</v>
      </c>
    </row>
    <row r="800" spans="1:55" x14ac:dyDescent="0.3">
      <c r="A800" s="47" t="s">
        <v>465</v>
      </c>
      <c r="B800" s="47" t="s">
        <v>466</v>
      </c>
      <c r="C800" s="47" t="s">
        <v>467</v>
      </c>
      <c r="D800" s="47" t="s">
        <v>468</v>
      </c>
      <c r="E800" s="47" t="s">
        <v>469</v>
      </c>
      <c r="F800" s="47" t="s">
        <v>470</v>
      </c>
      <c r="G800" s="47" t="s">
        <v>558</v>
      </c>
      <c r="H800" s="47" t="s">
        <v>57</v>
      </c>
      <c r="I800" s="47" t="s">
        <v>559</v>
      </c>
      <c r="J800" s="47" t="s">
        <v>58</v>
      </c>
      <c r="K800" s="47" t="s">
        <v>560</v>
      </c>
      <c r="L800" s="47" t="s">
        <v>59</v>
      </c>
      <c r="M800" s="47" t="s">
        <v>561</v>
      </c>
      <c r="N800" s="47" t="s">
        <v>60</v>
      </c>
      <c r="O800" s="47" t="s">
        <v>562</v>
      </c>
      <c r="P800" s="47" t="s">
        <v>61</v>
      </c>
      <c r="Q800" s="47" t="s">
        <v>582</v>
      </c>
      <c r="R800" s="47" t="s">
        <v>71</v>
      </c>
      <c r="S800" s="47" t="s">
        <v>274</v>
      </c>
      <c r="T800" s="47" t="s">
        <v>41</v>
      </c>
      <c r="U800" s="47" t="s">
        <v>4611</v>
      </c>
      <c r="V800" s="47" t="s">
        <v>4612</v>
      </c>
      <c r="W800" s="47" t="s">
        <v>4613</v>
      </c>
      <c r="X800" s="48">
        <v>10500200</v>
      </c>
      <c r="Y800" s="49"/>
      <c r="Z800" s="50"/>
      <c r="AA800" s="47"/>
      <c r="AB800" s="50"/>
      <c r="AC800" s="47"/>
      <c r="AD800" s="47" t="s">
        <v>5035</v>
      </c>
      <c r="AE800" s="47" t="s">
        <v>4919</v>
      </c>
      <c r="AF800" s="47" t="s">
        <v>4614</v>
      </c>
      <c r="AG800" s="51" t="s">
        <v>4530</v>
      </c>
      <c r="AH800" s="52" t="s">
        <v>4873</v>
      </c>
      <c r="AI800" s="53"/>
      <c r="AJ800" s="47"/>
      <c r="AK800" s="47" t="s">
        <v>5036</v>
      </c>
      <c r="AL800" s="50">
        <v>45135</v>
      </c>
      <c r="AM800" s="47" t="s">
        <v>4615</v>
      </c>
      <c r="AN800" s="50">
        <v>45114</v>
      </c>
      <c r="AO800" s="47" t="s">
        <v>4616</v>
      </c>
      <c r="AP800" s="47" t="s">
        <v>483</v>
      </c>
      <c r="AQ800" s="47" t="s">
        <v>39</v>
      </c>
      <c r="AR800" s="47" t="s">
        <v>495</v>
      </c>
      <c r="AS800" s="47" t="s">
        <v>484</v>
      </c>
      <c r="AT800" s="47" t="s">
        <v>378</v>
      </c>
      <c r="AU800" s="47" t="s">
        <v>72</v>
      </c>
      <c r="AV800" s="47" t="s">
        <v>35</v>
      </c>
      <c r="AW800" s="47" t="s">
        <v>65</v>
      </c>
      <c r="AX800" s="47" t="s">
        <v>66</v>
      </c>
      <c r="AY800" s="48">
        <v>0</v>
      </c>
      <c r="AZ800" s="48">
        <v>0</v>
      </c>
      <c r="BA800" s="48">
        <v>0</v>
      </c>
      <c r="BB800" s="48">
        <v>0</v>
      </c>
      <c r="BC800" s="48">
        <v>0</v>
      </c>
    </row>
    <row r="801" spans="1:55" x14ac:dyDescent="0.3">
      <c r="A801" s="47" t="s">
        <v>465</v>
      </c>
      <c r="B801" s="47" t="s">
        <v>466</v>
      </c>
      <c r="C801" s="47" t="s">
        <v>467</v>
      </c>
      <c r="D801" s="47" t="s">
        <v>468</v>
      </c>
      <c r="E801" s="47" t="s">
        <v>469</v>
      </c>
      <c r="F801" s="47" t="s">
        <v>470</v>
      </c>
      <c r="G801" s="47" t="s">
        <v>558</v>
      </c>
      <c r="H801" s="47" t="s">
        <v>57</v>
      </c>
      <c r="I801" s="47" t="s">
        <v>559</v>
      </c>
      <c r="J801" s="47" t="s">
        <v>58</v>
      </c>
      <c r="K801" s="47" t="s">
        <v>560</v>
      </c>
      <c r="L801" s="47" t="s">
        <v>59</v>
      </c>
      <c r="M801" s="47" t="s">
        <v>561</v>
      </c>
      <c r="N801" s="47" t="s">
        <v>60</v>
      </c>
      <c r="O801" s="47" t="s">
        <v>562</v>
      </c>
      <c r="P801" s="47" t="s">
        <v>61</v>
      </c>
      <c r="Q801" s="47" t="s">
        <v>582</v>
      </c>
      <c r="R801" s="47" t="s">
        <v>71</v>
      </c>
      <c r="S801" s="47" t="s">
        <v>274</v>
      </c>
      <c r="T801" s="47" t="s">
        <v>41</v>
      </c>
      <c r="U801" s="47" t="s">
        <v>4611</v>
      </c>
      <c r="V801" s="47" t="s">
        <v>4612</v>
      </c>
      <c r="W801" s="47" t="s">
        <v>4617</v>
      </c>
      <c r="X801" s="48">
        <v>3158100</v>
      </c>
      <c r="Y801" s="49"/>
      <c r="Z801" s="50"/>
      <c r="AA801" s="47"/>
      <c r="AB801" s="50"/>
      <c r="AC801" s="47"/>
      <c r="AD801" s="47" t="s">
        <v>5037</v>
      </c>
      <c r="AE801" s="47" t="s">
        <v>4919</v>
      </c>
      <c r="AF801" s="47" t="s">
        <v>4618</v>
      </c>
      <c r="AG801" s="51" t="s">
        <v>4530</v>
      </c>
      <c r="AH801" s="52" t="s">
        <v>4873</v>
      </c>
      <c r="AI801" s="53"/>
      <c r="AJ801" s="47"/>
      <c r="AK801" s="47" t="s">
        <v>5038</v>
      </c>
      <c r="AL801" s="50">
        <v>45135</v>
      </c>
      <c r="AM801" s="47" t="s">
        <v>4619</v>
      </c>
      <c r="AN801" s="50">
        <v>45114</v>
      </c>
      <c r="AO801" s="47" t="s">
        <v>4616</v>
      </c>
      <c r="AP801" s="47" t="s">
        <v>483</v>
      </c>
      <c r="AQ801" s="47" t="s">
        <v>39</v>
      </c>
      <c r="AR801" s="47" t="s">
        <v>495</v>
      </c>
      <c r="AS801" s="47" t="s">
        <v>484</v>
      </c>
      <c r="AT801" s="47" t="s">
        <v>378</v>
      </c>
      <c r="AU801" s="47" t="s">
        <v>72</v>
      </c>
      <c r="AV801" s="47" t="s">
        <v>35</v>
      </c>
      <c r="AW801" s="47" t="s">
        <v>65</v>
      </c>
      <c r="AX801" s="47" t="s">
        <v>66</v>
      </c>
      <c r="AY801" s="48">
        <v>0</v>
      </c>
      <c r="AZ801" s="48">
        <v>0</v>
      </c>
      <c r="BA801" s="48">
        <v>0</v>
      </c>
      <c r="BB801" s="48">
        <v>0</v>
      </c>
      <c r="BC801" s="48">
        <v>0</v>
      </c>
    </row>
    <row r="802" spans="1:55" x14ac:dyDescent="0.3">
      <c r="A802" s="47" t="s">
        <v>465</v>
      </c>
      <c r="B802" s="47" t="s">
        <v>466</v>
      </c>
      <c r="C802" s="47" t="s">
        <v>467</v>
      </c>
      <c r="D802" s="47" t="s">
        <v>468</v>
      </c>
      <c r="E802" s="47" t="s">
        <v>469</v>
      </c>
      <c r="F802" s="47" t="s">
        <v>470</v>
      </c>
      <c r="G802" s="47" t="s">
        <v>558</v>
      </c>
      <c r="H802" s="47" t="s">
        <v>57</v>
      </c>
      <c r="I802" s="47" t="s">
        <v>559</v>
      </c>
      <c r="J802" s="47" t="s">
        <v>58</v>
      </c>
      <c r="K802" s="47" t="s">
        <v>560</v>
      </c>
      <c r="L802" s="47" t="s">
        <v>59</v>
      </c>
      <c r="M802" s="47" t="s">
        <v>561</v>
      </c>
      <c r="N802" s="47" t="s">
        <v>60</v>
      </c>
      <c r="O802" s="47" t="s">
        <v>562</v>
      </c>
      <c r="P802" s="47" t="s">
        <v>61</v>
      </c>
      <c r="Q802" s="47" t="s">
        <v>582</v>
      </c>
      <c r="R802" s="47" t="s">
        <v>71</v>
      </c>
      <c r="S802" s="47" t="s">
        <v>274</v>
      </c>
      <c r="T802" s="47" t="s">
        <v>41</v>
      </c>
      <c r="U802" s="47" t="s">
        <v>73</v>
      </c>
      <c r="V802" s="47" t="s">
        <v>583</v>
      </c>
      <c r="W802" s="47" t="s">
        <v>4620</v>
      </c>
      <c r="X802" s="48">
        <v>3000000</v>
      </c>
      <c r="Y802" s="49"/>
      <c r="Z802" s="50"/>
      <c r="AA802" s="47"/>
      <c r="AB802" s="50"/>
      <c r="AC802" s="47"/>
      <c r="AD802" s="47" t="s">
        <v>5039</v>
      </c>
      <c r="AE802" s="47" t="s">
        <v>4919</v>
      </c>
      <c r="AF802" s="47" t="s">
        <v>4621</v>
      </c>
      <c r="AG802" s="51" t="s">
        <v>4544</v>
      </c>
      <c r="AH802" s="52" t="s">
        <v>4873</v>
      </c>
      <c r="AI802" s="53"/>
      <c r="AJ802" s="47"/>
      <c r="AK802" s="47" t="s">
        <v>4427</v>
      </c>
      <c r="AL802" s="50">
        <v>45135</v>
      </c>
      <c r="AM802" s="47" t="s">
        <v>4622</v>
      </c>
      <c r="AN802" s="50">
        <v>45128</v>
      </c>
      <c r="AO802" s="47" t="s">
        <v>4616</v>
      </c>
      <c r="AP802" s="47" t="s">
        <v>483</v>
      </c>
      <c r="AQ802" s="47" t="s">
        <v>39</v>
      </c>
      <c r="AR802" s="47" t="s">
        <v>495</v>
      </c>
      <c r="AS802" s="47" t="s">
        <v>484</v>
      </c>
      <c r="AT802" s="47" t="s">
        <v>378</v>
      </c>
      <c r="AU802" s="47" t="s">
        <v>72</v>
      </c>
      <c r="AV802" s="47" t="s">
        <v>35</v>
      </c>
      <c r="AW802" s="47" t="s">
        <v>65</v>
      </c>
      <c r="AX802" s="47" t="s">
        <v>66</v>
      </c>
      <c r="AY802" s="48">
        <v>0</v>
      </c>
      <c r="AZ802" s="48">
        <v>0</v>
      </c>
      <c r="BA802" s="48">
        <v>0</v>
      </c>
      <c r="BB802" s="48">
        <v>0</v>
      </c>
      <c r="BC802" s="48">
        <v>0</v>
      </c>
    </row>
    <row r="803" spans="1:55" x14ac:dyDescent="0.3">
      <c r="A803" s="47" t="s">
        <v>465</v>
      </c>
      <c r="B803" s="47" t="s">
        <v>466</v>
      </c>
      <c r="C803" s="47" t="s">
        <v>467</v>
      </c>
      <c r="D803" s="47" t="s">
        <v>468</v>
      </c>
      <c r="E803" s="47" t="s">
        <v>469</v>
      </c>
      <c r="F803" s="47" t="s">
        <v>470</v>
      </c>
      <c r="G803" s="47" t="s">
        <v>558</v>
      </c>
      <c r="H803" s="47" t="s">
        <v>57</v>
      </c>
      <c r="I803" s="47" t="s">
        <v>559</v>
      </c>
      <c r="J803" s="47" t="s">
        <v>58</v>
      </c>
      <c r="K803" s="47" t="s">
        <v>560</v>
      </c>
      <c r="L803" s="47" t="s">
        <v>59</v>
      </c>
      <c r="M803" s="47" t="s">
        <v>561</v>
      </c>
      <c r="N803" s="47" t="s">
        <v>60</v>
      </c>
      <c r="O803" s="47" t="s">
        <v>562</v>
      </c>
      <c r="P803" s="47" t="s">
        <v>61</v>
      </c>
      <c r="Q803" s="47" t="s">
        <v>761</v>
      </c>
      <c r="R803" s="47" t="s">
        <v>943</v>
      </c>
      <c r="S803" s="47" t="s">
        <v>271</v>
      </c>
      <c r="T803" s="47" t="s">
        <v>33</v>
      </c>
      <c r="U803" s="47" t="s">
        <v>354</v>
      </c>
      <c r="V803" s="47" t="s">
        <v>3381</v>
      </c>
      <c r="W803" s="47" t="s">
        <v>4623</v>
      </c>
      <c r="X803" s="48">
        <v>171500</v>
      </c>
      <c r="Y803" s="49"/>
      <c r="Z803" s="50"/>
      <c r="AA803" s="47"/>
      <c r="AB803" s="50"/>
      <c r="AC803" s="47"/>
      <c r="AD803" s="47" t="s">
        <v>5040</v>
      </c>
      <c r="AE803" s="47" t="s">
        <v>4919</v>
      </c>
      <c r="AF803" s="47" t="s">
        <v>4624</v>
      </c>
      <c r="AG803" s="51" t="s">
        <v>4463</v>
      </c>
      <c r="AH803" s="52" t="s">
        <v>4873</v>
      </c>
      <c r="AI803" s="53"/>
      <c r="AJ803" s="47"/>
      <c r="AK803" s="47" t="s">
        <v>5041</v>
      </c>
      <c r="AL803" s="50">
        <v>45135</v>
      </c>
      <c r="AM803" s="47" t="s">
        <v>4625</v>
      </c>
      <c r="AN803" s="50">
        <v>45120</v>
      </c>
      <c r="AO803" s="47" t="s">
        <v>4502</v>
      </c>
      <c r="AP803" s="47" t="s">
        <v>483</v>
      </c>
      <c r="AQ803" s="47" t="s">
        <v>39</v>
      </c>
      <c r="AR803" s="47" t="s">
        <v>272</v>
      </c>
      <c r="AS803" s="47" t="s">
        <v>484</v>
      </c>
      <c r="AT803" s="47" t="s">
        <v>2108</v>
      </c>
      <c r="AU803" s="47" t="s">
        <v>75</v>
      </c>
      <c r="AV803" s="47" t="s">
        <v>35</v>
      </c>
      <c r="AW803" s="47" t="s">
        <v>36</v>
      </c>
      <c r="AX803" s="47" t="s">
        <v>37</v>
      </c>
      <c r="AY803" s="48">
        <v>0</v>
      </c>
      <c r="AZ803" s="48">
        <v>0</v>
      </c>
      <c r="BA803" s="48">
        <v>0</v>
      </c>
      <c r="BB803" s="48">
        <v>0</v>
      </c>
      <c r="BC803" s="48">
        <v>0</v>
      </c>
    </row>
    <row r="804" spans="1:55" x14ac:dyDescent="0.3">
      <c r="A804" s="47" t="s">
        <v>465</v>
      </c>
      <c r="B804" s="47" t="s">
        <v>466</v>
      </c>
      <c r="C804" s="47" t="s">
        <v>467</v>
      </c>
      <c r="D804" s="47" t="s">
        <v>468</v>
      </c>
      <c r="E804" s="47" t="s">
        <v>469</v>
      </c>
      <c r="F804" s="47" t="s">
        <v>470</v>
      </c>
      <c r="G804" s="47" t="s">
        <v>558</v>
      </c>
      <c r="H804" s="47" t="s">
        <v>57</v>
      </c>
      <c r="I804" s="47" t="s">
        <v>559</v>
      </c>
      <c r="J804" s="47" t="s">
        <v>58</v>
      </c>
      <c r="K804" s="47" t="s">
        <v>560</v>
      </c>
      <c r="L804" s="47" t="s">
        <v>59</v>
      </c>
      <c r="M804" s="47" t="s">
        <v>561</v>
      </c>
      <c r="N804" s="47" t="s">
        <v>60</v>
      </c>
      <c r="O804" s="47" t="s">
        <v>562</v>
      </c>
      <c r="P804" s="47" t="s">
        <v>61</v>
      </c>
      <c r="Q804" s="47" t="s">
        <v>761</v>
      </c>
      <c r="R804" s="47" t="s">
        <v>943</v>
      </c>
      <c r="S804" s="47" t="s">
        <v>271</v>
      </c>
      <c r="T804" s="47" t="s">
        <v>33</v>
      </c>
      <c r="U804" s="47" t="s">
        <v>354</v>
      </c>
      <c r="V804" s="47" t="s">
        <v>3381</v>
      </c>
      <c r="W804" s="47" t="s">
        <v>4626</v>
      </c>
      <c r="X804" s="48">
        <v>176000</v>
      </c>
      <c r="Y804" s="49"/>
      <c r="Z804" s="50"/>
      <c r="AA804" s="47"/>
      <c r="AB804" s="50"/>
      <c r="AC804" s="47"/>
      <c r="AD804" s="47" t="s">
        <v>5042</v>
      </c>
      <c r="AE804" s="47" t="s">
        <v>4919</v>
      </c>
      <c r="AF804" s="47" t="s">
        <v>4627</v>
      </c>
      <c r="AG804" s="51" t="s">
        <v>4463</v>
      </c>
      <c r="AH804" s="52" t="s">
        <v>4873</v>
      </c>
      <c r="AI804" s="53"/>
      <c r="AJ804" s="47"/>
      <c r="AK804" s="47" t="s">
        <v>5043</v>
      </c>
      <c r="AL804" s="50">
        <v>45135</v>
      </c>
      <c r="AM804" s="47" t="s">
        <v>4628</v>
      </c>
      <c r="AN804" s="50">
        <v>45120</v>
      </c>
      <c r="AO804" s="47" t="s">
        <v>4502</v>
      </c>
      <c r="AP804" s="47" t="s">
        <v>483</v>
      </c>
      <c r="AQ804" s="47" t="s">
        <v>39</v>
      </c>
      <c r="AR804" s="47" t="s">
        <v>272</v>
      </c>
      <c r="AS804" s="47" t="s">
        <v>484</v>
      </c>
      <c r="AT804" s="47" t="s">
        <v>2108</v>
      </c>
      <c r="AU804" s="47" t="s">
        <v>75</v>
      </c>
      <c r="AV804" s="47" t="s">
        <v>35</v>
      </c>
      <c r="AW804" s="47" t="s">
        <v>36</v>
      </c>
      <c r="AX804" s="47" t="s">
        <v>37</v>
      </c>
      <c r="AY804" s="48">
        <v>0</v>
      </c>
      <c r="AZ804" s="48">
        <v>0</v>
      </c>
      <c r="BA804" s="48">
        <v>0</v>
      </c>
      <c r="BB804" s="48">
        <v>0</v>
      </c>
      <c r="BC804" s="48">
        <v>0</v>
      </c>
    </row>
    <row r="805" spans="1:55" x14ac:dyDescent="0.3">
      <c r="A805" s="47" t="s">
        <v>465</v>
      </c>
      <c r="B805" s="47" t="s">
        <v>466</v>
      </c>
      <c r="C805" s="47" t="s">
        <v>467</v>
      </c>
      <c r="D805" s="47" t="s">
        <v>468</v>
      </c>
      <c r="E805" s="47" t="s">
        <v>469</v>
      </c>
      <c r="F805" s="47" t="s">
        <v>470</v>
      </c>
      <c r="G805" s="47" t="s">
        <v>558</v>
      </c>
      <c r="H805" s="47" t="s">
        <v>57</v>
      </c>
      <c r="I805" s="47" t="s">
        <v>559</v>
      </c>
      <c r="J805" s="47" t="s">
        <v>58</v>
      </c>
      <c r="K805" s="47" t="s">
        <v>560</v>
      </c>
      <c r="L805" s="47" t="s">
        <v>59</v>
      </c>
      <c r="M805" s="47" t="s">
        <v>561</v>
      </c>
      <c r="N805" s="47" t="s">
        <v>60</v>
      </c>
      <c r="O805" s="47" t="s">
        <v>562</v>
      </c>
      <c r="P805" s="47" t="s">
        <v>61</v>
      </c>
      <c r="Q805" s="47" t="s">
        <v>761</v>
      </c>
      <c r="R805" s="47" t="s">
        <v>943</v>
      </c>
      <c r="S805" s="47" t="s">
        <v>271</v>
      </c>
      <c r="T805" s="47" t="s">
        <v>33</v>
      </c>
      <c r="U805" s="47" t="s">
        <v>354</v>
      </c>
      <c r="V805" s="47" t="s">
        <v>3381</v>
      </c>
      <c r="W805" s="47" t="s">
        <v>4629</v>
      </c>
      <c r="X805" s="48">
        <v>176000</v>
      </c>
      <c r="Y805" s="49"/>
      <c r="Z805" s="50"/>
      <c r="AA805" s="47"/>
      <c r="AB805" s="50"/>
      <c r="AC805" s="47"/>
      <c r="AD805" s="47" t="s">
        <v>5044</v>
      </c>
      <c r="AE805" s="47" t="s">
        <v>4919</v>
      </c>
      <c r="AF805" s="47" t="s">
        <v>4630</v>
      </c>
      <c r="AG805" s="51" t="s">
        <v>4473</v>
      </c>
      <c r="AH805" s="52" t="s">
        <v>4873</v>
      </c>
      <c r="AI805" s="53"/>
      <c r="AJ805" s="47"/>
      <c r="AK805" s="47" t="s">
        <v>4444</v>
      </c>
      <c r="AL805" s="50">
        <v>45135</v>
      </c>
      <c r="AM805" s="47" t="s">
        <v>4631</v>
      </c>
      <c r="AN805" s="50">
        <v>45121</v>
      </c>
      <c r="AO805" s="47" t="s">
        <v>4502</v>
      </c>
      <c r="AP805" s="47" t="s">
        <v>483</v>
      </c>
      <c r="AQ805" s="47" t="s">
        <v>39</v>
      </c>
      <c r="AR805" s="47" t="s">
        <v>272</v>
      </c>
      <c r="AS805" s="47" t="s">
        <v>484</v>
      </c>
      <c r="AT805" s="47" t="s">
        <v>2108</v>
      </c>
      <c r="AU805" s="47" t="s">
        <v>75</v>
      </c>
      <c r="AV805" s="47" t="s">
        <v>35</v>
      </c>
      <c r="AW805" s="47" t="s">
        <v>36</v>
      </c>
      <c r="AX805" s="47" t="s">
        <v>37</v>
      </c>
      <c r="AY805" s="48">
        <v>0</v>
      </c>
      <c r="AZ805" s="48">
        <v>0</v>
      </c>
      <c r="BA805" s="48">
        <v>0</v>
      </c>
      <c r="BB805" s="48">
        <v>0</v>
      </c>
      <c r="BC805" s="48">
        <v>0</v>
      </c>
    </row>
    <row r="806" spans="1:55" x14ac:dyDescent="0.3">
      <c r="A806" s="47" t="s">
        <v>465</v>
      </c>
      <c r="B806" s="47" t="s">
        <v>466</v>
      </c>
      <c r="C806" s="47" t="s">
        <v>467</v>
      </c>
      <c r="D806" s="47" t="s">
        <v>468</v>
      </c>
      <c r="E806" s="47" t="s">
        <v>469</v>
      </c>
      <c r="F806" s="47" t="s">
        <v>470</v>
      </c>
      <c r="G806" s="47" t="s">
        <v>558</v>
      </c>
      <c r="H806" s="47" t="s">
        <v>57</v>
      </c>
      <c r="I806" s="47" t="s">
        <v>559</v>
      </c>
      <c r="J806" s="47" t="s">
        <v>58</v>
      </c>
      <c r="K806" s="47" t="s">
        <v>560</v>
      </c>
      <c r="L806" s="47" t="s">
        <v>59</v>
      </c>
      <c r="M806" s="47" t="s">
        <v>561</v>
      </c>
      <c r="N806" s="47" t="s">
        <v>60</v>
      </c>
      <c r="O806" s="47" t="s">
        <v>562</v>
      </c>
      <c r="P806" s="47" t="s">
        <v>61</v>
      </c>
      <c r="Q806" s="47" t="s">
        <v>761</v>
      </c>
      <c r="R806" s="47" t="s">
        <v>943</v>
      </c>
      <c r="S806" s="47" t="s">
        <v>271</v>
      </c>
      <c r="T806" s="47" t="s">
        <v>33</v>
      </c>
      <c r="U806" s="47" t="s">
        <v>354</v>
      </c>
      <c r="V806" s="47" t="s">
        <v>3381</v>
      </c>
      <c r="W806" s="47" t="s">
        <v>4635</v>
      </c>
      <c r="X806" s="48">
        <v>168000</v>
      </c>
      <c r="Y806" s="49"/>
      <c r="Z806" s="50"/>
      <c r="AA806" s="47"/>
      <c r="AB806" s="50"/>
      <c r="AC806" s="47"/>
      <c r="AD806" s="47" t="s">
        <v>5045</v>
      </c>
      <c r="AE806" s="47" t="s">
        <v>4919</v>
      </c>
      <c r="AF806" s="47" t="s">
        <v>4636</v>
      </c>
      <c r="AG806" s="51" t="s">
        <v>4473</v>
      </c>
      <c r="AH806" s="52" t="s">
        <v>4873</v>
      </c>
      <c r="AI806" s="53"/>
      <c r="AJ806" s="47"/>
      <c r="AK806" s="47" t="s">
        <v>5046</v>
      </c>
      <c r="AL806" s="50">
        <v>45135</v>
      </c>
      <c r="AM806" s="47" t="s">
        <v>4637</v>
      </c>
      <c r="AN806" s="50">
        <v>45121</v>
      </c>
      <c r="AO806" s="47" t="s">
        <v>4502</v>
      </c>
      <c r="AP806" s="47" t="s">
        <v>483</v>
      </c>
      <c r="AQ806" s="47" t="s">
        <v>39</v>
      </c>
      <c r="AR806" s="47" t="s">
        <v>272</v>
      </c>
      <c r="AS806" s="47" t="s">
        <v>484</v>
      </c>
      <c r="AT806" s="47" t="s">
        <v>2108</v>
      </c>
      <c r="AU806" s="47" t="s">
        <v>75</v>
      </c>
      <c r="AV806" s="47" t="s">
        <v>35</v>
      </c>
      <c r="AW806" s="47" t="s">
        <v>36</v>
      </c>
      <c r="AX806" s="47" t="s">
        <v>37</v>
      </c>
      <c r="AY806" s="48">
        <v>0</v>
      </c>
      <c r="AZ806" s="48">
        <v>0</v>
      </c>
      <c r="BA806" s="48">
        <v>0</v>
      </c>
      <c r="BB806" s="48">
        <v>0</v>
      </c>
      <c r="BC806" s="48">
        <v>0</v>
      </c>
    </row>
    <row r="807" spans="1:55" x14ac:dyDescent="0.3">
      <c r="A807" s="47" t="s">
        <v>465</v>
      </c>
      <c r="B807" s="47" t="s">
        <v>466</v>
      </c>
      <c r="C807" s="47" t="s">
        <v>467</v>
      </c>
      <c r="D807" s="47" t="s">
        <v>468</v>
      </c>
      <c r="E807" s="47" t="s">
        <v>469</v>
      </c>
      <c r="F807" s="47" t="s">
        <v>470</v>
      </c>
      <c r="G807" s="47" t="s">
        <v>558</v>
      </c>
      <c r="H807" s="47" t="s">
        <v>57</v>
      </c>
      <c r="I807" s="47" t="s">
        <v>559</v>
      </c>
      <c r="J807" s="47" t="s">
        <v>58</v>
      </c>
      <c r="K807" s="47" t="s">
        <v>560</v>
      </c>
      <c r="L807" s="47" t="s">
        <v>59</v>
      </c>
      <c r="M807" s="47" t="s">
        <v>561</v>
      </c>
      <c r="N807" s="47" t="s">
        <v>60</v>
      </c>
      <c r="O807" s="47" t="s">
        <v>562</v>
      </c>
      <c r="P807" s="47" t="s">
        <v>61</v>
      </c>
      <c r="Q807" s="47" t="s">
        <v>761</v>
      </c>
      <c r="R807" s="47" t="s">
        <v>943</v>
      </c>
      <c r="S807" s="47" t="s">
        <v>274</v>
      </c>
      <c r="T807" s="47" t="s">
        <v>41</v>
      </c>
      <c r="U807" s="47" t="s">
        <v>3389</v>
      </c>
      <c r="V807" s="47" t="s">
        <v>3390</v>
      </c>
      <c r="W807" s="47" t="s">
        <v>4632</v>
      </c>
      <c r="X807" s="48">
        <v>2100000</v>
      </c>
      <c r="Y807" s="49"/>
      <c r="Z807" s="50"/>
      <c r="AA807" s="47"/>
      <c r="AB807" s="50"/>
      <c r="AC807" s="47"/>
      <c r="AD807" s="47" t="s">
        <v>5047</v>
      </c>
      <c r="AE807" s="47" t="s">
        <v>4919</v>
      </c>
      <c r="AF807" s="47" t="s">
        <v>4633</v>
      </c>
      <c r="AG807" s="51" t="s">
        <v>4473</v>
      </c>
      <c r="AH807" s="52" t="s">
        <v>4873</v>
      </c>
      <c r="AI807" s="53"/>
      <c r="AJ807" s="47"/>
      <c r="AK807" s="47" t="s">
        <v>5048</v>
      </c>
      <c r="AL807" s="50">
        <v>45135</v>
      </c>
      <c r="AM807" s="47" t="s">
        <v>4634</v>
      </c>
      <c r="AN807" s="50">
        <v>45121</v>
      </c>
      <c r="AO807" s="47" t="s">
        <v>4502</v>
      </c>
      <c r="AP807" s="47" t="s">
        <v>483</v>
      </c>
      <c r="AQ807" s="47" t="s">
        <v>39</v>
      </c>
      <c r="AR807" s="47" t="s">
        <v>495</v>
      </c>
      <c r="AS807" s="47" t="s">
        <v>484</v>
      </c>
      <c r="AT807" s="47" t="s">
        <v>2108</v>
      </c>
      <c r="AU807" s="47" t="s">
        <v>116</v>
      </c>
      <c r="AV807" s="47" t="s">
        <v>35</v>
      </c>
      <c r="AW807" s="47" t="s">
        <v>36</v>
      </c>
      <c r="AX807" s="47" t="s">
        <v>37</v>
      </c>
      <c r="AY807" s="48">
        <v>0</v>
      </c>
      <c r="AZ807" s="48">
        <v>0</v>
      </c>
      <c r="BA807" s="48">
        <v>0</v>
      </c>
      <c r="BB807" s="48">
        <v>0</v>
      </c>
      <c r="BC807" s="48">
        <v>0</v>
      </c>
    </row>
    <row r="808" spans="1:55" x14ac:dyDescent="0.3">
      <c r="A808" s="47" t="s">
        <v>465</v>
      </c>
      <c r="B808" s="47" t="s">
        <v>466</v>
      </c>
      <c r="C808" s="47" t="s">
        <v>467</v>
      </c>
      <c r="D808" s="47" t="s">
        <v>468</v>
      </c>
      <c r="E808" s="47" t="s">
        <v>469</v>
      </c>
      <c r="F808" s="47" t="s">
        <v>470</v>
      </c>
      <c r="G808" s="47" t="s">
        <v>558</v>
      </c>
      <c r="H808" s="47" t="s">
        <v>57</v>
      </c>
      <c r="I808" s="47" t="s">
        <v>559</v>
      </c>
      <c r="J808" s="47" t="s">
        <v>58</v>
      </c>
      <c r="K808" s="47" t="s">
        <v>560</v>
      </c>
      <c r="L808" s="47" t="s">
        <v>59</v>
      </c>
      <c r="M808" s="47" t="s">
        <v>561</v>
      </c>
      <c r="N808" s="47" t="s">
        <v>60</v>
      </c>
      <c r="O808" s="47" t="s">
        <v>562</v>
      </c>
      <c r="P808" s="47" t="s">
        <v>61</v>
      </c>
      <c r="Q808" s="47" t="s">
        <v>587</v>
      </c>
      <c r="R808" s="47" t="s">
        <v>588</v>
      </c>
      <c r="S808" s="47" t="s">
        <v>271</v>
      </c>
      <c r="T808" s="47" t="s">
        <v>33</v>
      </c>
      <c r="U808" s="47" t="s">
        <v>90</v>
      </c>
      <c r="V808" s="47" t="s">
        <v>2116</v>
      </c>
      <c r="W808" s="47" t="s">
        <v>4638</v>
      </c>
      <c r="X808" s="48">
        <v>1470000</v>
      </c>
      <c r="Y808" s="49"/>
      <c r="Z808" s="50"/>
      <c r="AA808" s="47"/>
      <c r="AB808" s="50"/>
      <c r="AC808" s="47"/>
      <c r="AD808" s="47" t="s">
        <v>5049</v>
      </c>
      <c r="AE808" s="47" t="s">
        <v>4919</v>
      </c>
      <c r="AF808" s="47" t="s">
        <v>4639</v>
      </c>
      <c r="AG808" s="51" t="s">
        <v>4530</v>
      </c>
      <c r="AH808" s="52" t="s">
        <v>4873</v>
      </c>
      <c r="AI808" s="53"/>
      <c r="AJ808" s="47"/>
      <c r="AK808" s="47" t="s">
        <v>5050</v>
      </c>
      <c r="AL808" s="50">
        <v>45135</v>
      </c>
      <c r="AM808" s="47" t="s">
        <v>4640</v>
      </c>
      <c r="AN808" s="50">
        <v>45114</v>
      </c>
      <c r="AO808" s="47" t="s">
        <v>4502</v>
      </c>
      <c r="AP808" s="47" t="s">
        <v>483</v>
      </c>
      <c r="AQ808" s="47" t="s">
        <v>39</v>
      </c>
      <c r="AR808" s="47" t="s">
        <v>272</v>
      </c>
      <c r="AS808" s="47" t="s">
        <v>484</v>
      </c>
      <c r="AT808" s="47" t="s">
        <v>592</v>
      </c>
      <c r="AU808" s="47" t="s">
        <v>293</v>
      </c>
      <c r="AV808" s="47" t="s">
        <v>35</v>
      </c>
      <c r="AW808" s="47" t="s">
        <v>36</v>
      </c>
      <c r="AX808" s="47" t="s">
        <v>47</v>
      </c>
      <c r="AY808" s="48">
        <v>0</v>
      </c>
      <c r="AZ808" s="48">
        <v>0</v>
      </c>
      <c r="BA808" s="48">
        <v>0</v>
      </c>
      <c r="BB808" s="48">
        <v>0</v>
      </c>
      <c r="BC808" s="48">
        <v>0</v>
      </c>
    </row>
    <row r="809" spans="1:55" x14ac:dyDescent="0.3">
      <c r="A809" s="47" t="s">
        <v>465</v>
      </c>
      <c r="B809" s="47" t="s">
        <v>466</v>
      </c>
      <c r="C809" s="47" t="s">
        <v>467</v>
      </c>
      <c r="D809" s="47" t="s">
        <v>468</v>
      </c>
      <c r="E809" s="47" t="s">
        <v>469</v>
      </c>
      <c r="F809" s="47" t="s">
        <v>470</v>
      </c>
      <c r="G809" s="47" t="s">
        <v>558</v>
      </c>
      <c r="H809" s="47" t="s">
        <v>57</v>
      </c>
      <c r="I809" s="47" t="s">
        <v>559</v>
      </c>
      <c r="J809" s="47" t="s">
        <v>58</v>
      </c>
      <c r="K809" s="47" t="s">
        <v>560</v>
      </c>
      <c r="L809" s="47" t="s">
        <v>59</v>
      </c>
      <c r="M809" s="47" t="s">
        <v>561</v>
      </c>
      <c r="N809" s="47" t="s">
        <v>60</v>
      </c>
      <c r="O809" s="47" t="s">
        <v>562</v>
      </c>
      <c r="P809" s="47" t="s">
        <v>61</v>
      </c>
      <c r="Q809" s="47" t="s">
        <v>587</v>
      </c>
      <c r="R809" s="47" t="s">
        <v>588</v>
      </c>
      <c r="S809" s="47" t="s">
        <v>271</v>
      </c>
      <c r="T809" s="47" t="s">
        <v>33</v>
      </c>
      <c r="U809" s="47" t="s">
        <v>89</v>
      </c>
      <c r="V809" s="47" t="s">
        <v>2120</v>
      </c>
      <c r="W809" s="47" t="s">
        <v>4641</v>
      </c>
      <c r="X809" s="48">
        <v>988000</v>
      </c>
      <c r="Y809" s="49"/>
      <c r="Z809" s="50"/>
      <c r="AA809" s="47"/>
      <c r="AB809" s="50"/>
      <c r="AC809" s="47"/>
      <c r="AD809" s="47" t="s">
        <v>5051</v>
      </c>
      <c r="AE809" s="47" t="s">
        <v>4919</v>
      </c>
      <c r="AF809" s="47" t="s">
        <v>4642</v>
      </c>
      <c r="AG809" s="51" t="s">
        <v>4509</v>
      </c>
      <c r="AH809" s="52" t="s">
        <v>4873</v>
      </c>
      <c r="AI809" s="53"/>
      <c r="AJ809" s="47"/>
      <c r="AK809" s="47" t="s">
        <v>5052</v>
      </c>
      <c r="AL809" s="50">
        <v>45135</v>
      </c>
      <c r="AM809" s="47" t="s">
        <v>4643</v>
      </c>
      <c r="AN809" s="50">
        <v>45113</v>
      </c>
      <c r="AO809" s="47" t="s">
        <v>4502</v>
      </c>
      <c r="AP809" s="47" t="s">
        <v>483</v>
      </c>
      <c r="AQ809" s="47" t="s">
        <v>39</v>
      </c>
      <c r="AR809" s="47" t="s">
        <v>272</v>
      </c>
      <c r="AS809" s="47" t="s">
        <v>484</v>
      </c>
      <c r="AT809" s="47" t="s">
        <v>592</v>
      </c>
      <c r="AU809" s="47" t="s">
        <v>293</v>
      </c>
      <c r="AV809" s="47" t="s">
        <v>35</v>
      </c>
      <c r="AW809" s="47" t="s">
        <v>36</v>
      </c>
      <c r="AX809" s="47" t="s">
        <v>47</v>
      </c>
      <c r="AY809" s="48">
        <v>0</v>
      </c>
      <c r="AZ809" s="48">
        <v>0</v>
      </c>
      <c r="BA809" s="48">
        <v>0</v>
      </c>
      <c r="BB809" s="48">
        <v>0</v>
      </c>
      <c r="BC809" s="48">
        <v>0</v>
      </c>
    </row>
    <row r="810" spans="1:55" x14ac:dyDescent="0.3">
      <c r="A810" s="47" t="s">
        <v>465</v>
      </c>
      <c r="B810" s="47" t="s">
        <v>466</v>
      </c>
      <c r="C810" s="47" t="s">
        <v>467</v>
      </c>
      <c r="D810" s="47" t="s">
        <v>468</v>
      </c>
      <c r="E810" s="47" t="s">
        <v>469</v>
      </c>
      <c r="F810" s="47" t="s">
        <v>470</v>
      </c>
      <c r="G810" s="47" t="s">
        <v>558</v>
      </c>
      <c r="H810" s="47" t="s">
        <v>57</v>
      </c>
      <c r="I810" s="47" t="s">
        <v>559</v>
      </c>
      <c r="J810" s="47" t="s">
        <v>58</v>
      </c>
      <c r="K810" s="47" t="s">
        <v>560</v>
      </c>
      <c r="L810" s="47" t="s">
        <v>59</v>
      </c>
      <c r="M810" s="47" t="s">
        <v>561</v>
      </c>
      <c r="N810" s="47" t="s">
        <v>60</v>
      </c>
      <c r="O810" s="47" t="s">
        <v>562</v>
      </c>
      <c r="P810" s="47" t="s">
        <v>61</v>
      </c>
      <c r="Q810" s="47" t="s">
        <v>587</v>
      </c>
      <c r="R810" s="47" t="s">
        <v>588</v>
      </c>
      <c r="S810" s="47" t="s">
        <v>274</v>
      </c>
      <c r="T810" s="47" t="s">
        <v>41</v>
      </c>
      <c r="U810" s="47" t="s">
        <v>589</v>
      </c>
      <c r="V810" s="47" t="s">
        <v>110</v>
      </c>
      <c r="W810" s="47" t="s">
        <v>4644</v>
      </c>
      <c r="X810" s="48">
        <v>5275182</v>
      </c>
      <c r="Y810" s="49"/>
      <c r="Z810" s="50"/>
      <c r="AA810" s="47"/>
      <c r="AB810" s="50"/>
      <c r="AC810" s="47"/>
      <c r="AD810" s="47" t="s">
        <v>5053</v>
      </c>
      <c r="AE810" s="47" t="s">
        <v>4919</v>
      </c>
      <c r="AF810" s="47" t="s">
        <v>4645</v>
      </c>
      <c r="AG810" s="51" t="s">
        <v>4516</v>
      </c>
      <c r="AH810" s="52" t="s">
        <v>4873</v>
      </c>
      <c r="AI810" s="53"/>
      <c r="AJ810" s="47"/>
      <c r="AK810" s="47" t="s">
        <v>5054</v>
      </c>
      <c r="AL810" s="50">
        <v>45135</v>
      </c>
      <c r="AM810" s="47" t="s">
        <v>4646</v>
      </c>
      <c r="AN810" s="50">
        <v>45127</v>
      </c>
      <c r="AO810" s="47" t="s">
        <v>4502</v>
      </c>
      <c r="AP810" s="47" t="s">
        <v>483</v>
      </c>
      <c r="AQ810" s="47" t="s">
        <v>39</v>
      </c>
      <c r="AR810" s="47" t="s">
        <v>495</v>
      </c>
      <c r="AS810" s="47" t="s">
        <v>484</v>
      </c>
      <c r="AT810" s="47" t="s">
        <v>592</v>
      </c>
      <c r="AU810" s="47" t="s">
        <v>294</v>
      </c>
      <c r="AV810" s="47" t="s">
        <v>35</v>
      </c>
      <c r="AW810" s="47" t="s">
        <v>36</v>
      </c>
      <c r="AX810" s="47" t="s">
        <v>47</v>
      </c>
      <c r="AY810" s="48">
        <v>0</v>
      </c>
      <c r="AZ810" s="48">
        <v>0</v>
      </c>
      <c r="BA810" s="48">
        <v>0</v>
      </c>
      <c r="BB810" s="48">
        <v>0</v>
      </c>
      <c r="BC810" s="48">
        <v>0</v>
      </c>
    </row>
    <row r="811" spans="1:55" x14ac:dyDescent="0.3">
      <c r="A811" s="47" t="s">
        <v>465</v>
      </c>
      <c r="B811" s="47" t="s">
        <v>466</v>
      </c>
      <c r="C811" s="47" t="s">
        <v>467</v>
      </c>
      <c r="D811" s="47" t="s">
        <v>468</v>
      </c>
      <c r="E811" s="47" t="s">
        <v>469</v>
      </c>
      <c r="F811" s="47" t="s">
        <v>470</v>
      </c>
      <c r="G811" s="47" t="s">
        <v>558</v>
      </c>
      <c r="H811" s="47" t="s">
        <v>57</v>
      </c>
      <c r="I811" s="47" t="s">
        <v>559</v>
      </c>
      <c r="J811" s="47" t="s">
        <v>58</v>
      </c>
      <c r="K811" s="47" t="s">
        <v>560</v>
      </c>
      <c r="L811" s="47" t="s">
        <v>59</v>
      </c>
      <c r="M811" s="47" t="s">
        <v>561</v>
      </c>
      <c r="N811" s="47" t="s">
        <v>60</v>
      </c>
      <c r="O811" s="47" t="s">
        <v>562</v>
      </c>
      <c r="P811" s="47" t="s">
        <v>61</v>
      </c>
      <c r="Q811" s="47" t="s">
        <v>587</v>
      </c>
      <c r="R811" s="47" t="s">
        <v>588</v>
      </c>
      <c r="S811" s="47" t="s">
        <v>274</v>
      </c>
      <c r="T811" s="47" t="s">
        <v>41</v>
      </c>
      <c r="U811" s="47" t="s">
        <v>589</v>
      </c>
      <c r="V811" s="47" t="s">
        <v>110</v>
      </c>
      <c r="W811" s="47" t="s">
        <v>4647</v>
      </c>
      <c r="X811" s="48">
        <v>6290325</v>
      </c>
      <c r="Y811" s="49"/>
      <c r="Z811" s="50"/>
      <c r="AA811" s="47"/>
      <c r="AB811" s="50"/>
      <c r="AC811" s="47"/>
      <c r="AD811" s="47" t="s">
        <v>5055</v>
      </c>
      <c r="AE811" s="47" t="s">
        <v>4919</v>
      </c>
      <c r="AF811" s="47" t="s">
        <v>4648</v>
      </c>
      <c r="AG811" s="51" t="s">
        <v>4594</v>
      </c>
      <c r="AH811" s="52" t="s">
        <v>4873</v>
      </c>
      <c r="AI811" s="53"/>
      <c r="AJ811" s="47"/>
      <c r="AK811" s="47" t="s">
        <v>5056</v>
      </c>
      <c r="AL811" s="50">
        <v>45135</v>
      </c>
      <c r="AM811" s="47" t="s">
        <v>4649</v>
      </c>
      <c r="AN811" s="50">
        <v>45133</v>
      </c>
      <c r="AO811" s="47" t="s">
        <v>4502</v>
      </c>
      <c r="AP811" s="47" t="s">
        <v>483</v>
      </c>
      <c r="AQ811" s="47" t="s">
        <v>39</v>
      </c>
      <c r="AR811" s="47" t="s">
        <v>495</v>
      </c>
      <c r="AS811" s="47" t="s">
        <v>484</v>
      </c>
      <c r="AT811" s="47" t="s">
        <v>592</v>
      </c>
      <c r="AU811" s="47" t="s">
        <v>294</v>
      </c>
      <c r="AV811" s="47" t="s">
        <v>35</v>
      </c>
      <c r="AW811" s="47" t="s">
        <v>36</v>
      </c>
      <c r="AX811" s="47" t="s">
        <v>47</v>
      </c>
      <c r="AY811" s="48">
        <v>0</v>
      </c>
      <c r="AZ811" s="48">
        <v>0</v>
      </c>
      <c r="BA811" s="48">
        <v>0</v>
      </c>
      <c r="BB811" s="48">
        <v>0</v>
      </c>
      <c r="BC811" s="48">
        <v>0</v>
      </c>
    </row>
    <row r="812" spans="1:55" x14ac:dyDescent="0.3">
      <c r="A812" s="47" t="s">
        <v>465</v>
      </c>
      <c r="B812" s="47" t="s">
        <v>466</v>
      </c>
      <c r="C812" s="47" t="s">
        <v>467</v>
      </c>
      <c r="D812" s="47" t="s">
        <v>468</v>
      </c>
      <c r="E812" s="47" t="s">
        <v>469</v>
      </c>
      <c r="F812" s="47" t="s">
        <v>470</v>
      </c>
      <c r="G812" s="47" t="s">
        <v>558</v>
      </c>
      <c r="H812" s="47" t="s">
        <v>57</v>
      </c>
      <c r="I812" s="47" t="s">
        <v>559</v>
      </c>
      <c r="J812" s="47" t="s">
        <v>58</v>
      </c>
      <c r="K812" s="47" t="s">
        <v>637</v>
      </c>
      <c r="L812" s="47" t="s">
        <v>78</v>
      </c>
      <c r="M812" s="47" t="s">
        <v>836</v>
      </c>
      <c r="N812" s="47" t="s">
        <v>102</v>
      </c>
      <c r="O812" s="47" t="s">
        <v>562</v>
      </c>
      <c r="P812" s="47" t="s">
        <v>103</v>
      </c>
      <c r="Q812" s="47" t="s">
        <v>503</v>
      </c>
      <c r="R812" s="47" t="s">
        <v>952</v>
      </c>
      <c r="S812" s="47" t="s">
        <v>271</v>
      </c>
      <c r="T812" s="47" t="s">
        <v>33</v>
      </c>
      <c r="U812" s="47" t="s">
        <v>1964</v>
      </c>
      <c r="V812" s="47" t="s">
        <v>2124</v>
      </c>
      <c r="W812" s="47" t="s">
        <v>4650</v>
      </c>
      <c r="X812" s="48">
        <v>1493050</v>
      </c>
      <c r="Y812" s="49"/>
      <c r="Z812" s="50"/>
      <c r="AA812" s="47"/>
      <c r="AB812" s="50"/>
      <c r="AC812" s="47"/>
      <c r="AD812" s="47" t="s">
        <v>5057</v>
      </c>
      <c r="AE812" s="47" t="s">
        <v>4919</v>
      </c>
      <c r="AF812" s="47" t="s">
        <v>4651</v>
      </c>
      <c r="AG812" s="51" t="s">
        <v>4652</v>
      </c>
      <c r="AH812" s="52" t="s">
        <v>4873</v>
      </c>
      <c r="AI812" s="53"/>
      <c r="AJ812" s="47"/>
      <c r="AK812" s="47" t="s">
        <v>5058</v>
      </c>
      <c r="AL812" s="50">
        <v>45135</v>
      </c>
      <c r="AM812" s="47" t="s">
        <v>4653</v>
      </c>
      <c r="AN812" s="50">
        <v>45126</v>
      </c>
      <c r="AO812" s="47" t="s">
        <v>4561</v>
      </c>
      <c r="AP812" s="47" t="s">
        <v>483</v>
      </c>
      <c r="AQ812" s="47" t="s">
        <v>39</v>
      </c>
      <c r="AR812" s="47" t="s">
        <v>272</v>
      </c>
      <c r="AS812" s="47" t="s">
        <v>484</v>
      </c>
      <c r="AT812" s="47" t="s">
        <v>1744</v>
      </c>
      <c r="AU812" s="47" t="s">
        <v>264</v>
      </c>
      <c r="AV812" s="47" t="s">
        <v>35</v>
      </c>
      <c r="AW812" s="47" t="s">
        <v>82</v>
      </c>
      <c r="AX812" s="47" t="s">
        <v>96</v>
      </c>
      <c r="AY812" s="48">
        <v>0</v>
      </c>
      <c r="AZ812" s="48">
        <v>0</v>
      </c>
      <c r="BA812" s="48">
        <v>0</v>
      </c>
      <c r="BB812" s="48">
        <v>29861</v>
      </c>
      <c r="BC812" s="48">
        <v>0</v>
      </c>
    </row>
    <row r="813" spans="1:55" x14ac:dyDescent="0.3">
      <c r="A813" s="47" t="s">
        <v>465</v>
      </c>
      <c r="B813" s="47" t="s">
        <v>466</v>
      </c>
      <c r="C813" s="47" t="s">
        <v>467</v>
      </c>
      <c r="D813" s="47" t="s">
        <v>468</v>
      </c>
      <c r="E813" s="47" t="s">
        <v>469</v>
      </c>
      <c r="F813" s="47" t="s">
        <v>470</v>
      </c>
      <c r="G813" s="47" t="s">
        <v>558</v>
      </c>
      <c r="H813" s="47" t="s">
        <v>57</v>
      </c>
      <c r="I813" s="47" t="s">
        <v>559</v>
      </c>
      <c r="J813" s="47" t="s">
        <v>58</v>
      </c>
      <c r="K813" s="47" t="s">
        <v>637</v>
      </c>
      <c r="L813" s="47" t="s">
        <v>78</v>
      </c>
      <c r="M813" s="47" t="s">
        <v>836</v>
      </c>
      <c r="N813" s="47" t="s">
        <v>102</v>
      </c>
      <c r="O813" s="47" t="s">
        <v>562</v>
      </c>
      <c r="P813" s="47" t="s">
        <v>103</v>
      </c>
      <c r="Q813" s="47" t="s">
        <v>503</v>
      </c>
      <c r="R813" s="47" t="s">
        <v>952</v>
      </c>
      <c r="S813" s="47" t="s">
        <v>271</v>
      </c>
      <c r="T813" s="47" t="s">
        <v>33</v>
      </c>
      <c r="U813" s="47" t="s">
        <v>90</v>
      </c>
      <c r="V813" s="47" t="s">
        <v>1745</v>
      </c>
      <c r="W813" s="47" t="s">
        <v>4654</v>
      </c>
      <c r="X813" s="48">
        <v>1455000</v>
      </c>
      <c r="Y813" s="49"/>
      <c r="Z813" s="50"/>
      <c r="AA813" s="47"/>
      <c r="AB813" s="50"/>
      <c r="AC813" s="47"/>
      <c r="AD813" s="47" t="s">
        <v>5059</v>
      </c>
      <c r="AE813" s="47" t="s">
        <v>4919</v>
      </c>
      <c r="AF813" s="47" t="s">
        <v>4655</v>
      </c>
      <c r="AG813" s="51" t="s">
        <v>4430</v>
      </c>
      <c r="AH813" s="52" t="s">
        <v>4873</v>
      </c>
      <c r="AI813" s="53"/>
      <c r="AJ813" s="47"/>
      <c r="AK813" s="47" t="s">
        <v>5060</v>
      </c>
      <c r="AL813" s="50">
        <v>45135</v>
      </c>
      <c r="AM813" s="47" t="s">
        <v>4656</v>
      </c>
      <c r="AN813" s="50">
        <v>45112</v>
      </c>
      <c r="AO813" s="47" t="s">
        <v>4561</v>
      </c>
      <c r="AP813" s="47" t="s">
        <v>483</v>
      </c>
      <c r="AQ813" s="47" t="s">
        <v>39</v>
      </c>
      <c r="AR813" s="47" t="s">
        <v>272</v>
      </c>
      <c r="AS813" s="47" t="s">
        <v>484</v>
      </c>
      <c r="AT813" s="47" t="s">
        <v>1744</v>
      </c>
      <c r="AU813" s="47" t="s">
        <v>264</v>
      </c>
      <c r="AV813" s="47" t="s">
        <v>35</v>
      </c>
      <c r="AW813" s="47" t="s">
        <v>82</v>
      </c>
      <c r="AX813" s="47" t="s">
        <v>96</v>
      </c>
      <c r="AY813" s="48">
        <v>0</v>
      </c>
      <c r="AZ813" s="48">
        <v>0</v>
      </c>
      <c r="BA813" s="48">
        <v>0</v>
      </c>
      <c r="BB813" s="48">
        <v>0</v>
      </c>
      <c r="BC813" s="48">
        <v>0</v>
      </c>
    </row>
    <row r="814" spans="1:55" x14ac:dyDescent="0.3">
      <c r="A814" s="47" t="s">
        <v>465</v>
      </c>
      <c r="B814" s="47" t="s">
        <v>466</v>
      </c>
      <c r="C814" s="47" t="s">
        <v>467</v>
      </c>
      <c r="D814" s="47" t="s">
        <v>468</v>
      </c>
      <c r="E814" s="47" t="s">
        <v>469</v>
      </c>
      <c r="F814" s="47" t="s">
        <v>470</v>
      </c>
      <c r="G814" s="47" t="s">
        <v>558</v>
      </c>
      <c r="H814" s="47" t="s">
        <v>57</v>
      </c>
      <c r="I814" s="47" t="s">
        <v>559</v>
      </c>
      <c r="J814" s="47" t="s">
        <v>58</v>
      </c>
      <c r="K814" s="47" t="s">
        <v>637</v>
      </c>
      <c r="L814" s="47" t="s">
        <v>78</v>
      </c>
      <c r="M814" s="47" t="s">
        <v>836</v>
      </c>
      <c r="N814" s="47" t="s">
        <v>102</v>
      </c>
      <c r="O814" s="47" t="s">
        <v>562</v>
      </c>
      <c r="P814" s="47" t="s">
        <v>103</v>
      </c>
      <c r="Q814" s="47" t="s">
        <v>503</v>
      </c>
      <c r="R814" s="47" t="s">
        <v>952</v>
      </c>
      <c r="S814" s="47" t="s">
        <v>271</v>
      </c>
      <c r="T814" s="47" t="s">
        <v>33</v>
      </c>
      <c r="U814" s="47" t="s">
        <v>89</v>
      </c>
      <c r="V814" s="47" t="s">
        <v>1749</v>
      </c>
      <c r="W814" s="47" t="s">
        <v>4657</v>
      </c>
      <c r="X814" s="48">
        <v>972000</v>
      </c>
      <c r="Y814" s="49"/>
      <c r="Z814" s="50"/>
      <c r="AA814" s="47"/>
      <c r="AB814" s="50"/>
      <c r="AC814" s="47"/>
      <c r="AD814" s="47" t="s">
        <v>5061</v>
      </c>
      <c r="AE814" s="47" t="s">
        <v>4919</v>
      </c>
      <c r="AF814" s="47" t="s">
        <v>4658</v>
      </c>
      <c r="AG814" s="51" t="s">
        <v>4440</v>
      </c>
      <c r="AH814" s="52" t="s">
        <v>4873</v>
      </c>
      <c r="AI814" s="53"/>
      <c r="AJ814" s="47"/>
      <c r="AK814" s="47" t="s">
        <v>5062</v>
      </c>
      <c r="AL814" s="50">
        <v>45135</v>
      </c>
      <c r="AM814" s="47" t="s">
        <v>4659</v>
      </c>
      <c r="AN814" s="50">
        <v>45119</v>
      </c>
      <c r="AO814" s="47" t="s">
        <v>4561</v>
      </c>
      <c r="AP814" s="47" t="s">
        <v>483</v>
      </c>
      <c r="AQ814" s="47" t="s">
        <v>39</v>
      </c>
      <c r="AR814" s="47" t="s">
        <v>272</v>
      </c>
      <c r="AS814" s="47" t="s">
        <v>484</v>
      </c>
      <c r="AT814" s="47" t="s">
        <v>1744</v>
      </c>
      <c r="AU814" s="47" t="s">
        <v>264</v>
      </c>
      <c r="AV814" s="47" t="s">
        <v>35</v>
      </c>
      <c r="AW814" s="47" t="s">
        <v>82</v>
      </c>
      <c r="AX814" s="47" t="s">
        <v>96</v>
      </c>
      <c r="AY814" s="48">
        <v>0</v>
      </c>
      <c r="AZ814" s="48">
        <v>0</v>
      </c>
      <c r="BA814" s="48">
        <v>0</v>
      </c>
      <c r="BB814" s="48">
        <v>0</v>
      </c>
      <c r="BC814" s="48">
        <v>0</v>
      </c>
    </row>
    <row r="815" spans="1:55" x14ac:dyDescent="0.3">
      <c r="A815" s="47" t="s">
        <v>465</v>
      </c>
      <c r="B815" s="47" t="s">
        <v>466</v>
      </c>
      <c r="C815" s="47" t="s">
        <v>467</v>
      </c>
      <c r="D815" s="47" t="s">
        <v>468</v>
      </c>
      <c r="E815" s="47" t="s">
        <v>469</v>
      </c>
      <c r="F815" s="47" t="s">
        <v>470</v>
      </c>
      <c r="G815" s="47" t="s">
        <v>558</v>
      </c>
      <c r="H815" s="47" t="s">
        <v>57</v>
      </c>
      <c r="I815" s="47" t="s">
        <v>559</v>
      </c>
      <c r="J815" s="47" t="s">
        <v>58</v>
      </c>
      <c r="K815" s="47" t="s">
        <v>637</v>
      </c>
      <c r="L815" s="47" t="s">
        <v>78</v>
      </c>
      <c r="M815" s="47" t="s">
        <v>836</v>
      </c>
      <c r="N815" s="47" t="s">
        <v>102</v>
      </c>
      <c r="O815" s="47" t="s">
        <v>562</v>
      </c>
      <c r="P815" s="47" t="s">
        <v>103</v>
      </c>
      <c r="Q815" s="47" t="s">
        <v>503</v>
      </c>
      <c r="R815" s="47" t="s">
        <v>952</v>
      </c>
      <c r="S815" s="47" t="s">
        <v>275</v>
      </c>
      <c r="T815" s="47" t="s">
        <v>55</v>
      </c>
      <c r="U815" s="47" t="s">
        <v>1623</v>
      </c>
      <c r="V815" s="47" t="s">
        <v>1753</v>
      </c>
      <c r="W815" s="47" t="s">
        <v>4660</v>
      </c>
      <c r="X815" s="48">
        <v>181203</v>
      </c>
      <c r="Y815" s="49"/>
      <c r="Z815" s="50"/>
      <c r="AA815" s="47"/>
      <c r="AB815" s="50"/>
      <c r="AC815" s="47"/>
      <c r="AD815" s="47" t="s">
        <v>5063</v>
      </c>
      <c r="AE815" s="47" t="s">
        <v>4919</v>
      </c>
      <c r="AF815" s="47" t="s">
        <v>4661</v>
      </c>
      <c r="AG815" s="51" t="s">
        <v>4505</v>
      </c>
      <c r="AH815" s="52" t="s">
        <v>4873</v>
      </c>
      <c r="AI815" s="53"/>
      <c r="AJ815" s="47"/>
      <c r="AK815" s="47" t="s">
        <v>5064</v>
      </c>
      <c r="AL815" s="50">
        <v>45135</v>
      </c>
      <c r="AM815" s="47" t="s">
        <v>4662</v>
      </c>
      <c r="AN815" s="50">
        <v>45111</v>
      </c>
      <c r="AO815" s="47" t="s">
        <v>4561</v>
      </c>
      <c r="AP815" s="47" t="s">
        <v>483</v>
      </c>
      <c r="AQ815" s="47" t="s">
        <v>39</v>
      </c>
      <c r="AR815" s="47" t="s">
        <v>644</v>
      </c>
      <c r="AS815" s="47" t="s">
        <v>484</v>
      </c>
      <c r="AT815" s="47" t="s">
        <v>1744</v>
      </c>
      <c r="AU815" s="47" t="s">
        <v>104</v>
      </c>
      <c r="AV815" s="47" t="s">
        <v>35</v>
      </c>
      <c r="AW815" s="47" t="s">
        <v>82</v>
      </c>
      <c r="AX815" s="47" t="s">
        <v>96</v>
      </c>
      <c r="AY815" s="48">
        <v>0</v>
      </c>
      <c r="AZ815" s="48">
        <v>0</v>
      </c>
      <c r="BA815" s="48">
        <v>0</v>
      </c>
      <c r="BB815" s="48">
        <v>0</v>
      </c>
      <c r="BC815" s="48">
        <v>0</v>
      </c>
    </row>
    <row r="816" spans="1:55" x14ac:dyDescent="0.3">
      <c r="A816" s="47" t="s">
        <v>465</v>
      </c>
      <c r="B816" s="47" t="s">
        <v>466</v>
      </c>
      <c r="C816" s="47" t="s">
        <v>467</v>
      </c>
      <c r="D816" s="47" t="s">
        <v>468</v>
      </c>
      <c r="E816" s="47" t="s">
        <v>469</v>
      </c>
      <c r="F816" s="47" t="s">
        <v>470</v>
      </c>
      <c r="G816" s="47" t="s">
        <v>558</v>
      </c>
      <c r="H816" s="47" t="s">
        <v>57</v>
      </c>
      <c r="I816" s="47" t="s">
        <v>559</v>
      </c>
      <c r="J816" s="47" t="s">
        <v>58</v>
      </c>
      <c r="K816" s="47" t="s">
        <v>637</v>
      </c>
      <c r="L816" s="47" t="s">
        <v>78</v>
      </c>
      <c r="M816" s="47" t="s">
        <v>836</v>
      </c>
      <c r="N816" s="47" t="s">
        <v>102</v>
      </c>
      <c r="O816" s="47" t="s">
        <v>562</v>
      </c>
      <c r="P816" s="47" t="s">
        <v>103</v>
      </c>
      <c r="Q816" s="47" t="s">
        <v>476</v>
      </c>
      <c r="R816" s="47" t="s">
        <v>106</v>
      </c>
      <c r="S816" s="47" t="s">
        <v>271</v>
      </c>
      <c r="T816" s="47" t="s">
        <v>33</v>
      </c>
      <c r="U816" s="47" t="s">
        <v>1964</v>
      </c>
      <c r="V816" s="47" t="s">
        <v>2137</v>
      </c>
      <c r="W816" s="47" t="s">
        <v>4663</v>
      </c>
      <c r="X816" s="48">
        <v>1493300</v>
      </c>
      <c r="Y816" s="49"/>
      <c r="Z816" s="50"/>
      <c r="AA816" s="47"/>
      <c r="AB816" s="50"/>
      <c r="AC816" s="47"/>
      <c r="AD816" s="47" t="s">
        <v>5065</v>
      </c>
      <c r="AE816" s="47" t="s">
        <v>4919</v>
      </c>
      <c r="AF816" s="47" t="s">
        <v>4664</v>
      </c>
      <c r="AG816" s="51" t="s">
        <v>4473</v>
      </c>
      <c r="AH816" s="52" t="s">
        <v>4873</v>
      </c>
      <c r="AI816" s="53"/>
      <c r="AJ816" s="47"/>
      <c r="AK816" s="47" t="s">
        <v>5066</v>
      </c>
      <c r="AL816" s="50">
        <v>45135</v>
      </c>
      <c r="AM816" s="47" t="s">
        <v>4665</v>
      </c>
      <c r="AN816" s="50">
        <v>45121</v>
      </c>
      <c r="AO816" s="47" t="s">
        <v>4561</v>
      </c>
      <c r="AP816" s="47" t="s">
        <v>483</v>
      </c>
      <c r="AQ816" s="47" t="s">
        <v>39</v>
      </c>
      <c r="AR816" s="47" t="s">
        <v>272</v>
      </c>
      <c r="AS816" s="47" t="s">
        <v>484</v>
      </c>
      <c r="AT816" s="47" t="s">
        <v>2141</v>
      </c>
      <c r="AU816" s="47" t="s">
        <v>263</v>
      </c>
      <c r="AV816" s="47" t="s">
        <v>35</v>
      </c>
      <c r="AW816" s="47" t="s">
        <v>82</v>
      </c>
      <c r="AX816" s="47" t="s">
        <v>96</v>
      </c>
      <c r="AY816" s="48">
        <v>0</v>
      </c>
      <c r="AZ816" s="48">
        <v>0</v>
      </c>
      <c r="BA816" s="48">
        <v>0</v>
      </c>
      <c r="BB816" s="48">
        <v>29866</v>
      </c>
      <c r="BC816" s="48">
        <v>0</v>
      </c>
    </row>
    <row r="817" spans="1:55" x14ac:dyDescent="0.3">
      <c r="A817" s="47" t="s">
        <v>465</v>
      </c>
      <c r="B817" s="47" t="s">
        <v>466</v>
      </c>
      <c r="C817" s="47" t="s">
        <v>467</v>
      </c>
      <c r="D817" s="47" t="s">
        <v>468</v>
      </c>
      <c r="E817" s="47" t="s">
        <v>469</v>
      </c>
      <c r="F817" s="47" t="s">
        <v>470</v>
      </c>
      <c r="G817" s="47" t="s">
        <v>558</v>
      </c>
      <c r="H817" s="47" t="s">
        <v>57</v>
      </c>
      <c r="I817" s="47" t="s">
        <v>559</v>
      </c>
      <c r="J817" s="47" t="s">
        <v>58</v>
      </c>
      <c r="K817" s="47" t="s">
        <v>637</v>
      </c>
      <c r="L817" s="47" t="s">
        <v>78</v>
      </c>
      <c r="M817" s="47" t="s">
        <v>836</v>
      </c>
      <c r="N817" s="47" t="s">
        <v>102</v>
      </c>
      <c r="O817" s="47" t="s">
        <v>562</v>
      </c>
      <c r="P817" s="47" t="s">
        <v>103</v>
      </c>
      <c r="Q817" s="47" t="s">
        <v>476</v>
      </c>
      <c r="R817" s="47" t="s">
        <v>106</v>
      </c>
      <c r="S817" s="47" t="s">
        <v>271</v>
      </c>
      <c r="T817" s="47" t="s">
        <v>33</v>
      </c>
      <c r="U817" s="47" t="s">
        <v>90</v>
      </c>
      <c r="V817" s="47" t="s">
        <v>2142</v>
      </c>
      <c r="W817" s="47" t="s">
        <v>4666</v>
      </c>
      <c r="X817" s="48">
        <v>1495000</v>
      </c>
      <c r="Y817" s="49"/>
      <c r="Z817" s="50"/>
      <c r="AA817" s="47"/>
      <c r="AB817" s="50"/>
      <c r="AC817" s="47"/>
      <c r="AD817" s="47" t="s">
        <v>5067</v>
      </c>
      <c r="AE817" s="47" t="s">
        <v>4919</v>
      </c>
      <c r="AF817" s="47" t="s">
        <v>4667</v>
      </c>
      <c r="AG817" s="51" t="s">
        <v>4516</v>
      </c>
      <c r="AH817" s="52" t="s">
        <v>4873</v>
      </c>
      <c r="AI817" s="53"/>
      <c r="AJ817" s="47"/>
      <c r="AK817" s="47" t="s">
        <v>5068</v>
      </c>
      <c r="AL817" s="50">
        <v>45135</v>
      </c>
      <c r="AM817" s="47" t="s">
        <v>4668</v>
      </c>
      <c r="AN817" s="50">
        <v>45127</v>
      </c>
      <c r="AO817" s="47" t="s">
        <v>4561</v>
      </c>
      <c r="AP817" s="47" t="s">
        <v>483</v>
      </c>
      <c r="AQ817" s="47" t="s">
        <v>39</v>
      </c>
      <c r="AR817" s="47" t="s">
        <v>272</v>
      </c>
      <c r="AS817" s="47" t="s">
        <v>484</v>
      </c>
      <c r="AT817" s="47" t="s">
        <v>2141</v>
      </c>
      <c r="AU817" s="47" t="s">
        <v>263</v>
      </c>
      <c r="AV817" s="47" t="s">
        <v>35</v>
      </c>
      <c r="AW817" s="47" t="s">
        <v>82</v>
      </c>
      <c r="AX817" s="47" t="s">
        <v>96</v>
      </c>
      <c r="AY817" s="48">
        <v>0</v>
      </c>
      <c r="AZ817" s="48">
        <v>0</v>
      </c>
      <c r="BA817" s="48">
        <v>0</v>
      </c>
      <c r="BB817" s="48">
        <v>0</v>
      </c>
      <c r="BC817" s="48">
        <v>0</v>
      </c>
    </row>
    <row r="818" spans="1:55" x14ac:dyDescent="0.3">
      <c r="A818" s="47" t="s">
        <v>465</v>
      </c>
      <c r="B818" s="47" t="s">
        <v>466</v>
      </c>
      <c r="C818" s="47" t="s">
        <v>467</v>
      </c>
      <c r="D818" s="47" t="s">
        <v>468</v>
      </c>
      <c r="E818" s="47" t="s">
        <v>469</v>
      </c>
      <c r="F818" s="47" t="s">
        <v>470</v>
      </c>
      <c r="G818" s="47" t="s">
        <v>558</v>
      </c>
      <c r="H818" s="47" t="s">
        <v>57</v>
      </c>
      <c r="I818" s="47" t="s">
        <v>559</v>
      </c>
      <c r="J818" s="47" t="s">
        <v>58</v>
      </c>
      <c r="K818" s="47" t="s">
        <v>637</v>
      </c>
      <c r="L818" s="47" t="s">
        <v>78</v>
      </c>
      <c r="M818" s="47" t="s">
        <v>836</v>
      </c>
      <c r="N818" s="47" t="s">
        <v>102</v>
      </c>
      <c r="O818" s="47" t="s">
        <v>562</v>
      </c>
      <c r="P818" s="47" t="s">
        <v>103</v>
      </c>
      <c r="Q818" s="47" t="s">
        <v>476</v>
      </c>
      <c r="R818" s="47" t="s">
        <v>106</v>
      </c>
      <c r="S818" s="47" t="s">
        <v>271</v>
      </c>
      <c r="T818" s="47" t="s">
        <v>33</v>
      </c>
      <c r="U818" s="47" t="s">
        <v>89</v>
      </c>
      <c r="V818" s="47" t="s">
        <v>2146</v>
      </c>
      <c r="W818" s="47" t="s">
        <v>4669</v>
      </c>
      <c r="X818" s="48">
        <v>959000</v>
      </c>
      <c r="Y818" s="49"/>
      <c r="Z818" s="50"/>
      <c r="AA818" s="47"/>
      <c r="AB818" s="50"/>
      <c r="AC818" s="47"/>
      <c r="AD818" s="47" t="s">
        <v>5069</v>
      </c>
      <c r="AE818" s="47" t="s">
        <v>4919</v>
      </c>
      <c r="AF818" s="47" t="s">
        <v>4670</v>
      </c>
      <c r="AG818" s="51" t="s">
        <v>4509</v>
      </c>
      <c r="AH818" s="52" t="s">
        <v>4873</v>
      </c>
      <c r="AI818" s="53"/>
      <c r="AJ818" s="47"/>
      <c r="AK818" s="47" t="s">
        <v>5070</v>
      </c>
      <c r="AL818" s="50">
        <v>45135</v>
      </c>
      <c r="AM818" s="47" t="s">
        <v>4671</v>
      </c>
      <c r="AN818" s="50">
        <v>45113</v>
      </c>
      <c r="AO818" s="47" t="s">
        <v>4561</v>
      </c>
      <c r="AP818" s="47" t="s">
        <v>483</v>
      </c>
      <c r="AQ818" s="47" t="s">
        <v>39</v>
      </c>
      <c r="AR818" s="47" t="s">
        <v>272</v>
      </c>
      <c r="AS818" s="47" t="s">
        <v>484</v>
      </c>
      <c r="AT818" s="47" t="s">
        <v>2141</v>
      </c>
      <c r="AU818" s="47" t="s">
        <v>263</v>
      </c>
      <c r="AV818" s="47" t="s">
        <v>35</v>
      </c>
      <c r="AW818" s="47" t="s">
        <v>82</v>
      </c>
      <c r="AX818" s="47" t="s">
        <v>96</v>
      </c>
      <c r="AY818" s="48">
        <v>0</v>
      </c>
      <c r="AZ818" s="48">
        <v>0</v>
      </c>
      <c r="BA818" s="48">
        <v>0</v>
      </c>
      <c r="BB818" s="48">
        <v>0</v>
      </c>
      <c r="BC818" s="48">
        <v>0</v>
      </c>
    </row>
    <row r="819" spans="1:55" x14ac:dyDescent="0.3">
      <c r="A819" s="47" t="s">
        <v>465</v>
      </c>
      <c r="B819" s="47" t="s">
        <v>466</v>
      </c>
      <c r="C819" s="47" t="s">
        <v>467</v>
      </c>
      <c r="D819" s="47" t="s">
        <v>468</v>
      </c>
      <c r="E819" s="47" t="s">
        <v>469</v>
      </c>
      <c r="F819" s="47" t="s">
        <v>470</v>
      </c>
      <c r="G819" s="47" t="s">
        <v>558</v>
      </c>
      <c r="H819" s="47" t="s">
        <v>57</v>
      </c>
      <c r="I819" s="47" t="s">
        <v>559</v>
      </c>
      <c r="J819" s="47" t="s">
        <v>58</v>
      </c>
      <c r="K819" s="47" t="s">
        <v>637</v>
      </c>
      <c r="L819" s="47" t="s">
        <v>78</v>
      </c>
      <c r="M819" s="47" t="s">
        <v>836</v>
      </c>
      <c r="N819" s="47" t="s">
        <v>102</v>
      </c>
      <c r="O819" s="47" t="s">
        <v>562</v>
      </c>
      <c r="P819" s="47" t="s">
        <v>103</v>
      </c>
      <c r="Q819" s="47" t="s">
        <v>476</v>
      </c>
      <c r="R819" s="47" t="s">
        <v>106</v>
      </c>
      <c r="S819" s="47" t="s">
        <v>274</v>
      </c>
      <c r="T819" s="47" t="s">
        <v>41</v>
      </c>
      <c r="U819" s="47" t="s">
        <v>3426</v>
      </c>
      <c r="V819" s="47" t="s">
        <v>3427</v>
      </c>
      <c r="W819" s="47" t="s">
        <v>4672</v>
      </c>
      <c r="X819" s="48">
        <v>444500</v>
      </c>
      <c r="Y819" s="49"/>
      <c r="Z819" s="50"/>
      <c r="AA819" s="47"/>
      <c r="AB819" s="50"/>
      <c r="AC819" s="47"/>
      <c r="AD819" s="47" t="s">
        <v>5071</v>
      </c>
      <c r="AE819" s="47" t="s">
        <v>4919</v>
      </c>
      <c r="AF819" s="47" t="s">
        <v>4673</v>
      </c>
      <c r="AG819" s="51" t="s">
        <v>4530</v>
      </c>
      <c r="AH819" s="52" t="s">
        <v>4873</v>
      </c>
      <c r="AI819" s="53"/>
      <c r="AJ819" s="47"/>
      <c r="AK819" s="47" t="s">
        <v>5072</v>
      </c>
      <c r="AL819" s="50">
        <v>45135</v>
      </c>
      <c r="AM819" s="47" t="s">
        <v>4674</v>
      </c>
      <c r="AN819" s="50">
        <v>45114</v>
      </c>
      <c r="AO819" s="47" t="s">
        <v>4561</v>
      </c>
      <c r="AP819" s="47" t="s">
        <v>483</v>
      </c>
      <c r="AQ819" s="47" t="s">
        <v>39</v>
      </c>
      <c r="AR819" s="47" t="s">
        <v>495</v>
      </c>
      <c r="AS819" s="47" t="s">
        <v>484</v>
      </c>
      <c r="AT819" s="47" t="s">
        <v>2141</v>
      </c>
      <c r="AU819" s="47" t="s">
        <v>325</v>
      </c>
      <c r="AV819" s="47" t="s">
        <v>35</v>
      </c>
      <c r="AW819" s="47" t="s">
        <v>82</v>
      </c>
      <c r="AX819" s="47" t="s">
        <v>96</v>
      </c>
      <c r="AY819" s="48">
        <v>0</v>
      </c>
      <c r="AZ819" s="48">
        <v>0</v>
      </c>
      <c r="BA819" s="48">
        <v>0</v>
      </c>
      <c r="BB819" s="48">
        <v>0</v>
      </c>
      <c r="BC819" s="48">
        <v>0</v>
      </c>
    </row>
    <row r="820" spans="1:55" x14ac:dyDescent="0.3">
      <c r="A820" s="47" t="s">
        <v>465</v>
      </c>
      <c r="B820" s="47" t="s">
        <v>466</v>
      </c>
      <c r="C820" s="47" t="s">
        <v>467</v>
      </c>
      <c r="D820" s="47" t="s">
        <v>468</v>
      </c>
      <c r="E820" s="47" t="s">
        <v>469</v>
      </c>
      <c r="F820" s="47" t="s">
        <v>470</v>
      </c>
      <c r="G820" s="47" t="s">
        <v>558</v>
      </c>
      <c r="H820" s="47" t="s">
        <v>57</v>
      </c>
      <c r="I820" s="47" t="s">
        <v>559</v>
      </c>
      <c r="J820" s="47" t="s">
        <v>58</v>
      </c>
      <c r="K820" s="47" t="s">
        <v>637</v>
      </c>
      <c r="L820" s="47" t="s">
        <v>78</v>
      </c>
      <c r="M820" s="47" t="s">
        <v>836</v>
      </c>
      <c r="N820" s="47" t="s">
        <v>102</v>
      </c>
      <c r="O820" s="47" t="s">
        <v>562</v>
      </c>
      <c r="P820" s="47" t="s">
        <v>103</v>
      </c>
      <c r="Q820" s="47" t="s">
        <v>476</v>
      </c>
      <c r="R820" s="47" t="s">
        <v>106</v>
      </c>
      <c r="S820" s="47" t="s">
        <v>274</v>
      </c>
      <c r="T820" s="47" t="s">
        <v>41</v>
      </c>
      <c r="U820" s="47" t="s">
        <v>3426</v>
      </c>
      <c r="V820" s="47" t="s">
        <v>3427</v>
      </c>
      <c r="W820" s="47" t="s">
        <v>4675</v>
      </c>
      <c r="X820" s="48">
        <v>4252912</v>
      </c>
      <c r="Y820" s="49"/>
      <c r="Z820" s="50"/>
      <c r="AA820" s="47"/>
      <c r="AB820" s="50"/>
      <c r="AC820" s="47"/>
      <c r="AD820" s="47" t="s">
        <v>5073</v>
      </c>
      <c r="AE820" s="47" t="s">
        <v>4919</v>
      </c>
      <c r="AF820" s="47" t="s">
        <v>4676</v>
      </c>
      <c r="AG820" s="51" t="s">
        <v>4473</v>
      </c>
      <c r="AH820" s="52" t="s">
        <v>4873</v>
      </c>
      <c r="AI820" s="53"/>
      <c r="AJ820" s="47"/>
      <c r="AK820" s="47" t="s">
        <v>5074</v>
      </c>
      <c r="AL820" s="50">
        <v>45135</v>
      </c>
      <c r="AM820" s="47" t="s">
        <v>4677</v>
      </c>
      <c r="AN820" s="50">
        <v>45121</v>
      </c>
      <c r="AO820" s="47" t="s">
        <v>4561</v>
      </c>
      <c r="AP820" s="47" t="s">
        <v>483</v>
      </c>
      <c r="AQ820" s="47" t="s">
        <v>39</v>
      </c>
      <c r="AR820" s="47" t="s">
        <v>495</v>
      </c>
      <c r="AS820" s="47" t="s">
        <v>484</v>
      </c>
      <c r="AT820" s="47" t="s">
        <v>2141</v>
      </c>
      <c r="AU820" s="47" t="s">
        <v>325</v>
      </c>
      <c r="AV820" s="47" t="s">
        <v>35</v>
      </c>
      <c r="AW820" s="47" t="s">
        <v>82</v>
      </c>
      <c r="AX820" s="47" t="s">
        <v>96</v>
      </c>
      <c r="AY820" s="48">
        <v>0</v>
      </c>
      <c r="AZ820" s="48">
        <v>0</v>
      </c>
      <c r="BA820" s="48">
        <v>0</v>
      </c>
      <c r="BB820" s="48">
        <v>0</v>
      </c>
      <c r="BC820" s="48">
        <v>0</v>
      </c>
    </row>
    <row r="821" spans="1:55" x14ac:dyDescent="0.3">
      <c r="A821" s="47" t="s">
        <v>465</v>
      </c>
      <c r="B821" s="47" t="s">
        <v>466</v>
      </c>
      <c r="C821" s="47" t="s">
        <v>467</v>
      </c>
      <c r="D821" s="47" t="s">
        <v>468</v>
      </c>
      <c r="E821" s="47" t="s">
        <v>469</v>
      </c>
      <c r="F821" s="47" t="s">
        <v>470</v>
      </c>
      <c r="G821" s="47" t="s">
        <v>558</v>
      </c>
      <c r="H821" s="47" t="s">
        <v>57</v>
      </c>
      <c r="I821" s="47" t="s">
        <v>559</v>
      </c>
      <c r="J821" s="47" t="s">
        <v>58</v>
      </c>
      <c r="K821" s="47" t="s">
        <v>637</v>
      </c>
      <c r="L821" s="47" t="s">
        <v>78</v>
      </c>
      <c r="M821" s="47" t="s">
        <v>836</v>
      </c>
      <c r="N821" s="47" t="s">
        <v>102</v>
      </c>
      <c r="O821" s="47" t="s">
        <v>562</v>
      </c>
      <c r="P821" s="47" t="s">
        <v>103</v>
      </c>
      <c r="Q821" s="47" t="s">
        <v>476</v>
      </c>
      <c r="R821" s="47" t="s">
        <v>106</v>
      </c>
      <c r="S821" s="47" t="s">
        <v>274</v>
      </c>
      <c r="T821" s="47" t="s">
        <v>41</v>
      </c>
      <c r="U821" s="47" t="s">
        <v>3426</v>
      </c>
      <c r="V821" s="47" t="s">
        <v>3427</v>
      </c>
      <c r="W821" s="47" t="s">
        <v>4678</v>
      </c>
      <c r="X821" s="48">
        <v>1075000</v>
      </c>
      <c r="Y821" s="49"/>
      <c r="Z821" s="50"/>
      <c r="AA821" s="47"/>
      <c r="AB821" s="50"/>
      <c r="AC821" s="47"/>
      <c r="AD821" s="47" t="s">
        <v>5075</v>
      </c>
      <c r="AE821" s="47" t="s">
        <v>4919</v>
      </c>
      <c r="AF821" s="47" t="s">
        <v>4679</v>
      </c>
      <c r="AG821" s="51" t="s">
        <v>4500</v>
      </c>
      <c r="AH821" s="52" t="s">
        <v>4873</v>
      </c>
      <c r="AI821" s="53"/>
      <c r="AJ821" s="47"/>
      <c r="AK821" s="47" t="s">
        <v>5076</v>
      </c>
      <c r="AL821" s="50">
        <v>45135</v>
      </c>
      <c r="AM821" s="47" t="s">
        <v>4680</v>
      </c>
      <c r="AN821" s="50">
        <v>45131</v>
      </c>
      <c r="AO821" s="47" t="s">
        <v>4561</v>
      </c>
      <c r="AP821" s="47" t="s">
        <v>483</v>
      </c>
      <c r="AQ821" s="47" t="s">
        <v>39</v>
      </c>
      <c r="AR821" s="47" t="s">
        <v>495</v>
      </c>
      <c r="AS821" s="47" t="s">
        <v>484</v>
      </c>
      <c r="AT821" s="47" t="s">
        <v>2141</v>
      </c>
      <c r="AU821" s="47" t="s">
        <v>325</v>
      </c>
      <c r="AV821" s="47" t="s">
        <v>35</v>
      </c>
      <c r="AW821" s="47" t="s">
        <v>82</v>
      </c>
      <c r="AX821" s="47" t="s">
        <v>96</v>
      </c>
      <c r="AY821" s="48">
        <v>0</v>
      </c>
      <c r="AZ821" s="48">
        <v>0</v>
      </c>
      <c r="BA821" s="48">
        <v>0</v>
      </c>
      <c r="BB821" s="48">
        <v>0</v>
      </c>
      <c r="BC821" s="48">
        <v>0</v>
      </c>
    </row>
    <row r="822" spans="1:55" x14ac:dyDescent="0.3">
      <c r="A822" s="47" t="s">
        <v>465</v>
      </c>
      <c r="B822" s="47" t="s">
        <v>466</v>
      </c>
      <c r="C822" s="47" t="s">
        <v>467</v>
      </c>
      <c r="D822" s="47" t="s">
        <v>468</v>
      </c>
      <c r="E822" s="47" t="s">
        <v>469</v>
      </c>
      <c r="F822" s="47" t="s">
        <v>470</v>
      </c>
      <c r="G822" s="47" t="s">
        <v>558</v>
      </c>
      <c r="H822" s="47" t="s">
        <v>57</v>
      </c>
      <c r="I822" s="47" t="s">
        <v>559</v>
      </c>
      <c r="J822" s="47" t="s">
        <v>58</v>
      </c>
      <c r="K822" s="47" t="s">
        <v>637</v>
      </c>
      <c r="L822" s="47" t="s">
        <v>78</v>
      </c>
      <c r="M822" s="47" t="s">
        <v>836</v>
      </c>
      <c r="N822" s="47" t="s">
        <v>102</v>
      </c>
      <c r="O822" s="47" t="s">
        <v>562</v>
      </c>
      <c r="P822" s="47" t="s">
        <v>103</v>
      </c>
      <c r="Q822" s="47" t="s">
        <v>577</v>
      </c>
      <c r="R822" s="47" t="s">
        <v>953</v>
      </c>
      <c r="S822" s="47" t="s">
        <v>271</v>
      </c>
      <c r="T822" s="47" t="s">
        <v>33</v>
      </c>
      <c r="U822" s="47" t="s">
        <v>1964</v>
      </c>
      <c r="V822" s="47" t="s">
        <v>2150</v>
      </c>
      <c r="W822" s="47" t="s">
        <v>4681</v>
      </c>
      <c r="X822" s="48">
        <v>1495000</v>
      </c>
      <c r="Y822" s="49"/>
      <c r="Z822" s="50"/>
      <c r="AA822" s="47"/>
      <c r="AB822" s="50"/>
      <c r="AC822" s="47"/>
      <c r="AD822" s="47" t="s">
        <v>5077</v>
      </c>
      <c r="AE822" s="47" t="s">
        <v>4919</v>
      </c>
      <c r="AF822" s="47" t="s">
        <v>4682</v>
      </c>
      <c r="AG822" s="51" t="s">
        <v>4530</v>
      </c>
      <c r="AH822" s="52" t="s">
        <v>4873</v>
      </c>
      <c r="AI822" s="53"/>
      <c r="AJ822" s="47"/>
      <c r="AK822" s="47" t="s">
        <v>5078</v>
      </c>
      <c r="AL822" s="50">
        <v>45135</v>
      </c>
      <c r="AM822" s="47" t="s">
        <v>4683</v>
      </c>
      <c r="AN822" s="50">
        <v>45114</v>
      </c>
      <c r="AO822" s="47" t="s">
        <v>4561</v>
      </c>
      <c r="AP822" s="47" t="s">
        <v>483</v>
      </c>
      <c r="AQ822" s="47" t="s">
        <v>39</v>
      </c>
      <c r="AR822" s="47" t="s">
        <v>272</v>
      </c>
      <c r="AS822" s="47" t="s">
        <v>484</v>
      </c>
      <c r="AT822" s="47" t="s">
        <v>2154</v>
      </c>
      <c r="AU822" s="47" t="s">
        <v>262</v>
      </c>
      <c r="AV822" s="47" t="s">
        <v>35</v>
      </c>
      <c r="AW822" s="47" t="s">
        <v>82</v>
      </c>
      <c r="AX822" s="47" t="s">
        <v>96</v>
      </c>
      <c r="AY822" s="48">
        <v>0</v>
      </c>
      <c r="AZ822" s="48">
        <v>0</v>
      </c>
      <c r="BA822" s="48">
        <v>0</v>
      </c>
      <c r="BB822" s="48">
        <v>29900</v>
      </c>
      <c r="BC822" s="48">
        <v>0</v>
      </c>
    </row>
    <row r="823" spans="1:55" x14ac:dyDescent="0.3">
      <c r="A823" s="47" t="s">
        <v>465</v>
      </c>
      <c r="B823" s="47" t="s">
        <v>466</v>
      </c>
      <c r="C823" s="47" t="s">
        <v>467</v>
      </c>
      <c r="D823" s="47" t="s">
        <v>468</v>
      </c>
      <c r="E823" s="47" t="s">
        <v>469</v>
      </c>
      <c r="F823" s="47" t="s">
        <v>470</v>
      </c>
      <c r="G823" s="47" t="s">
        <v>558</v>
      </c>
      <c r="H823" s="47" t="s">
        <v>57</v>
      </c>
      <c r="I823" s="47" t="s">
        <v>559</v>
      </c>
      <c r="J823" s="47" t="s">
        <v>58</v>
      </c>
      <c r="K823" s="47" t="s">
        <v>637</v>
      </c>
      <c r="L823" s="47" t="s">
        <v>78</v>
      </c>
      <c r="M823" s="47" t="s">
        <v>836</v>
      </c>
      <c r="N823" s="47" t="s">
        <v>102</v>
      </c>
      <c r="O823" s="47" t="s">
        <v>562</v>
      </c>
      <c r="P823" s="47" t="s">
        <v>103</v>
      </c>
      <c r="Q823" s="47" t="s">
        <v>577</v>
      </c>
      <c r="R823" s="47" t="s">
        <v>953</v>
      </c>
      <c r="S823" s="47" t="s">
        <v>271</v>
      </c>
      <c r="T823" s="47" t="s">
        <v>33</v>
      </c>
      <c r="U823" s="47" t="s">
        <v>90</v>
      </c>
      <c r="V823" s="47" t="s">
        <v>2155</v>
      </c>
      <c r="W823" s="47" t="s">
        <v>4684</v>
      </c>
      <c r="X823" s="48">
        <v>1435000</v>
      </c>
      <c r="Y823" s="49"/>
      <c r="Z823" s="50"/>
      <c r="AA823" s="47"/>
      <c r="AB823" s="50"/>
      <c r="AC823" s="47"/>
      <c r="AD823" s="47" t="s">
        <v>5079</v>
      </c>
      <c r="AE823" s="47" t="s">
        <v>4919</v>
      </c>
      <c r="AF823" s="47" t="s">
        <v>4685</v>
      </c>
      <c r="AG823" s="51" t="s">
        <v>4473</v>
      </c>
      <c r="AH823" s="52" t="s">
        <v>4873</v>
      </c>
      <c r="AI823" s="53"/>
      <c r="AJ823" s="47"/>
      <c r="AK823" s="47" t="s">
        <v>5080</v>
      </c>
      <c r="AL823" s="50">
        <v>45135</v>
      </c>
      <c r="AM823" s="47" t="s">
        <v>4686</v>
      </c>
      <c r="AN823" s="50">
        <v>45121</v>
      </c>
      <c r="AO823" s="47" t="s">
        <v>4561</v>
      </c>
      <c r="AP823" s="47" t="s">
        <v>483</v>
      </c>
      <c r="AQ823" s="47" t="s">
        <v>39</v>
      </c>
      <c r="AR823" s="47" t="s">
        <v>272</v>
      </c>
      <c r="AS823" s="47" t="s">
        <v>484</v>
      </c>
      <c r="AT823" s="47" t="s">
        <v>2154</v>
      </c>
      <c r="AU823" s="47" t="s">
        <v>262</v>
      </c>
      <c r="AV823" s="47" t="s">
        <v>35</v>
      </c>
      <c r="AW823" s="47" t="s">
        <v>82</v>
      </c>
      <c r="AX823" s="47" t="s">
        <v>96</v>
      </c>
      <c r="AY823" s="48">
        <v>0</v>
      </c>
      <c r="AZ823" s="48">
        <v>0</v>
      </c>
      <c r="BA823" s="48">
        <v>0</v>
      </c>
      <c r="BB823" s="48">
        <v>0</v>
      </c>
      <c r="BC823" s="48">
        <v>0</v>
      </c>
    </row>
    <row r="824" spans="1:55" x14ac:dyDescent="0.3">
      <c r="A824" s="47" t="s">
        <v>465</v>
      </c>
      <c r="B824" s="47" t="s">
        <v>466</v>
      </c>
      <c r="C824" s="47" t="s">
        <v>467</v>
      </c>
      <c r="D824" s="47" t="s">
        <v>468</v>
      </c>
      <c r="E824" s="47" t="s">
        <v>469</v>
      </c>
      <c r="F824" s="47" t="s">
        <v>470</v>
      </c>
      <c r="G824" s="47" t="s">
        <v>558</v>
      </c>
      <c r="H824" s="47" t="s">
        <v>57</v>
      </c>
      <c r="I824" s="47" t="s">
        <v>559</v>
      </c>
      <c r="J824" s="47" t="s">
        <v>58</v>
      </c>
      <c r="K824" s="47" t="s">
        <v>637</v>
      </c>
      <c r="L824" s="47" t="s">
        <v>78</v>
      </c>
      <c r="M824" s="47" t="s">
        <v>836</v>
      </c>
      <c r="N824" s="47" t="s">
        <v>102</v>
      </c>
      <c r="O824" s="47" t="s">
        <v>562</v>
      </c>
      <c r="P824" s="47" t="s">
        <v>103</v>
      </c>
      <c r="Q824" s="47" t="s">
        <v>577</v>
      </c>
      <c r="R824" s="47" t="s">
        <v>953</v>
      </c>
      <c r="S824" s="47" t="s">
        <v>271</v>
      </c>
      <c r="T824" s="47" t="s">
        <v>33</v>
      </c>
      <c r="U824" s="47" t="s">
        <v>89</v>
      </c>
      <c r="V824" s="47" t="s">
        <v>2159</v>
      </c>
      <c r="W824" s="47" t="s">
        <v>4687</v>
      </c>
      <c r="X824" s="48">
        <v>970000</v>
      </c>
      <c r="Y824" s="49"/>
      <c r="Z824" s="50"/>
      <c r="AA824" s="47"/>
      <c r="AB824" s="50"/>
      <c r="AC824" s="47"/>
      <c r="AD824" s="47" t="s">
        <v>5081</v>
      </c>
      <c r="AE824" s="47" t="s">
        <v>4919</v>
      </c>
      <c r="AF824" s="47" t="s">
        <v>4688</v>
      </c>
      <c r="AG824" s="51" t="s">
        <v>4544</v>
      </c>
      <c r="AH824" s="52" t="s">
        <v>4873</v>
      </c>
      <c r="AI824" s="53"/>
      <c r="AJ824" s="47"/>
      <c r="AK824" s="47" t="s">
        <v>5082</v>
      </c>
      <c r="AL824" s="50">
        <v>45135</v>
      </c>
      <c r="AM824" s="47" t="s">
        <v>4689</v>
      </c>
      <c r="AN824" s="50">
        <v>45128</v>
      </c>
      <c r="AO824" s="47" t="s">
        <v>4561</v>
      </c>
      <c r="AP824" s="47" t="s">
        <v>483</v>
      </c>
      <c r="AQ824" s="47" t="s">
        <v>39</v>
      </c>
      <c r="AR824" s="47" t="s">
        <v>272</v>
      </c>
      <c r="AS824" s="47" t="s">
        <v>484</v>
      </c>
      <c r="AT824" s="47" t="s">
        <v>2154</v>
      </c>
      <c r="AU824" s="47" t="s">
        <v>262</v>
      </c>
      <c r="AV824" s="47" t="s">
        <v>35</v>
      </c>
      <c r="AW824" s="47" t="s">
        <v>82</v>
      </c>
      <c r="AX824" s="47" t="s">
        <v>96</v>
      </c>
      <c r="AY824" s="48">
        <v>0</v>
      </c>
      <c r="AZ824" s="48">
        <v>0</v>
      </c>
      <c r="BA824" s="48">
        <v>0</v>
      </c>
      <c r="BB824" s="48">
        <v>0</v>
      </c>
      <c r="BC824" s="48">
        <v>0</v>
      </c>
    </row>
    <row r="825" spans="1:55" x14ac:dyDescent="0.3">
      <c r="A825" s="47" t="s">
        <v>465</v>
      </c>
      <c r="B825" s="47" t="s">
        <v>466</v>
      </c>
      <c r="C825" s="47" t="s">
        <v>467</v>
      </c>
      <c r="D825" s="47" t="s">
        <v>468</v>
      </c>
      <c r="E825" s="47" t="s">
        <v>469</v>
      </c>
      <c r="F825" s="47" t="s">
        <v>470</v>
      </c>
      <c r="G825" s="47" t="s">
        <v>558</v>
      </c>
      <c r="H825" s="47" t="s">
        <v>57</v>
      </c>
      <c r="I825" s="47" t="s">
        <v>559</v>
      </c>
      <c r="J825" s="47" t="s">
        <v>58</v>
      </c>
      <c r="K825" s="47" t="s">
        <v>637</v>
      </c>
      <c r="L825" s="47" t="s">
        <v>78</v>
      </c>
      <c r="M825" s="47" t="s">
        <v>836</v>
      </c>
      <c r="N825" s="47" t="s">
        <v>102</v>
      </c>
      <c r="O825" s="47" t="s">
        <v>562</v>
      </c>
      <c r="P825" s="47" t="s">
        <v>103</v>
      </c>
      <c r="Q825" s="47" t="s">
        <v>577</v>
      </c>
      <c r="R825" s="47" t="s">
        <v>953</v>
      </c>
      <c r="S825" s="47" t="s">
        <v>274</v>
      </c>
      <c r="T825" s="47" t="s">
        <v>41</v>
      </c>
      <c r="U825" s="47" t="s">
        <v>4915</v>
      </c>
      <c r="V825" s="47" t="s">
        <v>4916</v>
      </c>
      <c r="W825" s="47" t="s">
        <v>4917</v>
      </c>
      <c r="X825" s="48">
        <v>3200000</v>
      </c>
      <c r="Y825" s="49"/>
      <c r="Z825" s="50"/>
      <c r="AA825" s="47"/>
      <c r="AB825" s="50"/>
      <c r="AC825" s="47"/>
      <c r="AD825" s="47" t="s">
        <v>5083</v>
      </c>
      <c r="AE825" s="47" t="s">
        <v>4919</v>
      </c>
      <c r="AF825" s="47" t="s">
        <v>4918</v>
      </c>
      <c r="AG825" s="51" t="s">
        <v>4919</v>
      </c>
      <c r="AH825" s="52" t="s">
        <v>4873</v>
      </c>
      <c r="AI825" s="53"/>
      <c r="AJ825" s="47"/>
      <c r="AK825" s="47" t="s">
        <v>4464</v>
      </c>
      <c r="AL825" s="50">
        <v>45135</v>
      </c>
      <c r="AM825" s="47" t="s">
        <v>4920</v>
      </c>
      <c r="AN825" s="50">
        <v>45135</v>
      </c>
      <c r="AO825" s="47" t="s">
        <v>4561</v>
      </c>
      <c r="AP825" s="47" t="s">
        <v>483</v>
      </c>
      <c r="AQ825" s="47" t="s">
        <v>39</v>
      </c>
      <c r="AR825" s="47" t="s">
        <v>495</v>
      </c>
      <c r="AS825" s="47" t="s">
        <v>484</v>
      </c>
      <c r="AT825" s="47" t="s">
        <v>2154</v>
      </c>
      <c r="AU825" s="47" t="s">
        <v>161</v>
      </c>
      <c r="AV825" s="47" t="s">
        <v>35</v>
      </c>
      <c r="AW825" s="47" t="s">
        <v>82</v>
      </c>
      <c r="AX825" s="47" t="s">
        <v>96</v>
      </c>
      <c r="AY825" s="48">
        <v>0</v>
      </c>
      <c r="AZ825" s="48">
        <v>0</v>
      </c>
      <c r="BA825" s="48">
        <v>0</v>
      </c>
      <c r="BB825" s="48">
        <v>0</v>
      </c>
      <c r="BC825" s="48">
        <v>0</v>
      </c>
    </row>
    <row r="826" spans="1:55" x14ac:dyDescent="0.3">
      <c r="A826" s="47" t="s">
        <v>465</v>
      </c>
      <c r="B826" s="47" t="s">
        <v>466</v>
      </c>
      <c r="C826" s="47" t="s">
        <v>467</v>
      </c>
      <c r="D826" s="47" t="s">
        <v>468</v>
      </c>
      <c r="E826" s="47" t="s">
        <v>469</v>
      </c>
      <c r="F826" s="47" t="s">
        <v>470</v>
      </c>
      <c r="G826" s="47" t="s">
        <v>558</v>
      </c>
      <c r="H826" s="47" t="s">
        <v>57</v>
      </c>
      <c r="I826" s="47" t="s">
        <v>559</v>
      </c>
      <c r="J826" s="47" t="s">
        <v>58</v>
      </c>
      <c r="K826" s="47" t="s">
        <v>637</v>
      </c>
      <c r="L826" s="47" t="s">
        <v>78</v>
      </c>
      <c r="M826" s="47" t="s">
        <v>836</v>
      </c>
      <c r="N826" s="47" t="s">
        <v>102</v>
      </c>
      <c r="O826" s="47" t="s">
        <v>562</v>
      </c>
      <c r="P826" s="47" t="s">
        <v>103</v>
      </c>
      <c r="Q826" s="47" t="s">
        <v>270</v>
      </c>
      <c r="R826" s="47" t="s">
        <v>954</v>
      </c>
      <c r="S826" s="47" t="s">
        <v>271</v>
      </c>
      <c r="T826" s="47" t="s">
        <v>33</v>
      </c>
      <c r="U826" s="47" t="s">
        <v>267</v>
      </c>
      <c r="V826" s="47" t="s">
        <v>2164</v>
      </c>
      <c r="W826" s="47" t="s">
        <v>4690</v>
      </c>
      <c r="X826" s="48">
        <v>1477100</v>
      </c>
      <c r="Y826" s="49"/>
      <c r="Z826" s="50"/>
      <c r="AA826" s="47"/>
      <c r="AB826" s="50"/>
      <c r="AC826" s="47"/>
      <c r="AD826" s="47" t="s">
        <v>5084</v>
      </c>
      <c r="AE826" s="47" t="s">
        <v>4919</v>
      </c>
      <c r="AF826" s="47" t="s">
        <v>4691</v>
      </c>
      <c r="AG826" s="51" t="s">
        <v>4311</v>
      </c>
      <c r="AH826" s="52" t="s">
        <v>4873</v>
      </c>
      <c r="AI826" s="53"/>
      <c r="AJ826" s="47"/>
      <c r="AK826" s="47" t="s">
        <v>5085</v>
      </c>
      <c r="AL826" s="50">
        <v>45135</v>
      </c>
      <c r="AM826" s="47" t="s">
        <v>4692</v>
      </c>
      <c r="AN826" s="50">
        <v>45117</v>
      </c>
      <c r="AO826" s="47" t="s">
        <v>4693</v>
      </c>
      <c r="AP826" s="47" t="s">
        <v>483</v>
      </c>
      <c r="AQ826" s="47" t="s">
        <v>39</v>
      </c>
      <c r="AR826" s="47" t="s">
        <v>272</v>
      </c>
      <c r="AS826" s="47" t="s">
        <v>484</v>
      </c>
      <c r="AT826" s="47" t="s">
        <v>2168</v>
      </c>
      <c r="AU826" s="47" t="s">
        <v>1472</v>
      </c>
      <c r="AV826" s="47" t="s">
        <v>35</v>
      </c>
      <c r="AW826" s="47" t="s">
        <v>82</v>
      </c>
      <c r="AX826" s="47" t="s">
        <v>96</v>
      </c>
      <c r="AY826" s="48">
        <v>0</v>
      </c>
      <c r="AZ826" s="48">
        <v>0</v>
      </c>
      <c r="BA826" s="48">
        <v>0</v>
      </c>
      <c r="BB826" s="48">
        <v>29542</v>
      </c>
      <c r="BC826" s="48">
        <v>0</v>
      </c>
    </row>
    <row r="827" spans="1:55" x14ac:dyDescent="0.3">
      <c r="A827" s="47" t="s">
        <v>465</v>
      </c>
      <c r="B827" s="47" t="s">
        <v>466</v>
      </c>
      <c r="C827" s="47" t="s">
        <v>467</v>
      </c>
      <c r="D827" s="47" t="s">
        <v>468</v>
      </c>
      <c r="E827" s="47" t="s">
        <v>469</v>
      </c>
      <c r="F827" s="47" t="s">
        <v>470</v>
      </c>
      <c r="G827" s="47" t="s">
        <v>558</v>
      </c>
      <c r="H827" s="47" t="s">
        <v>57</v>
      </c>
      <c r="I827" s="47" t="s">
        <v>559</v>
      </c>
      <c r="J827" s="47" t="s">
        <v>58</v>
      </c>
      <c r="K827" s="47" t="s">
        <v>637</v>
      </c>
      <c r="L827" s="47" t="s">
        <v>78</v>
      </c>
      <c r="M827" s="47" t="s">
        <v>836</v>
      </c>
      <c r="N827" s="47" t="s">
        <v>102</v>
      </c>
      <c r="O827" s="47" t="s">
        <v>562</v>
      </c>
      <c r="P827" s="47" t="s">
        <v>103</v>
      </c>
      <c r="Q827" s="47" t="s">
        <v>270</v>
      </c>
      <c r="R827" s="47" t="s">
        <v>954</v>
      </c>
      <c r="S827" s="47" t="s">
        <v>271</v>
      </c>
      <c r="T827" s="47" t="s">
        <v>33</v>
      </c>
      <c r="U827" s="47" t="s">
        <v>90</v>
      </c>
      <c r="V827" s="47" t="s">
        <v>2169</v>
      </c>
      <c r="W827" s="47" t="s">
        <v>4694</v>
      </c>
      <c r="X827" s="48">
        <v>1400000</v>
      </c>
      <c r="Y827" s="49"/>
      <c r="Z827" s="50"/>
      <c r="AA827" s="47"/>
      <c r="AB827" s="50"/>
      <c r="AC827" s="47"/>
      <c r="AD827" s="47" t="s">
        <v>5086</v>
      </c>
      <c r="AE827" s="47" t="s">
        <v>4919</v>
      </c>
      <c r="AF827" s="47" t="s">
        <v>4695</v>
      </c>
      <c r="AG827" s="51" t="s">
        <v>4570</v>
      </c>
      <c r="AH827" s="52" t="s">
        <v>4873</v>
      </c>
      <c r="AI827" s="53"/>
      <c r="AJ827" s="47"/>
      <c r="AK827" s="47" t="s">
        <v>5087</v>
      </c>
      <c r="AL827" s="50">
        <v>45135</v>
      </c>
      <c r="AM827" s="47" t="s">
        <v>4696</v>
      </c>
      <c r="AN827" s="50">
        <v>45124</v>
      </c>
      <c r="AO827" s="47" t="s">
        <v>4693</v>
      </c>
      <c r="AP827" s="47" t="s">
        <v>483</v>
      </c>
      <c r="AQ827" s="47" t="s">
        <v>39</v>
      </c>
      <c r="AR827" s="47" t="s">
        <v>272</v>
      </c>
      <c r="AS827" s="47" t="s">
        <v>484</v>
      </c>
      <c r="AT827" s="47" t="s">
        <v>2168</v>
      </c>
      <c r="AU827" s="47" t="s">
        <v>1472</v>
      </c>
      <c r="AV827" s="47" t="s">
        <v>35</v>
      </c>
      <c r="AW827" s="47" t="s">
        <v>82</v>
      </c>
      <c r="AX827" s="47" t="s">
        <v>96</v>
      </c>
      <c r="AY827" s="48">
        <v>0</v>
      </c>
      <c r="AZ827" s="48">
        <v>0</v>
      </c>
      <c r="BA827" s="48">
        <v>0</v>
      </c>
      <c r="BB827" s="48">
        <v>0</v>
      </c>
      <c r="BC827" s="48">
        <v>0</v>
      </c>
    </row>
    <row r="828" spans="1:55" x14ac:dyDescent="0.3">
      <c r="A828" s="47" t="s">
        <v>465</v>
      </c>
      <c r="B828" s="47" t="s">
        <v>466</v>
      </c>
      <c r="C828" s="47" t="s">
        <v>467</v>
      </c>
      <c r="D828" s="47" t="s">
        <v>468</v>
      </c>
      <c r="E828" s="47" t="s">
        <v>469</v>
      </c>
      <c r="F828" s="47" t="s">
        <v>470</v>
      </c>
      <c r="G828" s="47" t="s">
        <v>558</v>
      </c>
      <c r="H828" s="47" t="s">
        <v>57</v>
      </c>
      <c r="I828" s="47" t="s">
        <v>559</v>
      </c>
      <c r="J828" s="47" t="s">
        <v>58</v>
      </c>
      <c r="K828" s="47" t="s">
        <v>637</v>
      </c>
      <c r="L828" s="47" t="s">
        <v>78</v>
      </c>
      <c r="M828" s="47" t="s">
        <v>836</v>
      </c>
      <c r="N828" s="47" t="s">
        <v>102</v>
      </c>
      <c r="O828" s="47" t="s">
        <v>562</v>
      </c>
      <c r="P828" s="47" t="s">
        <v>103</v>
      </c>
      <c r="Q828" s="47" t="s">
        <v>270</v>
      </c>
      <c r="R828" s="47" t="s">
        <v>954</v>
      </c>
      <c r="S828" s="47" t="s">
        <v>271</v>
      </c>
      <c r="T828" s="47" t="s">
        <v>33</v>
      </c>
      <c r="U828" s="47" t="s">
        <v>89</v>
      </c>
      <c r="V828" s="47" t="s">
        <v>2173</v>
      </c>
      <c r="W828" s="47" t="s">
        <v>4697</v>
      </c>
      <c r="X828" s="48">
        <v>957000</v>
      </c>
      <c r="Y828" s="49"/>
      <c r="Z828" s="50"/>
      <c r="AA828" s="47"/>
      <c r="AB828" s="50"/>
      <c r="AC828" s="47"/>
      <c r="AD828" s="47" t="s">
        <v>5088</v>
      </c>
      <c r="AE828" s="47" t="s">
        <v>4919</v>
      </c>
      <c r="AF828" s="47" t="s">
        <v>4698</v>
      </c>
      <c r="AG828" s="51" t="s">
        <v>4500</v>
      </c>
      <c r="AH828" s="52" t="s">
        <v>4873</v>
      </c>
      <c r="AI828" s="53"/>
      <c r="AJ828" s="47"/>
      <c r="AK828" s="47" t="s">
        <v>5089</v>
      </c>
      <c r="AL828" s="50">
        <v>45135</v>
      </c>
      <c r="AM828" s="47" t="s">
        <v>4699</v>
      </c>
      <c r="AN828" s="50">
        <v>45131</v>
      </c>
      <c r="AO828" s="47" t="s">
        <v>4693</v>
      </c>
      <c r="AP828" s="47" t="s">
        <v>483</v>
      </c>
      <c r="AQ828" s="47" t="s">
        <v>39</v>
      </c>
      <c r="AR828" s="47" t="s">
        <v>272</v>
      </c>
      <c r="AS828" s="47" t="s">
        <v>484</v>
      </c>
      <c r="AT828" s="47" t="s">
        <v>2168</v>
      </c>
      <c r="AU828" s="47" t="s">
        <v>1472</v>
      </c>
      <c r="AV828" s="47" t="s">
        <v>35</v>
      </c>
      <c r="AW828" s="47" t="s">
        <v>82</v>
      </c>
      <c r="AX828" s="47" t="s">
        <v>96</v>
      </c>
      <c r="AY828" s="48">
        <v>0</v>
      </c>
      <c r="AZ828" s="48">
        <v>0</v>
      </c>
      <c r="BA828" s="48">
        <v>0</v>
      </c>
      <c r="BB828" s="48">
        <v>0</v>
      </c>
      <c r="BC828" s="48">
        <v>0</v>
      </c>
    </row>
    <row r="829" spans="1:55" x14ac:dyDescent="0.3">
      <c r="A829" s="47" t="s">
        <v>465</v>
      </c>
      <c r="B829" s="47" t="s">
        <v>466</v>
      </c>
      <c r="C829" s="47" t="s">
        <v>467</v>
      </c>
      <c r="D829" s="47" t="s">
        <v>468</v>
      </c>
      <c r="E829" s="47" t="s">
        <v>469</v>
      </c>
      <c r="F829" s="47" t="s">
        <v>470</v>
      </c>
      <c r="G829" s="47" t="s">
        <v>558</v>
      </c>
      <c r="H829" s="47" t="s">
        <v>57</v>
      </c>
      <c r="I829" s="47" t="s">
        <v>559</v>
      </c>
      <c r="J829" s="47" t="s">
        <v>58</v>
      </c>
      <c r="K829" s="47" t="s">
        <v>637</v>
      </c>
      <c r="L829" s="47" t="s">
        <v>78</v>
      </c>
      <c r="M829" s="47" t="s">
        <v>836</v>
      </c>
      <c r="N829" s="47" t="s">
        <v>102</v>
      </c>
      <c r="O829" s="47" t="s">
        <v>562</v>
      </c>
      <c r="P829" s="47" t="s">
        <v>103</v>
      </c>
      <c r="Q829" s="47" t="s">
        <v>582</v>
      </c>
      <c r="R829" s="47" t="s">
        <v>955</v>
      </c>
      <c r="S829" s="47" t="s">
        <v>271</v>
      </c>
      <c r="T829" s="47" t="s">
        <v>33</v>
      </c>
      <c r="U829" s="47" t="s">
        <v>267</v>
      </c>
      <c r="V829" s="47" t="s">
        <v>2177</v>
      </c>
      <c r="W829" s="47" t="s">
        <v>4700</v>
      </c>
      <c r="X829" s="48">
        <v>1487350</v>
      </c>
      <c r="Y829" s="49"/>
      <c r="Z829" s="50"/>
      <c r="AA829" s="47"/>
      <c r="AB829" s="50"/>
      <c r="AC829" s="47"/>
      <c r="AD829" s="47" t="s">
        <v>5090</v>
      </c>
      <c r="AE829" s="47" t="s">
        <v>4919</v>
      </c>
      <c r="AF829" s="47" t="s">
        <v>4701</v>
      </c>
      <c r="AG829" s="51" t="s">
        <v>4223</v>
      </c>
      <c r="AH829" s="52" t="s">
        <v>4873</v>
      </c>
      <c r="AI829" s="53"/>
      <c r="AJ829" s="47"/>
      <c r="AK829" s="47" t="s">
        <v>5091</v>
      </c>
      <c r="AL829" s="50">
        <v>45135</v>
      </c>
      <c r="AM829" s="47" t="s">
        <v>4702</v>
      </c>
      <c r="AN829" s="50">
        <v>45125</v>
      </c>
      <c r="AO829" s="47" t="s">
        <v>4693</v>
      </c>
      <c r="AP829" s="47" t="s">
        <v>483</v>
      </c>
      <c r="AQ829" s="47" t="s">
        <v>39</v>
      </c>
      <c r="AR829" s="47" t="s">
        <v>272</v>
      </c>
      <c r="AS829" s="47" t="s">
        <v>484</v>
      </c>
      <c r="AT829" s="47" t="s">
        <v>2180</v>
      </c>
      <c r="AU829" s="47" t="s">
        <v>1474</v>
      </c>
      <c r="AV829" s="47" t="s">
        <v>35</v>
      </c>
      <c r="AW829" s="47" t="s">
        <v>82</v>
      </c>
      <c r="AX829" s="47" t="s">
        <v>96</v>
      </c>
      <c r="AY829" s="48">
        <v>0</v>
      </c>
      <c r="AZ829" s="48">
        <v>0</v>
      </c>
      <c r="BA829" s="48">
        <v>0</v>
      </c>
      <c r="BB829" s="48">
        <v>29747</v>
      </c>
      <c r="BC829" s="48">
        <v>0</v>
      </c>
    </row>
    <row r="830" spans="1:55" x14ac:dyDescent="0.3">
      <c r="A830" s="47" t="s">
        <v>465</v>
      </c>
      <c r="B830" s="47" t="s">
        <v>466</v>
      </c>
      <c r="C830" s="47" t="s">
        <v>467</v>
      </c>
      <c r="D830" s="47" t="s">
        <v>468</v>
      </c>
      <c r="E830" s="47" t="s">
        <v>469</v>
      </c>
      <c r="F830" s="47" t="s">
        <v>470</v>
      </c>
      <c r="G830" s="47" t="s">
        <v>558</v>
      </c>
      <c r="H830" s="47" t="s">
        <v>57</v>
      </c>
      <c r="I830" s="47" t="s">
        <v>559</v>
      </c>
      <c r="J830" s="47" t="s">
        <v>58</v>
      </c>
      <c r="K830" s="47" t="s">
        <v>637</v>
      </c>
      <c r="L830" s="47" t="s">
        <v>78</v>
      </c>
      <c r="M830" s="47" t="s">
        <v>836</v>
      </c>
      <c r="N830" s="47" t="s">
        <v>102</v>
      </c>
      <c r="O830" s="47" t="s">
        <v>562</v>
      </c>
      <c r="P830" s="47" t="s">
        <v>103</v>
      </c>
      <c r="Q830" s="47" t="s">
        <v>582</v>
      </c>
      <c r="R830" s="47" t="s">
        <v>955</v>
      </c>
      <c r="S830" s="47" t="s">
        <v>271</v>
      </c>
      <c r="T830" s="47" t="s">
        <v>33</v>
      </c>
      <c r="U830" s="47" t="s">
        <v>90</v>
      </c>
      <c r="V830" s="47" t="s">
        <v>2181</v>
      </c>
      <c r="W830" s="47" t="s">
        <v>4703</v>
      </c>
      <c r="X830" s="48">
        <v>1400000</v>
      </c>
      <c r="Y830" s="49"/>
      <c r="Z830" s="50"/>
      <c r="AA830" s="47"/>
      <c r="AB830" s="50"/>
      <c r="AC830" s="47"/>
      <c r="AD830" s="47" t="s">
        <v>5092</v>
      </c>
      <c r="AE830" s="47" t="s">
        <v>4919</v>
      </c>
      <c r="AF830" s="47" t="s">
        <v>4704</v>
      </c>
      <c r="AG830" s="51" t="s">
        <v>4523</v>
      </c>
      <c r="AH830" s="52" t="s">
        <v>4873</v>
      </c>
      <c r="AI830" s="53"/>
      <c r="AJ830" s="47"/>
      <c r="AK830" s="47" t="s">
        <v>5093</v>
      </c>
      <c r="AL830" s="50">
        <v>45135</v>
      </c>
      <c r="AM830" s="47" t="s">
        <v>4705</v>
      </c>
      <c r="AN830" s="50">
        <v>45132</v>
      </c>
      <c r="AO830" s="47" t="s">
        <v>4693</v>
      </c>
      <c r="AP830" s="47" t="s">
        <v>483</v>
      </c>
      <c r="AQ830" s="47" t="s">
        <v>39</v>
      </c>
      <c r="AR830" s="47" t="s">
        <v>272</v>
      </c>
      <c r="AS830" s="47" t="s">
        <v>484</v>
      </c>
      <c r="AT830" s="47" t="s">
        <v>2180</v>
      </c>
      <c r="AU830" s="47" t="s">
        <v>1474</v>
      </c>
      <c r="AV830" s="47" t="s">
        <v>35</v>
      </c>
      <c r="AW830" s="47" t="s">
        <v>82</v>
      </c>
      <c r="AX830" s="47" t="s">
        <v>96</v>
      </c>
      <c r="AY830" s="48">
        <v>0</v>
      </c>
      <c r="AZ830" s="48">
        <v>0</v>
      </c>
      <c r="BA830" s="48">
        <v>0</v>
      </c>
      <c r="BB830" s="48">
        <v>0</v>
      </c>
      <c r="BC830" s="48">
        <v>0</v>
      </c>
    </row>
    <row r="831" spans="1:55" x14ac:dyDescent="0.3">
      <c r="A831" s="47" t="s">
        <v>465</v>
      </c>
      <c r="B831" s="47" t="s">
        <v>466</v>
      </c>
      <c r="C831" s="47" t="s">
        <v>467</v>
      </c>
      <c r="D831" s="47" t="s">
        <v>468</v>
      </c>
      <c r="E831" s="47" t="s">
        <v>469</v>
      </c>
      <c r="F831" s="47" t="s">
        <v>470</v>
      </c>
      <c r="G831" s="47" t="s">
        <v>558</v>
      </c>
      <c r="H831" s="47" t="s">
        <v>57</v>
      </c>
      <c r="I831" s="47" t="s">
        <v>559</v>
      </c>
      <c r="J831" s="47" t="s">
        <v>58</v>
      </c>
      <c r="K831" s="47" t="s">
        <v>637</v>
      </c>
      <c r="L831" s="47" t="s">
        <v>78</v>
      </c>
      <c r="M831" s="47" t="s">
        <v>836</v>
      </c>
      <c r="N831" s="47" t="s">
        <v>102</v>
      </c>
      <c r="O831" s="47" t="s">
        <v>562</v>
      </c>
      <c r="P831" s="47" t="s">
        <v>103</v>
      </c>
      <c r="Q831" s="47" t="s">
        <v>582</v>
      </c>
      <c r="R831" s="47" t="s">
        <v>955</v>
      </c>
      <c r="S831" s="47" t="s">
        <v>271</v>
      </c>
      <c r="T831" s="47" t="s">
        <v>33</v>
      </c>
      <c r="U831" s="47" t="s">
        <v>89</v>
      </c>
      <c r="V831" s="47" t="s">
        <v>2185</v>
      </c>
      <c r="W831" s="47" t="s">
        <v>4706</v>
      </c>
      <c r="X831" s="48">
        <v>981000</v>
      </c>
      <c r="Y831" s="49"/>
      <c r="Z831" s="50"/>
      <c r="AA831" s="47"/>
      <c r="AB831" s="50"/>
      <c r="AC831" s="47"/>
      <c r="AD831" s="47" t="s">
        <v>5094</v>
      </c>
      <c r="AE831" s="47" t="s">
        <v>4919</v>
      </c>
      <c r="AF831" s="47" t="s">
        <v>4707</v>
      </c>
      <c r="AG831" s="51" t="s">
        <v>4258</v>
      </c>
      <c r="AH831" s="52" t="s">
        <v>4873</v>
      </c>
      <c r="AI831" s="53"/>
      <c r="AJ831" s="47"/>
      <c r="AK831" s="47" t="s">
        <v>5095</v>
      </c>
      <c r="AL831" s="50">
        <v>45135</v>
      </c>
      <c r="AM831" s="47" t="s">
        <v>4708</v>
      </c>
      <c r="AN831" s="50">
        <v>45118</v>
      </c>
      <c r="AO831" s="47" t="s">
        <v>4693</v>
      </c>
      <c r="AP831" s="47" t="s">
        <v>483</v>
      </c>
      <c r="AQ831" s="47" t="s">
        <v>39</v>
      </c>
      <c r="AR831" s="47" t="s">
        <v>272</v>
      </c>
      <c r="AS831" s="47" t="s">
        <v>484</v>
      </c>
      <c r="AT831" s="47" t="s">
        <v>2180</v>
      </c>
      <c r="AU831" s="47" t="s">
        <v>1474</v>
      </c>
      <c r="AV831" s="47" t="s">
        <v>35</v>
      </c>
      <c r="AW831" s="47" t="s">
        <v>82</v>
      </c>
      <c r="AX831" s="47" t="s">
        <v>96</v>
      </c>
      <c r="AY831" s="48">
        <v>0</v>
      </c>
      <c r="AZ831" s="48">
        <v>0</v>
      </c>
      <c r="BA831" s="48">
        <v>0</v>
      </c>
      <c r="BB831" s="48">
        <v>0</v>
      </c>
      <c r="BC831" s="48">
        <v>0</v>
      </c>
    </row>
    <row r="832" spans="1:55" x14ac:dyDescent="0.3">
      <c r="A832" s="47" t="s">
        <v>465</v>
      </c>
      <c r="B832" s="47" t="s">
        <v>466</v>
      </c>
      <c r="C832" s="47" t="s">
        <v>467</v>
      </c>
      <c r="D832" s="47" t="s">
        <v>468</v>
      </c>
      <c r="E832" s="47" t="s">
        <v>469</v>
      </c>
      <c r="F832" s="47" t="s">
        <v>470</v>
      </c>
      <c r="G832" s="47" t="s">
        <v>558</v>
      </c>
      <c r="H832" s="47" t="s">
        <v>57</v>
      </c>
      <c r="I832" s="47" t="s">
        <v>559</v>
      </c>
      <c r="J832" s="47" t="s">
        <v>58</v>
      </c>
      <c r="K832" s="47" t="s">
        <v>637</v>
      </c>
      <c r="L832" s="47" t="s">
        <v>78</v>
      </c>
      <c r="M832" s="47" t="s">
        <v>638</v>
      </c>
      <c r="N832" s="47" t="s">
        <v>79</v>
      </c>
      <c r="O832" s="47" t="s">
        <v>562</v>
      </c>
      <c r="P832" s="47" t="s">
        <v>80</v>
      </c>
      <c r="Q832" s="47" t="s">
        <v>503</v>
      </c>
      <c r="R832" s="47" t="s">
        <v>639</v>
      </c>
      <c r="S832" s="47" t="s">
        <v>271</v>
      </c>
      <c r="T832" s="47" t="s">
        <v>33</v>
      </c>
      <c r="U832" s="47" t="s">
        <v>1964</v>
      </c>
      <c r="V832" s="47" t="s">
        <v>3455</v>
      </c>
      <c r="W832" s="47" t="s">
        <v>4709</v>
      </c>
      <c r="X832" s="48">
        <v>1493100</v>
      </c>
      <c r="Y832" s="49"/>
      <c r="Z832" s="50"/>
      <c r="AA832" s="47"/>
      <c r="AB832" s="50"/>
      <c r="AC832" s="47"/>
      <c r="AD832" s="47" t="s">
        <v>5096</v>
      </c>
      <c r="AE832" s="47" t="s">
        <v>4919</v>
      </c>
      <c r="AF832" s="47" t="s">
        <v>4710</v>
      </c>
      <c r="AG832" s="51" t="s">
        <v>4570</v>
      </c>
      <c r="AH832" s="52" t="s">
        <v>4873</v>
      </c>
      <c r="AI832" s="53"/>
      <c r="AJ832" s="47"/>
      <c r="AK832" s="47" t="s">
        <v>5097</v>
      </c>
      <c r="AL832" s="50">
        <v>45135</v>
      </c>
      <c r="AM832" s="47" t="s">
        <v>4711</v>
      </c>
      <c r="AN832" s="50">
        <v>45124</v>
      </c>
      <c r="AO832" s="47" t="s">
        <v>4561</v>
      </c>
      <c r="AP832" s="47" t="s">
        <v>483</v>
      </c>
      <c r="AQ832" s="47" t="s">
        <v>39</v>
      </c>
      <c r="AR832" s="47" t="s">
        <v>272</v>
      </c>
      <c r="AS832" s="47" t="s">
        <v>484</v>
      </c>
      <c r="AT832" s="47" t="s">
        <v>371</v>
      </c>
      <c r="AU832" s="47" t="s">
        <v>111</v>
      </c>
      <c r="AV832" s="47" t="s">
        <v>35</v>
      </c>
      <c r="AW832" s="47" t="s">
        <v>82</v>
      </c>
      <c r="AX832" s="47" t="s">
        <v>83</v>
      </c>
      <c r="AY832" s="48">
        <v>0</v>
      </c>
      <c r="AZ832" s="48">
        <v>0</v>
      </c>
      <c r="BA832" s="48">
        <v>0</v>
      </c>
      <c r="BB832" s="48">
        <v>29862</v>
      </c>
      <c r="BC832" s="48">
        <v>0</v>
      </c>
    </row>
    <row r="833" spans="1:55" x14ac:dyDescent="0.3">
      <c r="A833" s="47" t="s">
        <v>465</v>
      </c>
      <c r="B833" s="47" t="s">
        <v>466</v>
      </c>
      <c r="C833" s="47" t="s">
        <v>467</v>
      </c>
      <c r="D833" s="47" t="s">
        <v>468</v>
      </c>
      <c r="E833" s="47" t="s">
        <v>469</v>
      </c>
      <c r="F833" s="47" t="s">
        <v>470</v>
      </c>
      <c r="G833" s="47" t="s">
        <v>558</v>
      </c>
      <c r="H833" s="47" t="s">
        <v>57</v>
      </c>
      <c r="I833" s="47" t="s">
        <v>559</v>
      </c>
      <c r="J833" s="47" t="s">
        <v>58</v>
      </c>
      <c r="K833" s="47" t="s">
        <v>637</v>
      </c>
      <c r="L833" s="47" t="s">
        <v>78</v>
      </c>
      <c r="M833" s="47" t="s">
        <v>638</v>
      </c>
      <c r="N833" s="47" t="s">
        <v>79</v>
      </c>
      <c r="O833" s="47" t="s">
        <v>562</v>
      </c>
      <c r="P833" s="47" t="s">
        <v>80</v>
      </c>
      <c r="Q833" s="47" t="s">
        <v>503</v>
      </c>
      <c r="R833" s="47" t="s">
        <v>639</v>
      </c>
      <c r="S833" s="47" t="s">
        <v>271</v>
      </c>
      <c r="T833" s="47" t="s">
        <v>33</v>
      </c>
      <c r="U833" s="47" t="s">
        <v>90</v>
      </c>
      <c r="V833" s="47" t="s">
        <v>3459</v>
      </c>
      <c r="W833" s="47" t="s">
        <v>4712</v>
      </c>
      <c r="X833" s="48">
        <v>1500000</v>
      </c>
      <c r="Y833" s="49"/>
      <c r="Z833" s="50"/>
      <c r="AA833" s="47"/>
      <c r="AB833" s="50"/>
      <c r="AC833" s="47"/>
      <c r="AD833" s="47" t="s">
        <v>5098</v>
      </c>
      <c r="AE833" s="47" t="s">
        <v>4919</v>
      </c>
      <c r="AF833" s="47" t="s">
        <v>4713</v>
      </c>
      <c r="AG833" s="51" t="s">
        <v>4530</v>
      </c>
      <c r="AH833" s="52" t="s">
        <v>4873</v>
      </c>
      <c r="AI833" s="53"/>
      <c r="AJ833" s="47"/>
      <c r="AK833" s="47" t="s">
        <v>5099</v>
      </c>
      <c r="AL833" s="50">
        <v>45135</v>
      </c>
      <c r="AM833" s="47" t="s">
        <v>4714</v>
      </c>
      <c r="AN833" s="50">
        <v>45114</v>
      </c>
      <c r="AO833" s="47" t="s">
        <v>4561</v>
      </c>
      <c r="AP833" s="47" t="s">
        <v>483</v>
      </c>
      <c r="AQ833" s="47" t="s">
        <v>39</v>
      </c>
      <c r="AR833" s="47" t="s">
        <v>272</v>
      </c>
      <c r="AS833" s="47" t="s">
        <v>484</v>
      </c>
      <c r="AT833" s="47" t="s">
        <v>371</v>
      </c>
      <c r="AU833" s="47" t="s">
        <v>111</v>
      </c>
      <c r="AV833" s="47" t="s">
        <v>35</v>
      </c>
      <c r="AW833" s="47" t="s">
        <v>82</v>
      </c>
      <c r="AX833" s="47" t="s">
        <v>83</v>
      </c>
      <c r="AY833" s="48">
        <v>0</v>
      </c>
      <c r="AZ833" s="48">
        <v>0</v>
      </c>
      <c r="BA833" s="48">
        <v>0</v>
      </c>
      <c r="BB833" s="48">
        <v>0</v>
      </c>
      <c r="BC833" s="48">
        <v>0</v>
      </c>
    </row>
    <row r="834" spans="1:55" x14ac:dyDescent="0.3">
      <c r="A834" s="47" t="s">
        <v>465</v>
      </c>
      <c r="B834" s="47" t="s">
        <v>466</v>
      </c>
      <c r="C834" s="47" t="s">
        <v>467</v>
      </c>
      <c r="D834" s="47" t="s">
        <v>468</v>
      </c>
      <c r="E834" s="47" t="s">
        <v>469</v>
      </c>
      <c r="F834" s="47" t="s">
        <v>470</v>
      </c>
      <c r="G834" s="47" t="s">
        <v>558</v>
      </c>
      <c r="H834" s="47" t="s">
        <v>57</v>
      </c>
      <c r="I834" s="47" t="s">
        <v>559</v>
      </c>
      <c r="J834" s="47" t="s">
        <v>58</v>
      </c>
      <c r="K834" s="47" t="s">
        <v>637</v>
      </c>
      <c r="L834" s="47" t="s">
        <v>78</v>
      </c>
      <c r="M834" s="47" t="s">
        <v>638</v>
      </c>
      <c r="N834" s="47" t="s">
        <v>79</v>
      </c>
      <c r="O834" s="47" t="s">
        <v>562</v>
      </c>
      <c r="P834" s="47" t="s">
        <v>80</v>
      </c>
      <c r="Q834" s="47" t="s">
        <v>503</v>
      </c>
      <c r="R834" s="47" t="s">
        <v>639</v>
      </c>
      <c r="S834" s="47" t="s">
        <v>271</v>
      </c>
      <c r="T834" s="47" t="s">
        <v>33</v>
      </c>
      <c r="U834" s="47" t="s">
        <v>89</v>
      </c>
      <c r="V834" s="47" t="s">
        <v>3463</v>
      </c>
      <c r="W834" s="47" t="s">
        <v>4715</v>
      </c>
      <c r="X834" s="48">
        <v>995000</v>
      </c>
      <c r="Y834" s="49"/>
      <c r="Z834" s="50"/>
      <c r="AA834" s="47"/>
      <c r="AB834" s="50"/>
      <c r="AC834" s="47"/>
      <c r="AD834" s="47" t="s">
        <v>5100</v>
      </c>
      <c r="AE834" s="47" t="s">
        <v>4919</v>
      </c>
      <c r="AF834" s="47" t="s">
        <v>4716</v>
      </c>
      <c r="AG834" s="51" t="s">
        <v>4311</v>
      </c>
      <c r="AH834" s="52" t="s">
        <v>4873</v>
      </c>
      <c r="AI834" s="53"/>
      <c r="AJ834" s="47"/>
      <c r="AK834" s="47" t="s">
        <v>5101</v>
      </c>
      <c r="AL834" s="50">
        <v>45135</v>
      </c>
      <c r="AM834" s="47" t="s">
        <v>4717</v>
      </c>
      <c r="AN834" s="50">
        <v>45117</v>
      </c>
      <c r="AO834" s="47" t="s">
        <v>4561</v>
      </c>
      <c r="AP834" s="47" t="s">
        <v>483</v>
      </c>
      <c r="AQ834" s="47" t="s">
        <v>39</v>
      </c>
      <c r="AR834" s="47" t="s">
        <v>272</v>
      </c>
      <c r="AS834" s="47" t="s">
        <v>484</v>
      </c>
      <c r="AT834" s="47" t="s">
        <v>371</v>
      </c>
      <c r="AU834" s="47" t="s">
        <v>111</v>
      </c>
      <c r="AV834" s="47" t="s">
        <v>35</v>
      </c>
      <c r="AW834" s="47" t="s">
        <v>82</v>
      </c>
      <c r="AX834" s="47" t="s">
        <v>83</v>
      </c>
      <c r="AY834" s="48">
        <v>0</v>
      </c>
      <c r="AZ834" s="48">
        <v>0</v>
      </c>
      <c r="BA834" s="48">
        <v>0</v>
      </c>
      <c r="BB834" s="48">
        <v>0</v>
      </c>
      <c r="BC834" s="48">
        <v>0</v>
      </c>
    </row>
    <row r="835" spans="1:55" x14ac:dyDescent="0.3">
      <c r="A835" s="47" t="s">
        <v>465</v>
      </c>
      <c r="B835" s="47" t="s">
        <v>466</v>
      </c>
      <c r="C835" s="47" t="s">
        <v>467</v>
      </c>
      <c r="D835" s="47" t="s">
        <v>468</v>
      </c>
      <c r="E835" s="47" t="s">
        <v>469</v>
      </c>
      <c r="F835" s="47" t="s">
        <v>470</v>
      </c>
      <c r="G835" s="47" t="s">
        <v>558</v>
      </c>
      <c r="H835" s="47" t="s">
        <v>57</v>
      </c>
      <c r="I835" s="47" t="s">
        <v>559</v>
      </c>
      <c r="J835" s="47" t="s">
        <v>58</v>
      </c>
      <c r="K835" s="47" t="s">
        <v>637</v>
      </c>
      <c r="L835" s="47" t="s">
        <v>78</v>
      </c>
      <c r="M835" s="47" t="s">
        <v>638</v>
      </c>
      <c r="N835" s="47" t="s">
        <v>79</v>
      </c>
      <c r="O835" s="47" t="s">
        <v>562</v>
      </c>
      <c r="P835" s="47" t="s">
        <v>80</v>
      </c>
      <c r="Q835" s="47" t="s">
        <v>503</v>
      </c>
      <c r="R835" s="47" t="s">
        <v>639</v>
      </c>
      <c r="S835" s="47" t="s">
        <v>275</v>
      </c>
      <c r="T835" s="47" t="s">
        <v>55</v>
      </c>
      <c r="U835" s="47" t="s">
        <v>84</v>
      </c>
      <c r="V835" s="47" t="s">
        <v>640</v>
      </c>
      <c r="W835" s="47" t="s">
        <v>4718</v>
      </c>
      <c r="X835" s="48">
        <v>47730</v>
      </c>
      <c r="Y835" s="49"/>
      <c r="Z835" s="50"/>
      <c r="AA835" s="47"/>
      <c r="AB835" s="50"/>
      <c r="AC835" s="47"/>
      <c r="AD835" s="47" t="s">
        <v>5102</v>
      </c>
      <c r="AE835" s="47" t="s">
        <v>4919</v>
      </c>
      <c r="AF835" s="47" t="s">
        <v>4719</v>
      </c>
      <c r="AG835" s="51" t="s">
        <v>4500</v>
      </c>
      <c r="AH835" s="52" t="s">
        <v>4873</v>
      </c>
      <c r="AI835" s="53"/>
      <c r="AJ835" s="47"/>
      <c r="AK835" s="47" t="s">
        <v>5103</v>
      </c>
      <c r="AL835" s="50">
        <v>45135</v>
      </c>
      <c r="AM835" s="47" t="s">
        <v>4720</v>
      </c>
      <c r="AN835" s="50">
        <v>45131</v>
      </c>
      <c r="AO835" s="47" t="s">
        <v>4561</v>
      </c>
      <c r="AP835" s="47" t="s">
        <v>483</v>
      </c>
      <c r="AQ835" s="47" t="s">
        <v>39</v>
      </c>
      <c r="AR835" s="47" t="s">
        <v>644</v>
      </c>
      <c r="AS835" s="47" t="s">
        <v>484</v>
      </c>
      <c r="AT835" s="47" t="s">
        <v>371</v>
      </c>
      <c r="AU835" s="47" t="s">
        <v>185</v>
      </c>
      <c r="AV835" s="47" t="s">
        <v>35</v>
      </c>
      <c r="AW835" s="47" t="s">
        <v>82</v>
      </c>
      <c r="AX835" s="47" t="s">
        <v>83</v>
      </c>
      <c r="AY835" s="48">
        <v>0</v>
      </c>
      <c r="AZ835" s="48">
        <v>0</v>
      </c>
      <c r="BA835" s="48">
        <v>0</v>
      </c>
      <c r="BB835" s="48">
        <v>0</v>
      </c>
      <c r="BC835" s="48">
        <v>0</v>
      </c>
    </row>
    <row r="836" spans="1:55" x14ac:dyDescent="0.3">
      <c r="A836" s="47" t="s">
        <v>465</v>
      </c>
      <c r="B836" s="47" t="s">
        <v>466</v>
      </c>
      <c r="C836" s="47" t="s">
        <v>467</v>
      </c>
      <c r="D836" s="47" t="s">
        <v>468</v>
      </c>
      <c r="E836" s="47" t="s">
        <v>469</v>
      </c>
      <c r="F836" s="47" t="s">
        <v>470</v>
      </c>
      <c r="G836" s="47" t="s">
        <v>558</v>
      </c>
      <c r="H836" s="47" t="s">
        <v>57</v>
      </c>
      <c r="I836" s="47" t="s">
        <v>559</v>
      </c>
      <c r="J836" s="47" t="s">
        <v>58</v>
      </c>
      <c r="K836" s="47" t="s">
        <v>637</v>
      </c>
      <c r="L836" s="47" t="s">
        <v>78</v>
      </c>
      <c r="M836" s="47" t="s">
        <v>638</v>
      </c>
      <c r="N836" s="47" t="s">
        <v>79</v>
      </c>
      <c r="O836" s="47" t="s">
        <v>562</v>
      </c>
      <c r="P836" s="47" t="s">
        <v>80</v>
      </c>
      <c r="Q836" s="47" t="s">
        <v>503</v>
      </c>
      <c r="R836" s="47" t="s">
        <v>639</v>
      </c>
      <c r="S836" s="47" t="s">
        <v>274</v>
      </c>
      <c r="T836" s="47" t="s">
        <v>41</v>
      </c>
      <c r="U836" s="47" t="s">
        <v>3673</v>
      </c>
      <c r="V836" s="47" t="s">
        <v>3674</v>
      </c>
      <c r="W836" s="47" t="s">
        <v>4721</v>
      </c>
      <c r="X836" s="48">
        <v>1705000</v>
      </c>
      <c r="Y836" s="49"/>
      <c r="Z836" s="50"/>
      <c r="AA836" s="47"/>
      <c r="AB836" s="50"/>
      <c r="AC836" s="47"/>
      <c r="AD836" s="47" t="s">
        <v>5104</v>
      </c>
      <c r="AE836" s="47" t="s">
        <v>4919</v>
      </c>
      <c r="AF836" s="47" t="s">
        <v>4722</v>
      </c>
      <c r="AG836" s="51" t="s">
        <v>4570</v>
      </c>
      <c r="AH836" s="52" t="s">
        <v>4873</v>
      </c>
      <c r="AI836" s="53"/>
      <c r="AJ836" s="47"/>
      <c r="AK836" s="47" t="s">
        <v>5105</v>
      </c>
      <c r="AL836" s="50">
        <v>45135</v>
      </c>
      <c r="AM836" s="47" t="s">
        <v>4723</v>
      </c>
      <c r="AN836" s="50">
        <v>45124</v>
      </c>
      <c r="AO836" s="47" t="s">
        <v>4561</v>
      </c>
      <c r="AP836" s="47" t="s">
        <v>483</v>
      </c>
      <c r="AQ836" s="47" t="s">
        <v>39</v>
      </c>
      <c r="AR836" s="47" t="s">
        <v>495</v>
      </c>
      <c r="AS836" s="47" t="s">
        <v>484</v>
      </c>
      <c r="AT836" s="47" t="s">
        <v>371</v>
      </c>
      <c r="AU836" s="47" t="s">
        <v>327</v>
      </c>
      <c r="AV836" s="47" t="s">
        <v>35</v>
      </c>
      <c r="AW836" s="47" t="s">
        <v>82</v>
      </c>
      <c r="AX836" s="47" t="s">
        <v>83</v>
      </c>
      <c r="AY836" s="48">
        <v>0</v>
      </c>
      <c r="AZ836" s="48">
        <v>0</v>
      </c>
      <c r="BA836" s="48">
        <v>0</v>
      </c>
      <c r="BB836" s="48">
        <v>0</v>
      </c>
      <c r="BC836" s="48">
        <v>0</v>
      </c>
    </row>
    <row r="837" spans="1:55" x14ac:dyDescent="0.3">
      <c r="A837" s="47" t="s">
        <v>465</v>
      </c>
      <c r="B837" s="47" t="s">
        <v>466</v>
      </c>
      <c r="C837" s="47" t="s">
        <v>467</v>
      </c>
      <c r="D837" s="47" t="s">
        <v>468</v>
      </c>
      <c r="E837" s="47" t="s">
        <v>469</v>
      </c>
      <c r="F837" s="47" t="s">
        <v>470</v>
      </c>
      <c r="G837" s="47" t="s">
        <v>558</v>
      </c>
      <c r="H837" s="47" t="s">
        <v>57</v>
      </c>
      <c r="I837" s="47" t="s">
        <v>559</v>
      </c>
      <c r="J837" s="47" t="s">
        <v>58</v>
      </c>
      <c r="K837" s="47" t="s">
        <v>637</v>
      </c>
      <c r="L837" s="47" t="s">
        <v>78</v>
      </c>
      <c r="M837" s="47" t="s">
        <v>638</v>
      </c>
      <c r="N837" s="47" t="s">
        <v>79</v>
      </c>
      <c r="O837" s="47" t="s">
        <v>562</v>
      </c>
      <c r="P837" s="47" t="s">
        <v>80</v>
      </c>
      <c r="Q837" s="47" t="s">
        <v>577</v>
      </c>
      <c r="R837" s="47" t="s">
        <v>958</v>
      </c>
      <c r="S837" s="47" t="s">
        <v>275</v>
      </c>
      <c r="T837" s="47" t="s">
        <v>55</v>
      </c>
      <c r="U837" s="47" t="s">
        <v>84</v>
      </c>
      <c r="V837" s="47" t="s">
        <v>4052</v>
      </c>
      <c r="W837" s="47" t="s">
        <v>4724</v>
      </c>
      <c r="X837" s="48">
        <v>314221</v>
      </c>
      <c r="Y837" s="49"/>
      <c r="Z837" s="50"/>
      <c r="AA837" s="47"/>
      <c r="AB837" s="50"/>
      <c r="AC837" s="47"/>
      <c r="AD837" s="47" t="s">
        <v>5106</v>
      </c>
      <c r="AE837" s="47" t="s">
        <v>4919</v>
      </c>
      <c r="AF837" s="47" t="s">
        <v>4725</v>
      </c>
      <c r="AG837" s="51" t="s">
        <v>4505</v>
      </c>
      <c r="AH837" s="52" t="s">
        <v>4873</v>
      </c>
      <c r="AI837" s="53"/>
      <c r="AJ837" s="47"/>
      <c r="AK837" s="47" t="s">
        <v>5107</v>
      </c>
      <c r="AL837" s="50">
        <v>45135</v>
      </c>
      <c r="AM837" s="47" t="s">
        <v>4726</v>
      </c>
      <c r="AN837" s="50">
        <v>45111</v>
      </c>
      <c r="AO837" s="47" t="s">
        <v>4561</v>
      </c>
      <c r="AP837" s="47" t="s">
        <v>483</v>
      </c>
      <c r="AQ837" s="47" t="s">
        <v>39</v>
      </c>
      <c r="AR837" s="47" t="s">
        <v>644</v>
      </c>
      <c r="AS837" s="47" t="s">
        <v>484</v>
      </c>
      <c r="AT837" s="47" t="s">
        <v>4053</v>
      </c>
      <c r="AU837" s="47" t="s">
        <v>1481</v>
      </c>
      <c r="AV837" s="47" t="s">
        <v>35</v>
      </c>
      <c r="AW837" s="47" t="s">
        <v>82</v>
      </c>
      <c r="AX837" s="47" t="s">
        <v>83</v>
      </c>
      <c r="AY837" s="48">
        <v>0</v>
      </c>
      <c r="AZ837" s="48">
        <v>0</v>
      </c>
      <c r="BA837" s="48">
        <v>0</v>
      </c>
      <c r="BB837" s="48">
        <v>0</v>
      </c>
      <c r="BC837" s="48">
        <v>0</v>
      </c>
    </row>
    <row r="838" spans="1:55" x14ac:dyDescent="0.3">
      <c r="A838" s="47" t="s">
        <v>465</v>
      </c>
      <c r="B838" s="47" t="s">
        <v>466</v>
      </c>
      <c r="C838" s="47" t="s">
        <v>467</v>
      </c>
      <c r="D838" s="47" t="s">
        <v>468</v>
      </c>
      <c r="E838" s="47" t="s">
        <v>469</v>
      </c>
      <c r="F838" s="47" t="s">
        <v>470</v>
      </c>
      <c r="G838" s="47" t="s">
        <v>558</v>
      </c>
      <c r="H838" s="47" t="s">
        <v>57</v>
      </c>
      <c r="I838" s="47" t="s">
        <v>559</v>
      </c>
      <c r="J838" s="47" t="s">
        <v>58</v>
      </c>
      <c r="K838" s="47" t="s">
        <v>637</v>
      </c>
      <c r="L838" s="47" t="s">
        <v>78</v>
      </c>
      <c r="M838" s="47" t="s">
        <v>638</v>
      </c>
      <c r="N838" s="47" t="s">
        <v>79</v>
      </c>
      <c r="O838" s="47" t="s">
        <v>647</v>
      </c>
      <c r="P838" s="47" t="s">
        <v>114</v>
      </c>
      <c r="Q838" s="47" t="s">
        <v>503</v>
      </c>
      <c r="R838" s="47" t="s">
        <v>648</v>
      </c>
      <c r="S838" s="47" t="s">
        <v>271</v>
      </c>
      <c r="T838" s="47" t="s">
        <v>33</v>
      </c>
      <c r="U838" s="47" t="s">
        <v>354</v>
      </c>
      <c r="V838" s="47" t="s">
        <v>649</v>
      </c>
      <c r="W838" s="47" t="s">
        <v>4727</v>
      </c>
      <c r="X838" s="48">
        <v>220000</v>
      </c>
      <c r="Y838" s="49"/>
      <c r="Z838" s="50"/>
      <c r="AA838" s="47"/>
      <c r="AB838" s="50"/>
      <c r="AC838" s="47"/>
      <c r="AD838" s="47" t="s">
        <v>5108</v>
      </c>
      <c r="AE838" s="47" t="s">
        <v>4919</v>
      </c>
      <c r="AF838" s="47" t="s">
        <v>4728</v>
      </c>
      <c r="AG838" s="51" t="s">
        <v>4258</v>
      </c>
      <c r="AH838" s="52" t="s">
        <v>4873</v>
      </c>
      <c r="AI838" s="53"/>
      <c r="AJ838" s="47"/>
      <c r="AK838" s="47" t="s">
        <v>5109</v>
      </c>
      <c r="AL838" s="50">
        <v>45135</v>
      </c>
      <c r="AM838" s="47" t="s">
        <v>4729</v>
      </c>
      <c r="AN838" s="50">
        <v>45118</v>
      </c>
      <c r="AO838" s="47" t="s">
        <v>4561</v>
      </c>
      <c r="AP838" s="47" t="s">
        <v>483</v>
      </c>
      <c r="AQ838" s="47" t="s">
        <v>39</v>
      </c>
      <c r="AR838" s="47" t="s">
        <v>272</v>
      </c>
      <c r="AS838" s="47" t="s">
        <v>484</v>
      </c>
      <c r="AT838" s="47" t="s">
        <v>374</v>
      </c>
      <c r="AU838" s="47" t="s">
        <v>115</v>
      </c>
      <c r="AV838" s="47" t="s">
        <v>35</v>
      </c>
      <c r="AW838" s="47" t="s">
        <v>82</v>
      </c>
      <c r="AX838" s="47" t="s">
        <v>83</v>
      </c>
      <c r="AY838" s="48">
        <v>0</v>
      </c>
      <c r="AZ838" s="48">
        <v>0</v>
      </c>
      <c r="BA838" s="48">
        <v>0</v>
      </c>
      <c r="BB838" s="48">
        <v>0</v>
      </c>
      <c r="BC838" s="48">
        <v>0</v>
      </c>
    </row>
    <row r="839" spans="1:55" x14ac:dyDescent="0.3">
      <c r="A839" s="47" t="s">
        <v>465</v>
      </c>
      <c r="B839" s="47" t="s">
        <v>466</v>
      </c>
      <c r="C839" s="47" t="s">
        <v>467</v>
      </c>
      <c r="D839" s="47" t="s">
        <v>468</v>
      </c>
      <c r="E839" s="47" t="s">
        <v>469</v>
      </c>
      <c r="F839" s="47" t="s">
        <v>470</v>
      </c>
      <c r="G839" s="47" t="s">
        <v>558</v>
      </c>
      <c r="H839" s="47" t="s">
        <v>57</v>
      </c>
      <c r="I839" s="47" t="s">
        <v>559</v>
      </c>
      <c r="J839" s="47" t="s">
        <v>58</v>
      </c>
      <c r="K839" s="47" t="s">
        <v>637</v>
      </c>
      <c r="L839" s="47" t="s">
        <v>78</v>
      </c>
      <c r="M839" s="47" t="s">
        <v>638</v>
      </c>
      <c r="N839" s="47" t="s">
        <v>79</v>
      </c>
      <c r="O839" s="47" t="s">
        <v>647</v>
      </c>
      <c r="P839" s="47" t="s">
        <v>114</v>
      </c>
      <c r="Q839" s="47" t="s">
        <v>503</v>
      </c>
      <c r="R839" s="47" t="s">
        <v>648</v>
      </c>
      <c r="S839" s="47" t="s">
        <v>271</v>
      </c>
      <c r="T839" s="47" t="s">
        <v>33</v>
      </c>
      <c r="U839" s="47" t="s">
        <v>354</v>
      </c>
      <c r="V839" s="47" t="s">
        <v>649</v>
      </c>
      <c r="W839" s="47" t="s">
        <v>4730</v>
      </c>
      <c r="X839" s="48">
        <v>128100</v>
      </c>
      <c r="Y839" s="49"/>
      <c r="Z839" s="50"/>
      <c r="AA839" s="47"/>
      <c r="AB839" s="50"/>
      <c r="AC839" s="47"/>
      <c r="AD839" s="47" t="s">
        <v>5110</v>
      </c>
      <c r="AE839" s="47" t="s">
        <v>4919</v>
      </c>
      <c r="AF839" s="47" t="s">
        <v>4731</v>
      </c>
      <c r="AG839" s="51" t="s">
        <v>4258</v>
      </c>
      <c r="AH839" s="52" t="s">
        <v>4873</v>
      </c>
      <c r="AI839" s="53"/>
      <c r="AJ839" s="47"/>
      <c r="AK839" s="47" t="s">
        <v>5111</v>
      </c>
      <c r="AL839" s="50">
        <v>45135</v>
      </c>
      <c r="AM839" s="47" t="s">
        <v>4732</v>
      </c>
      <c r="AN839" s="50">
        <v>45118</v>
      </c>
      <c r="AO839" s="47" t="s">
        <v>4561</v>
      </c>
      <c r="AP839" s="47" t="s">
        <v>483</v>
      </c>
      <c r="AQ839" s="47" t="s">
        <v>39</v>
      </c>
      <c r="AR839" s="47" t="s">
        <v>272</v>
      </c>
      <c r="AS839" s="47" t="s">
        <v>484</v>
      </c>
      <c r="AT839" s="47" t="s">
        <v>374</v>
      </c>
      <c r="AU839" s="47" t="s">
        <v>115</v>
      </c>
      <c r="AV839" s="47" t="s">
        <v>35</v>
      </c>
      <c r="AW839" s="47" t="s">
        <v>82</v>
      </c>
      <c r="AX839" s="47" t="s">
        <v>83</v>
      </c>
      <c r="AY839" s="48">
        <v>0</v>
      </c>
      <c r="AZ839" s="48">
        <v>0</v>
      </c>
      <c r="BA839" s="48">
        <v>0</v>
      </c>
      <c r="BB839" s="48">
        <v>0</v>
      </c>
      <c r="BC839" s="48">
        <v>0</v>
      </c>
    </row>
    <row r="840" spans="1:55" x14ac:dyDescent="0.3">
      <c r="A840" s="47" t="s">
        <v>465</v>
      </c>
      <c r="B840" s="47" t="s">
        <v>466</v>
      </c>
      <c r="C840" s="47" t="s">
        <v>467</v>
      </c>
      <c r="D840" s="47" t="s">
        <v>468</v>
      </c>
      <c r="E840" s="47" t="s">
        <v>469</v>
      </c>
      <c r="F840" s="47" t="s">
        <v>470</v>
      </c>
      <c r="G840" s="47" t="s">
        <v>558</v>
      </c>
      <c r="H840" s="47" t="s">
        <v>57</v>
      </c>
      <c r="I840" s="47" t="s">
        <v>559</v>
      </c>
      <c r="J840" s="47" t="s">
        <v>58</v>
      </c>
      <c r="K840" s="47" t="s">
        <v>637</v>
      </c>
      <c r="L840" s="47" t="s">
        <v>78</v>
      </c>
      <c r="M840" s="47" t="s">
        <v>638</v>
      </c>
      <c r="N840" s="47" t="s">
        <v>79</v>
      </c>
      <c r="O840" s="47" t="s">
        <v>647</v>
      </c>
      <c r="P840" s="47" t="s">
        <v>114</v>
      </c>
      <c r="Q840" s="47" t="s">
        <v>503</v>
      </c>
      <c r="R840" s="47" t="s">
        <v>648</v>
      </c>
      <c r="S840" s="47" t="s">
        <v>271</v>
      </c>
      <c r="T840" s="47" t="s">
        <v>33</v>
      </c>
      <c r="U840" s="47" t="s">
        <v>354</v>
      </c>
      <c r="V840" s="47" t="s">
        <v>649</v>
      </c>
      <c r="W840" s="47" t="s">
        <v>4733</v>
      </c>
      <c r="X840" s="48">
        <v>220000</v>
      </c>
      <c r="Y840" s="49"/>
      <c r="Z840" s="50"/>
      <c r="AA840" s="47"/>
      <c r="AB840" s="50"/>
      <c r="AC840" s="47"/>
      <c r="AD840" s="47" t="s">
        <v>5112</v>
      </c>
      <c r="AE840" s="47" t="s">
        <v>4919</v>
      </c>
      <c r="AF840" s="47" t="s">
        <v>4734</v>
      </c>
      <c r="AG840" s="51" t="s">
        <v>4440</v>
      </c>
      <c r="AH840" s="52" t="s">
        <v>4873</v>
      </c>
      <c r="AI840" s="53"/>
      <c r="AJ840" s="47"/>
      <c r="AK840" s="47" t="s">
        <v>5113</v>
      </c>
      <c r="AL840" s="50">
        <v>45135</v>
      </c>
      <c r="AM840" s="47" t="s">
        <v>4735</v>
      </c>
      <c r="AN840" s="50">
        <v>45119</v>
      </c>
      <c r="AO840" s="47" t="s">
        <v>4561</v>
      </c>
      <c r="AP840" s="47" t="s">
        <v>483</v>
      </c>
      <c r="AQ840" s="47" t="s">
        <v>39</v>
      </c>
      <c r="AR840" s="47" t="s">
        <v>272</v>
      </c>
      <c r="AS840" s="47" t="s">
        <v>484</v>
      </c>
      <c r="AT840" s="47" t="s">
        <v>374</v>
      </c>
      <c r="AU840" s="47" t="s">
        <v>115</v>
      </c>
      <c r="AV840" s="47" t="s">
        <v>35</v>
      </c>
      <c r="AW840" s="47" t="s">
        <v>82</v>
      </c>
      <c r="AX840" s="47" t="s">
        <v>83</v>
      </c>
      <c r="AY840" s="48">
        <v>0</v>
      </c>
      <c r="AZ840" s="48">
        <v>0</v>
      </c>
      <c r="BA840" s="48">
        <v>0</v>
      </c>
      <c r="BB840" s="48">
        <v>0</v>
      </c>
      <c r="BC840" s="48">
        <v>0</v>
      </c>
    </row>
    <row r="841" spans="1:55" x14ac:dyDescent="0.3">
      <c r="A841" s="47" t="s">
        <v>465</v>
      </c>
      <c r="B841" s="47" t="s">
        <v>466</v>
      </c>
      <c r="C841" s="47" t="s">
        <v>467</v>
      </c>
      <c r="D841" s="47" t="s">
        <v>468</v>
      </c>
      <c r="E841" s="47" t="s">
        <v>469</v>
      </c>
      <c r="F841" s="47" t="s">
        <v>470</v>
      </c>
      <c r="G841" s="47" t="s">
        <v>558</v>
      </c>
      <c r="H841" s="47" t="s">
        <v>57</v>
      </c>
      <c r="I841" s="47" t="s">
        <v>559</v>
      </c>
      <c r="J841" s="47" t="s">
        <v>58</v>
      </c>
      <c r="K841" s="47" t="s">
        <v>637</v>
      </c>
      <c r="L841" s="47" t="s">
        <v>78</v>
      </c>
      <c r="M841" s="47" t="s">
        <v>638</v>
      </c>
      <c r="N841" s="47" t="s">
        <v>79</v>
      </c>
      <c r="O841" s="47" t="s">
        <v>647</v>
      </c>
      <c r="P841" s="47" t="s">
        <v>114</v>
      </c>
      <c r="Q841" s="47" t="s">
        <v>503</v>
      </c>
      <c r="R841" s="47" t="s">
        <v>648</v>
      </c>
      <c r="S841" s="47" t="s">
        <v>271</v>
      </c>
      <c r="T841" s="47" t="s">
        <v>33</v>
      </c>
      <c r="U841" s="47" t="s">
        <v>354</v>
      </c>
      <c r="V841" s="47" t="s">
        <v>649</v>
      </c>
      <c r="W841" s="47" t="s">
        <v>4736</v>
      </c>
      <c r="X841" s="48">
        <v>78125</v>
      </c>
      <c r="Y841" s="49"/>
      <c r="Z841" s="50"/>
      <c r="AA841" s="47"/>
      <c r="AB841" s="50"/>
      <c r="AC841" s="47"/>
      <c r="AD841" s="47" t="s">
        <v>5114</v>
      </c>
      <c r="AE841" s="47" t="s">
        <v>4919</v>
      </c>
      <c r="AF841" s="47" t="s">
        <v>4737</v>
      </c>
      <c r="AG841" s="51" t="s">
        <v>4440</v>
      </c>
      <c r="AH841" s="52" t="s">
        <v>4873</v>
      </c>
      <c r="AI841" s="53"/>
      <c r="AJ841" s="47"/>
      <c r="AK841" s="47" t="s">
        <v>5115</v>
      </c>
      <c r="AL841" s="50">
        <v>45135</v>
      </c>
      <c r="AM841" s="47" t="s">
        <v>4738</v>
      </c>
      <c r="AN841" s="50">
        <v>45119</v>
      </c>
      <c r="AO841" s="47" t="s">
        <v>4561</v>
      </c>
      <c r="AP841" s="47" t="s">
        <v>483</v>
      </c>
      <c r="AQ841" s="47" t="s">
        <v>39</v>
      </c>
      <c r="AR841" s="47" t="s">
        <v>272</v>
      </c>
      <c r="AS841" s="47" t="s">
        <v>484</v>
      </c>
      <c r="AT841" s="47" t="s">
        <v>374</v>
      </c>
      <c r="AU841" s="47" t="s">
        <v>115</v>
      </c>
      <c r="AV841" s="47" t="s">
        <v>35</v>
      </c>
      <c r="AW841" s="47" t="s">
        <v>82</v>
      </c>
      <c r="AX841" s="47" t="s">
        <v>83</v>
      </c>
      <c r="AY841" s="48">
        <v>0</v>
      </c>
      <c r="AZ841" s="48">
        <v>0</v>
      </c>
      <c r="BA841" s="48">
        <v>0</v>
      </c>
      <c r="BB841" s="48">
        <v>0</v>
      </c>
      <c r="BC841" s="48">
        <v>0</v>
      </c>
    </row>
    <row r="842" spans="1:55" x14ac:dyDescent="0.3">
      <c r="A842" s="47" t="s">
        <v>465</v>
      </c>
      <c r="B842" s="47" t="s">
        <v>466</v>
      </c>
      <c r="C842" s="47" t="s">
        <v>467</v>
      </c>
      <c r="D842" s="47" t="s">
        <v>468</v>
      </c>
      <c r="E842" s="47" t="s">
        <v>469</v>
      </c>
      <c r="F842" s="47" t="s">
        <v>470</v>
      </c>
      <c r="G842" s="47" t="s">
        <v>558</v>
      </c>
      <c r="H842" s="47" t="s">
        <v>57</v>
      </c>
      <c r="I842" s="47" t="s">
        <v>559</v>
      </c>
      <c r="J842" s="47" t="s">
        <v>58</v>
      </c>
      <c r="K842" s="47" t="s">
        <v>637</v>
      </c>
      <c r="L842" s="47" t="s">
        <v>78</v>
      </c>
      <c r="M842" s="47" t="s">
        <v>638</v>
      </c>
      <c r="N842" s="47" t="s">
        <v>79</v>
      </c>
      <c r="O842" s="47" t="s">
        <v>647</v>
      </c>
      <c r="P842" s="47" t="s">
        <v>114</v>
      </c>
      <c r="Q842" s="47" t="s">
        <v>503</v>
      </c>
      <c r="R842" s="47" t="s">
        <v>648</v>
      </c>
      <c r="S842" s="47" t="s">
        <v>271</v>
      </c>
      <c r="T842" s="47" t="s">
        <v>33</v>
      </c>
      <c r="U842" s="47" t="s">
        <v>267</v>
      </c>
      <c r="V842" s="47" t="s">
        <v>2208</v>
      </c>
      <c r="W842" s="47" t="s">
        <v>4739</v>
      </c>
      <c r="X842" s="48">
        <v>1482500</v>
      </c>
      <c r="Y842" s="49"/>
      <c r="Z842" s="50"/>
      <c r="AA842" s="47"/>
      <c r="AB842" s="50"/>
      <c r="AC842" s="47"/>
      <c r="AD842" s="47" t="s">
        <v>5116</v>
      </c>
      <c r="AE842" s="47" t="s">
        <v>4919</v>
      </c>
      <c r="AF842" s="47" t="s">
        <v>4740</v>
      </c>
      <c r="AG842" s="51" t="s">
        <v>4500</v>
      </c>
      <c r="AH842" s="52" t="s">
        <v>4873</v>
      </c>
      <c r="AI842" s="53"/>
      <c r="AJ842" s="47"/>
      <c r="AK842" s="47" t="s">
        <v>5117</v>
      </c>
      <c r="AL842" s="50">
        <v>45135</v>
      </c>
      <c r="AM842" s="47" t="s">
        <v>4741</v>
      </c>
      <c r="AN842" s="50">
        <v>45131</v>
      </c>
      <c r="AO842" s="47" t="s">
        <v>4561</v>
      </c>
      <c r="AP842" s="47" t="s">
        <v>483</v>
      </c>
      <c r="AQ842" s="47" t="s">
        <v>39</v>
      </c>
      <c r="AR842" s="47" t="s">
        <v>272</v>
      </c>
      <c r="AS842" s="47" t="s">
        <v>484</v>
      </c>
      <c r="AT842" s="47" t="s">
        <v>374</v>
      </c>
      <c r="AU842" s="47" t="s">
        <v>115</v>
      </c>
      <c r="AV842" s="47" t="s">
        <v>35</v>
      </c>
      <c r="AW842" s="47" t="s">
        <v>82</v>
      </c>
      <c r="AX842" s="47" t="s">
        <v>83</v>
      </c>
      <c r="AY842" s="48">
        <v>0</v>
      </c>
      <c r="AZ842" s="48">
        <v>0</v>
      </c>
      <c r="BA842" s="48">
        <v>0</v>
      </c>
      <c r="BB842" s="48">
        <v>29650</v>
      </c>
      <c r="BC842" s="48">
        <v>0</v>
      </c>
    </row>
    <row r="843" spans="1:55" x14ac:dyDescent="0.3">
      <c r="A843" s="47" t="s">
        <v>465</v>
      </c>
      <c r="B843" s="47" t="s">
        <v>466</v>
      </c>
      <c r="C843" s="47" t="s">
        <v>467</v>
      </c>
      <c r="D843" s="47" t="s">
        <v>468</v>
      </c>
      <c r="E843" s="47" t="s">
        <v>469</v>
      </c>
      <c r="F843" s="47" t="s">
        <v>470</v>
      </c>
      <c r="G843" s="47" t="s">
        <v>558</v>
      </c>
      <c r="H843" s="47" t="s">
        <v>57</v>
      </c>
      <c r="I843" s="47" t="s">
        <v>559</v>
      </c>
      <c r="J843" s="47" t="s">
        <v>58</v>
      </c>
      <c r="K843" s="47" t="s">
        <v>637</v>
      </c>
      <c r="L843" s="47" t="s">
        <v>78</v>
      </c>
      <c r="M843" s="47" t="s">
        <v>638</v>
      </c>
      <c r="N843" s="47" t="s">
        <v>79</v>
      </c>
      <c r="O843" s="47" t="s">
        <v>647</v>
      </c>
      <c r="P843" s="47" t="s">
        <v>114</v>
      </c>
      <c r="Q843" s="47" t="s">
        <v>503</v>
      </c>
      <c r="R843" s="47" t="s">
        <v>648</v>
      </c>
      <c r="S843" s="47" t="s">
        <v>271</v>
      </c>
      <c r="T843" s="47" t="s">
        <v>33</v>
      </c>
      <c r="U843" s="47" t="s">
        <v>90</v>
      </c>
      <c r="V843" s="47" t="s">
        <v>2204</v>
      </c>
      <c r="W843" s="47" t="s">
        <v>4742</v>
      </c>
      <c r="X843" s="48">
        <v>1450000</v>
      </c>
      <c r="Y843" s="49"/>
      <c r="Z843" s="50"/>
      <c r="AA843" s="47"/>
      <c r="AB843" s="50"/>
      <c r="AC843" s="47"/>
      <c r="AD843" s="47" t="s">
        <v>5118</v>
      </c>
      <c r="AE843" s="47" t="s">
        <v>4919</v>
      </c>
      <c r="AF843" s="47" t="s">
        <v>4743</v>
      </c>
      <c r="AG843" s="51" t="s">
        <v>4544</v>
      </c>
      <c r="AH843" s="52" t="s">
        <v>4873</v>
      </c>
      <c r="AI843" s="53"/>
      <c r="AJ843" s="47"/>
      <c r="AK843" s="47" t="s">
        <v>5119</v>
      </c>
      <c r="AL843" s="50">
        <v>45135</v>
      </c>
      <c r="AM843" s="47" t="s">
        <v>4744</v>
      </c>
      <c r="AN843" s="50">
        <v>45128</v>
      </c>
      <c r="AO843" s="47" t="s">
        <v>4561</v>
      </c>
      <c r="AP843" s="47" t="s">
        <v>483</v>
      </c>
      <c r="AQ843" s="47" t="s">
        <v>39</v>
      </c>
      <c r="AR843" s="47" t="s">
        <v>272</v>
      </c>
      <c r="AS843" s="47" t="s">
        <v>484</v>
      </c>
      <c r="AT843" s="47" t="s">
        <v>374</v>
      </c>
      <c r="AU843" s="47" t="s">
        <v>115</v>
      </c>
      <c r="AV843" s="47" t="s">
        <v>35</v>
      </c>
      <c r="AW843" s="47" t="s">
        <v>82</v>
      </c>
      <c r="AX843" s="47" t="s">
        <v>83</v>
      </c>
      <c r="AY843" s="48">
        <v>0</v>
      </c>
      <c r="AZ843" s="48">
        <v>0</v>
      </c>
      <c r="BA843" s="48">
        <v>0</v>
      </c>
      <c r="BB843" s="48">
        <v>0</v>
      </c>
      <c r="BC843" s="48">
        <v>0</v>
      </c>
    </row>
    <row r="844" spans="1:55" x14ac:dyDescent="0.3">
      <c r="A844" s="47" t="s">
        <v>465</v>
      </c>
      <c r="B844" s="47" t="s">
        <v>466</v>
      </c>
      <c r="C844" s="47" t="s">
        <v>467</v>
      </c>
      <c r="D844" s="47" t="s">
        <v>468</v>
      </c>
      <c r="E844" s="47" t="s">
        <v>469</v>
      </c>
      <c r="F844" s="47" t="s">
        <v>470</v>
      </c>
      <c r="G844" s="47" t="s">
        <v>558</v>
      </c>
      <c r="H844" s="47" t="s">
        <v>57</v>
      </c>
      <c r="I844" s="47" t="s">
        <v>559</v>
      </c>
      <c r="J844" s="47" t="s">
        <v>58</v>
      </c>
      <c r="K844" s="47" t="s">
        <v>637</v>
      </c>
      <c r="L844" s="47" t="s">
        <v>78</v>
      </c>
      <c r="M844" s="47" t="s">
        <v>638</v>
      </c>
      <c r="N844" s="47" t="s">
        <v>79</v>
      </c>
      <c r="O844" s="47" t="s">
        <v>647</v>
      </c>
      <c r="P844" s="47" t="s">
        <v>114</v>
      </c>
      <c r="Q844" s="47" t="s">
        <v>503</v>
      </c>
      <c r="R844" s="47" t="s">
        <v>648</v>
      </c>
      <c r="S844" s="47" t="s">
        <v>271</v>
      </c>
      <c r="T844" s="47" t="s">
        <v>33</v>
      </c>
      <c r="U844" s="47" t="s">
        <v>89</v>
      </c>
      <c r="V844" s="47" t="s">
        <v>2200</v>
      </c>
      <c r="W844" s="47" t="s">
        <v>4745</v>
      </c>
      <c r="X844" s="48">
        <v>960000</v>
      </c>
      <c r="Y844" s="49"/>
      <c r="Z844" s="50"/>
      <c r="AA844" s="47"/>
      <c r="AB844" s="50"/>
      <c r="AC844" s="47"/>
      <c r="AD844" s="47" t="s">
        <v>5120</v>
      </c>
      <c r="AE844" s="47" t="s">
        <v>4919</v>
      </c>
      <c r="AF844" s="47" t="s">
        <v>4746</v>
      </c>
      <c r="AG844" s="51" t="s">
        <v>4516</v>
      </c>
      <c r="AH844" s="52" t="s">
        <v>4873</v>
      </c>
      <c r="AI844" s="53"/>
      <c r="AJ844" s="47"/>
      <c r="AK844" s="47" t="s">
        <v>5121</v>
      </c>
      <c r="AL844" s="50">
        <v>45135</v>
      </c>
      <c r="AM844" s="47" t="s">
        <v>4747</v>
      </c>
      <c r="AN844" s="50">
        <v>45127</v>
      </c>
      <c r="AO844" s="47" t="s">
        <v>4561</v>
      </c>
      <c r="AP844" s="47" t="s">
        <v>483</v>
      </c>
      <c r="AQ844" s="47" t="s">
        <v>39</v>
      </c>
      <c r="AR844" s="47" t="s">
        <v>272</v>
      </c>
      <c r="AS844" s="47" t="s">
        <v>484</v>
      </c>
      <c r="AT844" s="47" t="s">
        <v>374</v>
      </c>
      <c r="AU844" s="47" t="s">
        <v>115</v>
      </c>
      <c r="AV844" s="47" t="s">
        <v>35</v>
      </c>
      <c r="AW844" s="47" t="s">
        <v>82</v>
      </c>
      <c r="AX844" s="47" t="s">
        <v>83</v>
      </c>
      <c r="AY844" s="48">
        <v>0</v>
      </c>
      <c r="AZ844" s="48">
        <v>0</v>
      </c>
      <c r="BA844" s="48">
        <v>0</v>
      </c>
      <c r="BB844" s="48">
        <v>0</v>
      </c>
      <c r="BC844" s="48">
        <v>0</v>
      </c>
    </row>
    <row r="845" spans="1:55" x14ac:dyDescent="0.3">
      <c r="A845" s="47" t="s">
        <v>465</v>
      </c>
      <c r="B845" s="47" t="s">
        <v>466</v>
      </c>
      <c r="C845" s="47" t="s">
        <v>467</v>
      </c>
      <c r="D845" s="47" t="s">
        <v>468</v>
      </c>
      <c r="E845" s="47" t="s">
        <v>469</v>
      </c>
      <c r="F845" s="47" t="s">
        <v>470</v>
      </c>
      <c r="G845" s="47" t="s">
        <v>558</v>
      </c>
      <c r="H845" s="47" t="s">
        <v>57</v>
      </c>
      <c r="I845" s="47" t="s">
        <v>559</v>
      </c>
      <c r="J845" s="47" t="s">
        <v>58</v>
      </c>
      <c r="K845" s="47" t="s">
        <v>637</v>
      </c>
      <c r="L845" s="47" t="s">
        <v>78</v>
      </c>
      <c r="M845" s="47" t="s">
        <v>638</v>
      </c>
      <c r="N845" s="47" t="s">
        <v>79</v>
      </c>
      <c r="O845" s="47" t="s">
        <v>647</v>
      </c>
      <c r="P845" s="47" t="s">
        <v>114</v>
      </c>
      <c r="Q845" s="47" t="s">
        <v>503</v>
      </c>
      <c r="R845" s="47" t="s">
        <v>648</v>
      </c>
      <c r="S845" s="47" t="s">
        <v>271</v>
      </c>
      <c r="T845" s="47" t="s">
        <v>33</v>
      </c>
      <c r="U845" s="47" t="s">
        <v>2212</v>
      </c>
      <c r="V845" s="47" t="s">
        <v>2213</v>
      </c>
      <c r="W845" s="47" t="s">
        <v>4748</v>
      </c>
      <c r="X845" s="48">
        <v>1000000</v>
      </c>
      <c r="Y845" s="49"/>
      <c r="Z845" s="50"/>
      <c r="AA845" s="47"/>
      <c r="AB845" s="50"/>
      <c r="AC845" s="47"/>
      <c r="AD845" s="47" t="s">
        <v>5122</v>
      </c>
      <c r="AE845" s="47" t="s">
        <v>4919</v>
      </c>
      <c r="AF845" s="47" t="s">
        <v>4749</v>
      </c>
      <c r="AG845" s="51" t="s">
        <v>4500</v>
      </c>
      <c r="AH845" s="52" t="s">
        <v>4873</v>
      </c>
      <c r="AI845" s="53"/>
      <c r="AJ845" s="47"/>
      <c r="AK845" s="47" t="s">
        <v>5123</v>
      </c>
      <c r="AL845" s="50">
        <v>45135</v>
      </c>
      <c r="AM845" s="47" t="s">
        <v>4750</v>
      </c>
      <c r="AN845" s="50">
        <v>45131</v>
      </c>
      <c r="AO845" s="47" t="s">
        <v>4561</v>
      </c>
      <c r="AP845" s="47" t="s">
        <v>483</v>
      </c>
      <c r="AQ845" s="47" t="s">
        <v>39</v>
      </c>
      <c r="AR845" s="47" t="s">
        <v>272</v>
      </c>
      <c r="AS845" s="47" t="s">
        <v>484</v>
      </c>
      <c r="AT845" s="47" t="s">
        <v>374</v>
      </c>
      <c r="AU845" s="47" t="s">
        <v>115</v>
      </c>
      <c r="AV845" s="47" t="s">
        <v>35</v>
      </c>
      <c r="AW845" s="47" t="s">
        <v>82</v>
      </c>
      <c r="AX845" s="47" t="s">
        <v>83</v>
      </c>
      <c r="AY845" s="48">
        <v>0</v>
      </c>
      <c r="AZ845" s="48">
        <v>0</v>
      </c>
      <c r="BA845" s="48">
        <v>0</v>
      </c>
      <c r="BB845" s="48">
        <v>20000</v>
      </c>
      <c r="BC845" s="48">
        <v>0</v>
      </c>
    </row>
    <row r="846" spans="1:55" x14ac:dyDescent="0.3">
      <c r="A846" s="47" t="s">
        <v>465</v>
      </c>
      <c r="B846" s="47" t="s">
        <v>466</v>
      </c>
      <c r="C846" s="47" t="s">
        <v>467</v>
      </c>
      <c r="D846" s="47" t="s">
        <v>468</v>
      </c>
      <c r="E846" s="47" t="s">
        <v>469</v>
      </c>
      <c r="F846" s="47" t="s">
        <v>470</v>
      </c>
      <c r="G846" s="47" t="s">
        <v>558</v>
      </c>
      <c r="H846" s="47" t="s">
        <v>57</v>
      </c>
      <c r="I846" s="47" t="s">
        <v>559</v>
      </c>
      <c r="J846" s="47" t="s">
        <v>58</v>
      </c>
      <c r="K846" s="47" t="s">
        <v>637</v>
      </c>
      <c r="L846" s="47" t="s">
        <v>78</v>
      </c>
      <c r="M846" s="47" t="s">
        <v>638</v>
      </c>
      <c r="N846" s="47" t="s">
        <v>79</v>
      </c>
      <c r="O846" s="47" t="s">
        <v>647</v>
      </c>
      <c r="P846" s="47" t="s">
        <v>114</v>
      </c>
      <c r="Q846" s="47" t="s">
        <v>503</v>
      </c>
      <c r="R846" s="47" t="s">
        <v>648</v>
      </c>
      <c r="S846" s="47" t="s">
        <v>274</v>
      </c>
      <c r="T846" s="47" t="s">
        <v>41</v>
      </c>
      <c r="U846" s="47" t="s">
        <v>654</v>
      </c>
      <c r="V846" s="47" t="s">
        <v>655</v>
      </c>
      <c r="W846" s="47" t="s">
        <v>4751</v>
      </c>
      <c r="X846" s="48">
        <v>6722000</v>
      </c>
      <c r="Y846" s="49"/>
      <c r="Z846" s="50"/>
      <c r="AA846" s="47"/>
      <c r="AB846" s="50"/>
      <c r="AC846" s="47"/>
      <c r="AD846" s="47" t="s">
        <v>5124</v>
      </c>
      <c r="AE846" s="47" t="s">
        <v>4919</v>
      </c>
      <c r="AF846" s="47" t="s">
        <v>4752</v>
      </c>
      <c r="AG846" s="51" t="s">
        <v>4463</v>
      </c>
      <c r="AH846" s="52" t="s">
        <v>4873</v>
      </c>
      <c r="AI846" s="53"/>
      <c r="AJ846" s="47"/>
      <c r="AK846" s="47" t="s">
        <v>5125</v>
      </c>
      <c r="AL846" s="50">
        <v>45135</v>
      </c>
      <c r="AM846" s="47" t="s">
        <v>4753</v>
      </c>
      <c r="AN846" s="50">
        <v>45120</v>
      </c>
      <c r="AO846" s="47" t="s">
        <v>4561</v>
      </c>
      <c r="AP846" s="47" t="s">
        <v>483</v>
      </c>
      <c r="AQ846" s="47" t="s">
        <v>39</v>
      </c>
      <c r="AR846" s="47" t="s">
        <v>495</v>
      </c>
      <c r="AS846" s="47" t="s">
        <v>484</v>
      </c>
      <c r="AT846" s="47" t="s">
        <v>374</v>
      </c>
      <c r="AU846" s="47" t="s">
        <v>158</v>
      </c>
      <c r="AV846" s="47" t="s">
        <v>35</v>
      </c>
      <c r="AW846" s="47" t="s">
        <v>82</v>
      </c>
      <c r="AX846" s="47" t="s">
        <v>83</v>
      </c>
      <c r="AY846" s="48">
        <v>0</v>
      </c>
      <c r="AZ846" s="48">
        <v>0</v>
      </c>
      <c r="BA846" s="48">
        <v>0</v>
      </c>
      <c r="BB846" s="48">
        <v>0</v>
      </c>
      <c r="BC846" s="48">
        <v>0</v>
      </c>
    </row>
    <row r="847" spans="1:55" x14ac:dyDescent="0.3">
      <c r="A847" s="47" t="s">
        <v>465</v>
      </c>
      <c r="B847" s="47" t="s">
        <v>466</v>
      </c>
      <c r="C847" s="47" t="s">
        <v>467</v>
      </c>
      <c r="D847" s="47" t="s">
        <v>468</v>
      </c>
      <c r="E847" s="47" t="s">
        <v>469</v>
      </c>
      <c r="F847" s="47" t="s">
        <v>470</v>
      </c>
      <c r="G847" s="47" t="s">
        <v>558</v>
      </c>
      <c r="H847" s="47" t="s">
        <v>57</v>
      </c>
      <c r="I847" s="47" t="s">
        <v>559</v>
      </c>
      <c r="J847" s="47" t="s">
        <v>58</v>
      </c>
      <c r="K847" s="47" t="s">
        <v>637</v>
      </c>
      <c r="L847" s="47" t="s">
        <v>78</v>
      </c>
      <c r="M847" s="47" t="s">
        <v>638</v>
      </c>
      <c r="N847" s="47" t="s">
        <v>79</v>
      </c>
      <c r="O847" s="47" t="s">
        <v>647</v>
      </c>
      <c r="P847" s="47" t="s">
        <v>114</v>
      </c>
      <c r="Q847" s="47" t="s">
        <v>503</v>
      </c>
      <c r="R847" s="47" t="s">
        <v>648</v>
      </c>
      <c r="S847" s="47" t="s">
        <v>274</v>
      </c>
      <c r="T847" s="47" t="s">
        <v>41</v>
      </c>
      <c r="U847" s="47" t="s">
        <v>654</v>
      </c>
      <c r="V847" s="47" t="s">
        <v>655</v>
      </c>
      <c r="W847" s="47" t="s">
        <v>4754</v>
      </c>
      <c r="X847" s="48">
        <v>841500</v>
      </c>
      <c r="Y847" s="49"/>
      <c r="Z847" s="50"/>
      <c r="AA847" s="47"/>
      <c r="AB847" s="50"/>
      <c r="AC847" s="47"/>
      <c r="AD847" s="47" t="s">
        <v>5126</v>
      </c>
      <c r="AE847" s="47" t="s">
        <v>4919</v>
      </c>
      <c r="AF847" s="47" t="s">
        <v>4755</v>
      </c>
      <c r="AG847" s="51" t="s">
        <v>4570</v>
      </c>
      <c r="AH847" s="52" t="s">
        <v>4873</v>
      </c>
      <c r="AI847" s="53"/>
      <c r="AJ847" s="47"/>
      <c r="AK847" s="47" t="s">
        <v>5127</v>
      </c>
      <c r="AL847" s="50">
        <v>45135</v>
      </c>
      <c r="AM847" s="47" t="s">
        <v>4756</v>
      </c>
      <c r="AN847" s="50">
        <v>45124</v>
      </c>
      <c r="AO847" s="47" t="s">
        <v>4561</v>
      </c>
      <c r="AP847" s="47" t="s">
        <v>483</v>
      </c>
      <c r="AQ847" s="47" t="s">
        <v>39</v>
      </c>
      <c r="AR847" s="47" t="s">
        <v>495</v>
      </c>
      <c r="AS847" s="47" t="s">
        <v>484</v>
      </c>
      <c r="AT847" s="47" t="s">
        <v>374</v>
      </c>
      <c r="AU847" s="47" t="s">
        <v>158</v>
      </c>
      <c r="AV847" s="47" t="s">
        <v>35</v>
      </c>
      <c r="AW847" s="47" t="s">
        <v>82</v>
      </c>
      <c r="AX847" s="47" t="s">
        <v>83</v>
      </c>
      <c r="AY847" s="48">
        <v>0</v>
      </c>
      <c r="AZ847" s="48">
        <v>0</v>
      </c>
      <c r="BA847" s="48">
        <v>0</v>
      </c>
      <c r="BB847" s="48">
        <v>0</v>
      </c>
      <c r="BC847" s="48">
        <v>0</v>
      </c>
    </row>
    <row r="848" spans="1:55" x14ac:dyDescent="0.3">
      <c r="A848" s="47" t="s">
        <v>465</v>
      </c>
      <c r="B848" s="47" t="s">
        <v>466</v>
      </c>
      <c r="C848" s="47" t="s">
        <v>467</v>
      </c>
      <c r="D848" s="47" t="s">
        <v>468</v>
      </c>
      <c r="E848" s="47" t="s">
        <v>469</v>
      </c>
      <c r="F848" s="47" t="s">
        <v>470</v>
      </c>
      <c r="G848" s="47" t="s">
        <v>558</v>
      </c>
      <c r="H848" s="47" t="s">
        <v>57</v>
      </c>
      <c r="I848" s="47" t="s">
        <v>559</v>
      </c>
      <c r="J848" s="47" t="s">
        <v>58</v>
      </c>
      <c r="K848" s="47" t="s">
        <v>637</v>
      </c>
      <c r="L848" s="47" t="s">
        <v>78</v>
      </c>
      <c r="M848" s="47" t="s">
        <v>638</v>
      </c>
      <c r="N848" s="47" t="s">
        <v>79</v>
      </c>
      <c r="O848" s="47" t="s">
        <v>647</v>
      </c>
      <c r="P848" s="47" t="s">
        <v>114</v>
      </c>
      <c r="Q848" s="47" t="s">
        <v>503</v>
      </c>
      <c r="R848" s="47" t="s">
        <v>648</v>
      </c>
      <c r="S848" s="47" t="s">
        <v>274</v>
      </c>
      <c r="T848" s="47" t="s">
        <v>41</v>
      </c>
      <c r="U848" s="47" t="s">
        <v>654</v>
      </c>
      <c r="V848" s="47" t="s">
        <v>655</v>
      </c>
      <c r="W848" s="47" t="s">
        <v>4757</v>
      </c>
      <c r="X848" s="48">
        <v>1020000</v>
      </c>
      <c r="Y848" s="49"/>
      <c r="Z848" s="50"/>
      <c r="AA848" s="47"/>
      <c r="AB848" s="50"/>
      <c r="AC848" s="47"/>
      <c r="AD848" s="47" t="s">
        <v>5128</v>
      </c>
      <c r="AE848" s="47" t="s">
        <v>4919</v>
      </c>
      <c r="AF848" s="47" t="s">
        <v>4758</v>
      </c>
      <c r="AG848" s="51" t="s">
        <v>4516</v>
      </c>
      <c r="AH848" s="52" t="s">
        <v>4873</v>
      </c>
      <c r="AI848" s="53"/>
      <c r="AJ848" s="47"/>
      <c r="AK848" s="47" t="s">
        <v>5129</v>
      </c>
      <c r="AL848" s="50">
        <v>45135</v>
      </c>
      <c r="AM848" s="47" t="s">
        <v>4759</v>
      </c>
      <c r="AN848" s="50">
        <v>45127</v>
      </c>
      <c r="AO848" s="47" t="s">
        <v>4561</v>
      </c>
      <c r="AP848" s="47" t="s">
        <v>483</v>
      </c>
      <c r="AQ848" s="47" t="s">
        <v>39</v>
      </c>
      <c r="AR848" s="47" t="s">
        <v>495</v>
      </c>
      <c r="AS848" s="47" t="s">
        <v>484</v>
      </c>
      <c r="AT848" s="47" t="s">
        <v>374</v>
      </c>
      <c r="AU848" s="47" t="s">
        <v>158</v>
      </c>
      <c r="AV848" s="47" t="s">
        <v>35</v>
      </c>
      <c r="AW848" s="47" t="s">
        <v>82</v>
      </c>
      <c r="AX848" s="47" t="s">
        <v>83</v>
      </c>
      <c r="AY848" s="48">
        <v>0</v>
      </c>
      <c r="AZ848" s="48">
        <v>0</v>
      </c>
      <c r="BA848" s="48">
        <v>0</v>
      </c>
      <c r="BB848" s="48">
        <v>0</v>
      </c>
      <c r="BC848" s="48">
        <v>0</v>
      </c>
    </row>
    <row r="849" spans="1:55" x14ac:dyDescent="0.3">
      <c r="A849" s="47" t="s">
        <v>465</v>
      </c>
      <c r="B849" s="47" t="s">
        <v>466</v>
      </c>
      <c r="C849" s="47" t="s">
        <v>467</v>
      </c>
      <c r="D849" s="47" t="s">
        <v>468</v>
      </c>
      <c r="E849" s="47" t="s">
        <v>469</v>
      </c>
      <c r="F849" s="47" t="s">
        <v>470</v>
      </c>
      <c r="G849" s="47" t="s">
        <v>558</v>
      </c>
      <c r="H849" s="47" t="s">
        <v>57</v>
      </c>
      <c r="I849" s="47" t="s">
        <v>559</v>
      </c>
      <c r="J849" s="47" t="s">
        <v>58</v>
      </c>
      <c r="K849" s="47" t="s">
        <v>637</v>
      </c>
      <c r="L849" s="47" t="s">
        <v>78</v>
      </c>
      <c r="M849" s="47" t="s">
        <v>660</v>
      </c>
      <c r="N849" s="47" t="s">
        <v>85</v>
      </c>
      <c r="O849" s="47" t="s">
        <v>562</v>
      </c>
      <c r="P849" s="47" t="s">
        <v>86</v>
      </c>
      <c r="Q849" s="47" t="s">
        <v>503</v>
      </c>
      <c r="R849" s="47" t="s">
        <v>661</v>
      </c>
      <c r="S849" s="47" t="s">
        <v>274</v>
      </c>
      <c r="T849" s="47" t="s">
        <v>41</v>
      </c>
      <c r="U849" s="47" t="s">
        <v>1782</v>
      </c>
      <c r="V849" s="47" t="s">
        <v>663</v>
      </c>
      <c r="W849" s="47" t="s">
        <v>4874</v>
      </c>
      <c r="X849" s="48">
        <v>6609500</v>
      </c>
      <c r="Y849" s="49"/>
      <c r="Z849" s="50"/>
      <c r="AA849" s="47"/>
      <c r="AB849" s="50"/>
      <c r="AC849" s="47"/>
      <c r="AD849" s="47" t="s">
        <v>5130</v>
      </c>
      <c r="AE849" s="47" t="s">
        <v>4919</v>
      </c>
      <c r="AF849" s="47" t="s">
        <v>4875</v>
      </c>
      <c r="AG849" s="51" t="s">
        <v>4530</v>
      </c>
      <c r="AH849" s="52" t="s">
        <v>4873</v>
      </c>
      <c r="AI849" s="53"/>
      <c r="AJ849" s="47"/>
      <c r="AK849" s="47" t="s">
        <v>4447</v>
      </c>
      <c r="AL849" s="50">
        <v>45135</v>
      </c>
      <c r="AM849" s="47" t="s">
        <v>4876</v>
      </c>
      <c r="AN849" s="50">
        <v>45114</v>
      </c>
      <c r="AO849" s="47" t="s">
        <v>4572</v>
      </c>
      <c r="AP849" s="47" t="s">
        <v>483</v>
      </c>
      <c r="AQ849" s="47" t="s">
        <v>39</v>
      </c>
      <c r="AR849" s="47" t="s">
        <v>495</v>
      </c>
      <c r="AS849" s="47" t="s">
        <v>484</v>
      </c>
      <c r="AT849" s="47" t="s">
        <v>372</v>
      </c>
      <c r="AU849" s="47" t="s">
        <v>329</v>
      </c>
      <c r="AV849" s="47" t="s">
        <v>35</v>
      </c>
      <c r="AW849" s="47" t="s">
        <v>65</v>
      </c>
      <c r="AX849" s="47" t="s">
        <v>88</v>
      </c>
      <c r="AY849" s="48">
        <v>0</v>
      </c>
      <c r="AZ849" s="48">
        <v>0</v>
      </c>
      <c r="BA849" s="48">
        <v>0</v>
      </c>
      <c r="BB849" s="48">
        <v>0</v>
      </c>
      <c r="BC849" s="48">
        <v>0</v>
      </c>
    </row>
    <row r="850" spans="1:55" x14ac:dyDescent="0.3">
      <c r="A850" s="47" t="s">
        <v>465</v>
      </c>
      <c r="B850" s="47" t="s">
        <v>466</v>
      </c>
      <c r="C850" s="47" t="s">
        <v>467</v>
      </c>
      <c r="D850" s="47" t="s">
        <v>468</v>
      </c>
      <c r="E850" s="47" t="s">
        <v>469</v>
      </c>
      <c r="F850" s="47" t="s">
        <v>470</v>
      </c>
      <c r="G850" s="47" t="s">
        <v>558</v>
      </c>
      <c r="H850" s="47" t="s">
        <v>57</v>
      </c>
      <c r="I850" s="47" t="s">
        <v>559</v>
      </c>
      <c r="J850" s="47" t="s">
        <v>58</v>
      </c>
      <c r="K850" s="47" t="s">
        <v>637</v>
      </c>
      <c r="L850" s="47" t="s">
        <v>78</v>
      </c>
      <c r="M850" s="47" t="s">
        <v>660</v>
      </c>
      <c r="N850" s="47" t="s">
        <v>85</v>
      </c>
      <c r="O850" s="47" t="s">
        <v>562</v>
      </c>
      <c r="P850" s="47" t="s">
        <v>86</v>
      </c>
      <c r="Q850" s="47" t="s">
        <v>503</v>
      </c>
      <c r="R850" s="47" t="s">
        <v>661</v>
      </c>
      <c r="S850" s="47" t="s">
        <v>274</v>
      </c>
      <c r="T850" s="47" t="s">
        <v>41</v>
      </c>
      <c r="U850" s="47" t="s">
        <v>1782</v>
      </c>
      <c r="V850" s="47" t="s">
        <v>663</v>
      </c>
      <c r="W850" s="47" t="s">
        <v>4877</v>
      </c>
      <c r="X850" s="48">
        <v>3969599</v>
      </c>
      <c r="Y850" s="49"/>
      <c r="Z850" s="50"/>
      <c r="AA850" s="47"/>
      <c r="AB850" s="50"/>
      <c r="AC850" s="47"/>
      <c r="AD850" s="47" t="s">
        <v>5131</v>
      </c>
      <c r="AE850" s="47" t="s">
        <v>4919</v>
      </c>
      <c r="AF850" s="47" t="s">
        <v>4878</v>
      </c>
      <c r="AG850" s="51" t="s">
        <v>4570</v>
      </c>
      <c r="AH850" s="52" t="s">
        <v>4873</v>
      </c>
      <c r="AI850" s="53"/>
      <c r="AJ850" s="47"/>
      <c r="AK850" s="47" t="s">
        <v>5132</v>
      </c>
      <c r="AL850" s="50">
        <v>45135</v>
      </c>
      <c r="AM850" s="47" t="s">
        <v>4879</v>
      </c>
      <c r="AN850" s="50">
        <v>45124</v>
      </c>
      <c r="AO850" s="47" t="s">
        <v>4572</v>
      </c>
      <c r="AP850" s="47" t="s">
        <v>483</v>
      </c>
      <c r="AQ850" s="47" t="s">
        <v>39</v>
      </c>
      <c r="AR850" s="47" t="s">
        <v>495</v>
      </c>
      <c r="AS850" s="47" t="s">
        <v>484</v>
      </c>
      <c r="AT850" s="47" t="s">
        <v>372</v>
      </c>
      <c r="AU850" s="47" t="s">
        <v>329</v>
      </c>
      <c r="AV850" s="47" t="s">
        <v>35</v>
      </c>
      <c r="AW850" s="47" t="s">
        <v>65</v>
      </c>
      <c r="AX850" s="47" t="s">
        <v>88</v>
      </c>
      <c r="AY850" s="48">
        <v>0</v>
      </c>
      <c r="AZ850" s="48">
        <v>0</v>
      </c>
      <c r="BA850" s="48">
        <v>0</v>
      </c>
      <c r="BB850" s="48">
        <v>0</v>
      </c>
      <c r="BC850" s="48">
        <v>0</v>
      </c>
    </row>
    <row r="851" spans="1:55" x14ac:dyDescent="0.3">
      <c r="A851" s="47" t="s">
        <v>465</v>
      </c>
      <c r="B851" s="47" t="s">
        <v>466</v>
      </c>
      <c r="C851" s="47" t="s">
        <v>467</v>
      </c>
      <c r="D851" s="47" t="s">
        <v>468</v>
      </c>
      <c r="E851" s="47" t="s">
        <v>469</v>
      </c>
      <c r="F851" s="47" t="s">
        <v>470</v>
      </c>
      <c r="G851" s="47" t="s">
        <v>558</v>
      </c>
      <c r="H851" s="47" t="s">
        <v>57</v>
      </c>
      <c r="I851" s="47" t="s">
        <v>559</v>
      </c>
      <c r="J851" s="47" t="s">
        <v>58</v>
      </c>
      <c r="K851" s="47" t="s">
        <v>637</v>
      </c>
      <c r="L851" s="47" t="s">
        <v>78</v>
      </c>
      <c r="M851" s="47" t="s">
        <v>660</v>
      </c>
      <c r="N851" s="47" t="s">
        <v>85</v>
      </c>
      <c r="O851" s="47" t="s">
        <v>562</v>
      </c>
      <c r="P851" s="47" t="s">
        <v>86</v>
      </c>
      <c r="Q851" s="47" t="s">
        <v>503</v>
      </c>
      <c r="R851" s="47" t="s">
        <v>661</v>
      </c>
      <c r="S851" s="47" t="s">
        <v>278</v>
      </c>
      <c r="T851" s="47" t="s">
        <v>216</v>
      </c>
      <c r="U851" s="47" t="s">
        <v>4880</v>
      </c>
      <c r="V851" s="47" t="s">
        <v>4881</v>
      </c>
      <c r="W851" s="47" t="s">
        <v>4882</v>
      </c>
      <c r="X851" s="48">
        <v>300000</v>
      </c>
      <c r="Y851" s="49"/>
      <c r="Z851" s="50"/>
      <c r="AA851" s="47"/>
      <c r="AB851" s="50"/>
      <c r="AC851" s="47"/>
      <c r="AD851" s="47" t="s">
        <v>5133</v>
      </c>
      <c r="AE851" s="47" t="s">
        <v>4919</v>
      </c>
      <c r="AF851" s="47" t="s">
        <v>4883</v>
      </c>
      <c r="AG851" s="51" t="s">
        <v>4500</v>
      </c>
      <c r="AH851" s="52" t="s">
        <v>4873</v>
      </c>
      <c r="AI851" s="53"/>
      <c r="AJ851" s="47"/>
      <c r="AK851" s="47" t="s">
        <v>4441</v>
      </c>
      <c r="AL851" s="50">
        <v>45135</v>
      </c>
      <c r="AM851" s="47" t="s">
        <v>4884</v>
      </c>
      <c r="AN851" s="50">
        <v>45131</v>
      </c>
      <c r="AO851" s="47" t="s">
        <v>4572</v>
      </c>
      <c r="AP851" s="47" t="s">
        <v>483</v>
      </c>
      <c r="AQ851" s="47" t="s">
        <v>39</v>
      </c>
      <c r="AR851" s="47" t="s">
        <v>495</v>
      </c>
      <c r="AS851" s="47" t="s">
        <v>484</v>
      </c>
      <c r="AT851" s="47" t="s">
        <v>372</v>
      </c>
      <c r="AU851" s="47" t="s">
        <v>330</v>
      </c>
      <c r="AV851" s="47" t="s">
        <v>35</v>
      </c>
      <c r="AW851" s="47" t="s">
        <v>65</v>
      </c>
      <c r="AX851" s="47" t="s">
        <v>88</v>
      </c>
      <c r="AY851" s="48">
        <v>0</v>
      </c>
      <c r="AZ851" s="48">
        <v>0</v>
      </c>
      <c r="BA851" s="48">
        <v>0</v>
      </c>
      <c r="BB851" s="48">
        <v>0</v>
      </c>
      <c r="BC851" s="48">
        <v>0</v>
      </c>
    </row>
    <row r="852" spans="1:55" x14ac:dyDescent="0.3">
      <c r="A852" s="47" t="s">
        <v>465</v>
      </c>
      <c r="B852" s="47" t="s">
        <v>466</v>
      </c>
      <c r="C852" s="47" t="s">
        <v>467</v>
      </c>
      <c r="D852" s="47" t="s">
        <v>468</v>
      </c>
      <c r="E852" s="47" t="s">
        <v>469</v>
      </c>
      <c r="F852" s="47" t="s">
        <v>470</v>
      </c>
      <c r="G852" s="47" t="s">
        <v>558</v>
      </c>
      <c r="H852" s="47" t="s">
        <v>57</v>
      </c>
      <c r="I852" s="47" t="s">
        <v>559</v>
      </c>
      <c r="J852" s="47" t="s">
        <v>58</v>
      </c>
      <c r="K852" s="47" t="s">
        <v>637</v>
      </c>
      <c r="L852" s="47" t="s">
        <v>78</v>
      </c>
      <c r="M852" s="47" t="s">
        <v>660</v>
      </c>
      <c r="N852" s="47" t="s">
        <v>85</v>
      </c>
      <c r="O852" s="47" t="s">
        <v>562</v>
      </c>
      <c r="P852" s="47" t="s">
        <v>86</v>
      </c>
      <c r="Q852" s="47" t="s">
        <v>476</v>
      </c>
      <c r="R852" s="47" t="s">
        <v>668</v>
      </c>
      <c r="S852" s="47" t="s">
        <v>274</v>
      </c>
      <c r="T852" s="47" t="s">
        <v>41</v>
      </c>
      <c r="U852" s="47" t="s">
        <v>4122</v>
      </c>
      <c r="V852" s="47" t="s">
        <v>3491</v>
      </c>
      <c r="W852" s="47" t="s">
        <v>4885</v>
      </c>
      <c r="X852" s="48">
        <v>5027250</v>
      </c>
      <c r="Y852" s="49"/>
      <c r="Z852" s="50"/>
      <c r="AA852" s="47"/>
      <c r="AB852" s="50"/>
      <c r="AC852" s="47"/>
      <c r="AD852" s="47" t="s">
        <v>5134</v>
      </c>
      <c r="AE852" s="47" t="s">
        <v>4919</v>
      </c>
      <c r="AF852" s="47" t="s">
        <v>4886</v>
      </c>
      <c r="AG852" s="51" t="s">
        <v>4509</v>
      </c>
      <c r="AH852" s="52" t="s">
        <v>4873</v>
      </c>
      <c r="AI852" s="53"/>
      <c r="AJ852" s="47"/>
      <c r="AK852" s="47" t="s">
        <v>5135</v>
      </c>
      <c r="AL852" s="50">
        <v>45135</v>
      </c>
      <c r="AM852" s="47" t="s">
        <v>4887</v>
      </c>
      <c r="AN852" s="50">
        <v>45113</v>
      </c>
      <c r="AO852" s="47" t="s">
        <v>4572</v>
      </c>
      <c r="AP852" s="47" t="s">
        <v>483</v>
      </c>
      <c r="AQ852" s="47" t="s">
        <v>39</v>
      </c>
      <c r="AR852" s="47" t="s">
        <v>495</v>
      </c>
      <c r="AS852" s="47" t="s">
        <v>484</v>
      </c>
      <c r="AT852" s="47" t="s">
        <v>386</v>
      </c>
      <c r="AU852" s="47" t="s">
        <v>191</v>
      </c>
      <c r="AV852" s="47" t="s">
        <v>35</v>
      </c>
      <c r="AW852" s="47" t="s">
        <v>65</v>
      </c>
      <c r="AX852" s="47" t="s">
        <v>88</v>
      </c>
      <c r="AY852" s="48">
        <v>0</v>
      </c>
      <c r="AZ852" s="48">
        <v>0</v>
      </c>
      <c r="BA852" s="48">
        <v>0</v>
      </c>
      <c r="BB852" s="48">
        <v>0</v>
      </c>
      <c r="BC852" s="48">
        <v>0</v>
      </c>
    </row>
    <row r="853" spans="1:55" x14ac:dyDescent="0.3">
      <c r="A853" s="47" t="s">
        <v>465</v>
      </c>
      <c r="B853" s="47" t="s">
        <v>466</v>
      </c>
      <c r="C853" s="47" t="s">
        <v>467</v>
      </c>
      <c r="D853" s="47" t="s">
        <v>468</v>
      </c>
      <c r="E853" s="47" t="s">
        <v>469</v>
      </c>
      <c r="F853" s="47" t="s">
        <v>470</v>
      </c>
      <c r="G853" s="47" t="s">
        <v>558</v>
      </c>
      <c r="H853" s="47" t="s">
        <v>57</v>
      </c>
      <c r="I853" s="47" t="s">
        <v>559</v>
      </c>
      <c r="J853" s="47" t="s">
        <v>58</v>
      </c>
      <c r="K853" s="47" t="s">
        <v>637</v>
      </c>
      <c r="L853" s="47" t="s">
        <v>78</v>
      </c>
      <c r="M853" s="47" t="s">
        <v>660</v>
      </c>
      <c r="N853" s="47" t="s">
        <v>85</v>
      </c>
      <c r="O853" s="47" t="s">
        <v>562</v>
      </c>
      <c r="P853" s="47" t="s">
        <v>86</v>
      </c>
      <c r="Q853" s="47" t="s">
        <v>476</v>
      </c>
      <c r="R853" s="47" t="s">
        <v>668</v>
      </c>
      <c r="S853" s="47" t="s">
        <v>274</v>
      </c>
      <c r="T853" s="47" t="s">
        <v>41</v>
      </c>
      <c r="U853" s="47" t="s">
        <v>4122</v>
      </c>
      <c r="V853" s="47" t="s">
        <v>3491</v>
      </c>
      <c r="W853" s="47" t="s">
        <v>4888</v>
      </c>
      <c r="X853" s="48">
        <v>360000</v>
      </c>
      <c r="Y853" s="49"/>
      <c r="Z853" s="50"/>
      <c r="AA853" s="47"/>
      <c r="AB853" s="50"/>
      <c r="AC853" s="47"/>
      <c r="AD853" s="47" t="s">
        <v>5136</v>
      </c>
      <c r="AE853" s="47" t="s">
        <v>4919</v>
      </c>
      <c r="AF853" s="47" t="s">
        <v>4889</v>
      </c>
      <c r="AG853" s="51" t="s">
        <v>4516</v>
      </c>
      <c r="AH853" s="52" t="s">
        <v>4873</v>
      </c>
      <c r="AI853" s="53"/>
      <c r="AJ853" s="47"/>
      <c r="AK853" s="47" t="s">
        <v>5137</v>
      </c>
      <c r="AL853" s="50">
        <v>45135</v>
      </c>
      <c r="AM853" s="47" t="s">
        <v>4890</v>
      </c>
      <c r="AN853" s="50">
        <v>45127</v>
      </c>
      <c r="AO853" s="47" t="s">
        <v>4572</v>
      </c>
      <c r="AP853" s="47" t="s">
        <v>483</v>
      </c>
      <c r="AQ853" s="47" t="s">
        <v>39</v>
      </c>
      <c r="AR853" s="47" t="s">
        <v>495</v>
      </c>
      <c r="AS853" s="47" t="s">
        <v>484</v>
      </c>
      <c r="AT853" s="47" t="s">
        <v>386</v>
      </c>
      <c r="AU853" s="47" t="s">
        <v>191</v>
      </c>
      <c r="AV853" s="47" t="s">
        <v>35</v>
      </c>
      <c r="AW853" s="47" t="s">
        <v>65</v>
      </c>
      <c r="AX853" s="47" t="s">
        <v>88</v>
      </c>
      <c r="AY853" s="48">
        <v>0</v>
      </c>
      <c r="AZ853" s="48">
        <v>0</v>
      </c>
      <c r="BA853" s="48">
        <v>0</v>
      </c>
      <c r="BB853" s="48">
        <v>0</v>
      </c>
      <c r="BC853" s="48">
        <v>0</v>
      </c>
    </row>
    <row r="854" spans="1:55" x14ac:dyDescent="0.3">
      <c r="A854" s="47" t="s">
        <v>465</v>
      </c>
      <c r="B854" s="47" t="s">
        <v>466</v>
      </c>
      <c r="C854" s="47" t="s">
        <v>467</v>
      </c>
      <c r="D854" s="47" t="s">
        <v>468</v>
      </c>
      <c r="E854" s="47" t="s">
        <v>469</v>
      </c>
      <c r="F854" s="47" t="s">
        <v>470</v>
      </c>
      <c r="G854" s="47" t="s">
        <v>558</v>
      </c>
      <c r="H854" s="47" t="s">
        <v>57</v>
      </c>
      <c r="I854" s="47" t="s">
        <v>559</v>
      </c>
      <c r="J854" s="47" t="s">
        <v>58</v>
      </c>
      <c r="K854" s="47" t="s">
        <v>637</v>
      </c>
      <c r="L854" s="47" t="s">
        <v>78</v>
      </c>
      <c r="M854" s="47" t="s">
        <v>660</v>
      </c>
      <c r="N854" s="47" t="s">
        <v>85</v>
      </c>
      <c r="O854" s="47" t="s">
        <v>562</v>
      </c>
      <c r="P854" s="47" t="s">
        <v>86</v>
      </c>
      <c r="Q854" s="47" t="s">
        <v>577</v>
      </c>
      <c r="R854" s="47" t="s">
        <v>959</v>
      </c>
      <c r="S854" s="47" t="s">
        <v>274</v>
      </c>
      <c r="T854" s="47" t="s">
        <v>41</v>
      </c>
      <c r="U854" s="47" t="s">
        <v>2253</v>
      </c>
      <c r="V854" s="47" t="s">
        <v>2254</v>
      </c>
      <c r="W854" s="47" t="s">
        <v>4921</v>
      </c>
      <c r="X854" s="48">
        <v>4442000</v>
      </c>
      <c r="Y854" s="49"/>
      <c r="Z854" s="50"/>
      <c r="AA854" s="47"/>
      <c r="AB854" s="50"/>
      <c r="AC854" s="47"/>
      <c r="AD854" s="47" t="s">
        <v>5138</v>
      </c>
      <c r="AE854" s="47" t="s">
        <v>4919</v>
      </c>
      <c r="AF854" s="47" t="s">
        <v>4922</v>
      </c>
      <c r="AG854" s="51" t="s">
        <v>4919</v>
      </c>
      <c r="AH854" s="52" t="s">
        <v>4873</v>
      </c>
      <c r="AI854" s="53"/>
      <c r="AJ854" s="47"/>
      <c r="AK854" s="47" t="s">
        <v>4470</v>
      </c>
      <c r="AL854" s="50">
        <v>45135</v>
      </c>
      <c r="AM854" s="47" t="s">
        <v>4923</v>
      </c>
      <c r="AN854" s="50">
        <v>45135</v>
      </c>
      <c r="AO854" s="47" t="s">
        <v>4572</v>
      </c>
      <c r="AP854" s="47" t="s">
        <v>483</v>
      </c>
      <c r="AQ854" s="47" t="s">
        <v>39</v>
      </c>
      <c r="AR854" s="47" t="s">
        <v>495</v>
      </c>
      <c r="AS854" s="47" t="s">
        <v>484</v>
      </c>
      <c r="AT854" s="47" t="s">
        <v>2233</v>
      </c>
      <c r="AU854" s="47" t="s">
        <v>332</v>
      </c>
      <c r="AV854" s="47" t="s">
        <v>35</v>
      </c>
      <c r="AW854" s="47" t="s">
        <v>65</v>
      </c>
      <c r="AX854" s="47" t="s">
        <v>88</v>
      </c>
      <c r="AY854" s="48">
        <v>0</v>
      </c>
      <c r="AZ854" s="48">
        <v>0</v>
      </c>
      <c r="BA854" s="48">
        <v>0</v>
      </c>
      <c r="BB854" s="48">
        <v>0</v>
      </c>
      <c r="BC854" s="48">
        <v>0</v>
      </c>
    </row>
    <row r="855" spans="1:55" x14ac:dyDescent="0.3">
      <c r="A855" s="47" t="s">
        <v>465</v>
      </c>
      <c r="B855" s="47" t="s">
        <v>466</v>
      </c>
      <c r="C855" s="47" t="s">
        <v>467</v>
      </c>
      <c r="D855" s="47" t="s">
        <v>468</v>
      </c>
      <c r="E855" s="47" t="s">
        <v>469</v>
      </c>
      <c r="F855" s="47" t="s">
        <v>470</v>
      </c>
      <c r="G855" s="47" t="s">
        <v>558</v>
      </c>
      <c r="H855" s="47" t="s">
        <v>57</v>
      </c>
      <c r="I855" s="47" t="s">
        <v>559</v>
      </c>
      <c r="J855" s="47" t="s">
        <v>58</v>
      </c>
      <c r="K855" s="47" t="s">
        <v>637</v>
      </c>
      <c r="L855" s="47" t="s">
        <v>78</v>
      </c>
      <c r="M855" s="47" t="s">
        <v>660</v>
      </c>
      <c r="N855" s="47" t="s">
        <v>85</v>
      </c>
      <c r="O855" s="47" t="s">
        <v>562</v>
      </c>
      <c r="P855" s="47" t="s">
        <v>86</v>
      </c>
      <c r="Q855" s="47" t="s">
        <v>270</v>
      </c>
      <c r="R855" s="47" t="s">
        <v>680</v>
      </c>
      <c r="S855" s="47" t="s">
        <v>274</v>
      </c>
      <c r="T855" s="47" t="s">
        <v>41</v>
      </c>
      <c r="U855" s="47" t="s">
        <v>691</v>
      </c>
      <c r="V855" s="47" t="s">
        <v>692</v>
      </c>
      <c r="W855" s="47" t="s">
        <v>4891</v>
      </c>
      <c r="X855" s="48">
        <v>10538130</v>
      </c>
      <c r="Y855" s="49"/>
      <c r="Z855" s="50"/>
      <c r="AA855" s="47"/>
      <c r="AB855" s="50"/>
      <c r="AC855" s="47"/>
      <c r="AD855" s="47" t="s">
        <v>5139</v>
      </c>
      <c r="AE855" s="47" t="s">
        <v>4919</v>
      </c>
      <c r="AF855" s="47" t="s">
        <v>4892</v>
      </c>
      <c r="AG855" s="51" t="s">
        <v>4500</v>
      </c>
      <c r="AH855" s="52" t="s">
        <v>4873</v>
      </c>
      <c r="AI855" s="53"/>
      <c r="AJ855" s="47"/>
      <c r="AK855" s="47" t="s">
        <v>4485</v>
      </c>
      <c r="AL855" s="50">
        <v>45135</v>
      </c>
      <c r="AM855" s="47" t="s">
        <v>4893</v>
      </c>
      <c r="AN855" s="50">
        <v>45131</v>
      </c>
      <c r="AO855" s="47" t="s">
        <v>4616</v>
      </c>
      <c r="AP855" s="47" t="s">
        <v>483</v>
      </c>
      <c r="AQ855" s="47" t="s">
        <v>39</v>
      </c>
      <c r="AR855" s="47" t="s">
        <v>495</v>
      </c>
      <c r="AS855" s="47" t="s">
        <v>484</v>
      </c>
      <c r="AT855" s="47" t="s">
        <v>373</v>
      </c>
      <c r="AU855" s="47" t="s">
        <v>177</v>
      </c>
      <c r="AV855" s="47" t="s">
        <v>35</v>
      </c>
      <c r="AW855" s="47" t="s">
        <v>65</v>
      </c>
      <c r="AX855" s="47" t="s">
        <v>88</v>
      </c>
      <c r="AY855" s="48">
        <v>0</v>
      </c>
      <c r="AZ855" s="48">
        <v>0</v>
      </c>
      <c r="BA855" s="48">
        <v>0</v>
      </c>
      <c r="BB855" s="48">
        <v>0</v>
      </c>
      <c r="BC855" s="48">
        <v>0</v>
      </c>
    </row>
    <row r="856" spans="1:55" x14ac:dyDescent="0.3">
      <c r="A856" s="47" t="s">
        <v>465</v>
      </c>
      <c r="B856" s="47" t="s">
        <v>466</v>
      </c>
      <c r="C856" s="47" t="s">
        <v>467</v>
      </c>
      <c r="D856" s="47" t="s">
        <v>468</v>
      </c>
      <c r="E856" s="47" t="s">
        <v>469</v>
      </c>
      <c r="F856" s="47" t="s">
        <v>470</v>
      </c>
      <c r="G856" s="47" t="s">
        <v>558</v>
      </c>
      <c r="H856" s="47" t="s">
        <v>57</v>
      </c>
      <c r="I856" s="47" t="s">
        <v>559</v>
      </c>
      <c r="J856" s="47" t="s">
        <v>58</v>
      </c>
      <c r="K856" s="47" t="s">
        <v>637</v>
      </c>
      <c r="L856" s="47" t="s">
        <v>78</v>
      </c>
      <c r="M856" s="47" t="s">
        <v>660</v>
      </c>
      <c r="N856" s="47" t="s">
        <v>85</v>
      </c>
      <c r="O856" s="47" t="s">
        <v>562</v>
      </c>
      <c r="P856" s="47" t="s">
        <v>86</v>
      </c>
      <c r="Q856" s="47" t="s">
        <v>270</v>
      </c>
      <c r="R856" s="47" t="s">
        <v>680</v>
      </c>
      <c r="S856" s="47" t="s">
        <v>274</v>
      </c>
      <c r="T856" s="47" t="s">
        <v>41</v>
      </c>
      <c r="U856" s="47" t="s">
        <v>691</v>
      </c>
      <c r="V856" s="47" t="s">
        <v>692</v>
      </c>
      <c r="W856" s="47" t="s">
        <v>4894</v>
      </c>
      <c r="X856" s="48">
        <v>3254430</v>
      </c>
      <c r="Y856" s="49"/>
      <c r="Z856" s="50"/>
      <c r="AA856" s="47"/>
      <c r="AB856" s="50"/>
      <c r="AC856" s="47"/>
      <c r="AD856" s="47" t="s">
        <v>5140</v>
      </c>
      <c r="AE856" s="47" t="s">
        <v>4919</v>
      </c>
      <c r="AF856" s="47" t="s">
        <v>4895</v>
      </c>
      <c r="AG856" s="51" t="s">
        <v>4594</v>
      </c>
      <c r="AH856" s="52" t="s">
        <v>4873</v>
      </c>
      <c r="AI856" s="53"/>
      <c r="AJ856" s="47"/>
      <c r="AK856" s="47" t="s">
        <v>4488</v>
      </c>
      <c r="AL856" s="50">
        <v>45135</v>
      </c>
      <c r="AM856" s="47" t="s">
        <v>4896</v>
      </c>
      <c r="AN856" s="50">
        <v>45133</v>
      </c>
      <c r="AO856" s="47" t="s">
        <v>4693</v>
      </c>
      <c r="AP856" s="47" t="s">
        <v>483</v>
      </c>
      <c r="AQ856" s="47" t="s">
        <v>39</v>
      </c>
      <c r="AR856" s="47" t="s">
        <v>495</v>
      </c>
      <c r="AS856" s="47" t="s">
        <v>484</v>
      </c>
      <c r="AT856" s="47" t="s">
        <v>373</v>
      </c>
      <c r="AU856" s="47" t="s">
        <v>177</v>
      </c>
      <c r="AV856" s="47" t="s">
        <v>35</v>
      </c>
      <c r="AW856" s="47" t="s">
        <v>65</v>
      </c>
      <c r="AX856" s="47" t="s">
        <v>88</v>
      </c>
      <c r="AY856" s="48">
        <v>0</v>
      </c>
      <c r="AZ856" s="48">
        <v>0</v>
      </c>
      <c r="BA856" s="48">
        <v>0</v>
      </c>
      <c r="BB856" s="48">
        <v>0</v>
      </c>
      <c r="BC856" s="48">
        <v>0</v>
      </c>
    </row>
    <row r="857" spans="1:55" x14ac:dyDescent="0.3">
      <c r="A857" s="47" t="s">
        <v>465</v>
      </c>
      <c r="B857" s="47" t="s">
        <v>466</v>
      </c>
      <c r="C857" s="47" t="s">
        <v>467</v>
      </c>
      <c r="D857" s="47" t="s">
        <v>468</v>
      </c>
      <c r="E857" s="47" t="s">
        <v>469</v>
      </c>
      <c r="F857" s="47" t="s">
        <v>470</v>
      </c>
      <c r="G857" s="47" t="s">
        <v>558</v>
      </c>
      <c r="H857" s="47" t="s">
        <v>57</v>
      </c>
      <c r="I857" s="47" t="s">
        <v>559</v>
      </c>
      <c r="J857" s="47" t="s">
        <v>58</v>
      </c>
      <c r="K857" s="47" t="s">
        <v>637</v>
      </c>
      <c r="L857" s="47" t="s">
        <v>78</v>
      </c>
      <c r="M857" s="47" t="s">
        <v>660</v>
      </c>
      <c r="N857" s="47" t="s">
        <v>85</v>
      </c>
      <c r="O857" s="47" t="s">
        <v>562</v>
      </c>
      <c r="P857" s="47" t="s">
        <v>86</v>
      </c>
      <c r="Q857" s="47" t="s">
        <v>270</v>
      </c>
      <c r="R857" s="47" t="s">
        <v>680</v>
      </c>
      <c r="S857" s="47" t="s">
        <v>274</v>
      </c>
      <c r="T857" s="47" t="s">
        <v>41</v>
      </c>
      <c r="U857" s="47" t="s">
        <v>691</v>
      </c>
      <c r="V857" s="47" t="s">
        <v>692</v>
      </c>
      <c r="W857" s="47" t="s">
        <v>4894</v>
      </c>
      <c r="X857" s="48">
        <v>3444930</v>
      </c>
      <c r="Y857" s="49"/>
      <c r="Z857" s="50"/>
      <c r="AA857" s="47"/>
      <c r="AB857" s="50"/>
      <c r="AC857" s="47"/>
      <c r="AD857" s="47" t="s">
        <v>5141</v>
      </c>
      <c r="AE857" s="47" t="s">
        <v>4919</v>
      </c>
      <c r="AF857" s="47" t="s">
        <v>4897</v>
      </c>
      <c r="AG857" s="51" t="s">
        <v>4594</v>
      </c>
      <c r="AH857" s="52" t="s">
        <v>4873</v>
      </c>
      <c r="AI857" s="53"/>
      <c r="AJ857" s="47"/>
      <c r="AK857" s="47" t="s">
        <v>4491</v>
      </c>
      <c r="AL857" s="50">
        <v>45135</v>
      </c>
      <c r="AM857" s="47" t="s">
        <v>4898</v>
      </c>
      <c r="AN857" s="50">
        <v>45133</v>
      </c>
      <c r="AO857" s="47" t="s">
        <v>4572</v>
      </c>
      <c r="AP857" s="47" t="s">
        <v>483</v>
      </c>
      <c r="AQ857" s="47" t="s">
        <v>39</v>
      </c>
      <c r="AR857" s="47" t="s">
        <v>495</v>
      </c>
      <c r="AS857" s="47" t="s">
        <v>484</v>
      </c>
      <c r="AT857" s="47" t="s">
        <v>373</v>
      </c>
      <c r="AU857" s="47" t="s">
        <v>177</v>
      </c>
      <c r="AV857" s="47" t="s">
        <v>35</v>
      </c>
      <c r="AW857" s="47" t="s">
        <v>65</v>
      </c>
      <c r="AX857" s="47" t="s">
        <v>88</v>
      </c>
      <c r="AY857" s="48">
        <v>0</v>
      </c>
      <c r="AZ857" s="48">
        <v>0</v>
      </c>
      <c r="BA857" s="48">
        <v>0</v>
      </c>
      <c r="BB857" s="48">
        <v>0</v>
      </c>
      <c r="BC857" s="48">
        <v>0</v>
      </c>
    </row>
    <row r="858" spans="1:55" x14ac:dyDescent="0.3">
      <c r="A858" s="47" t="s">
        <v>465</v>
      </c>
      <c r="B858" s="47" t="s">
        <v>466</v>
      </c>
      <c r="C858" s="47" t="s">
        <v>467</v>
      </c>
      <c r="D858" s="47" t="s">
        <v>468</v>
      </c>
      <c r="E858" s="47" t="s">
        <v>469</v>
      </c>
      <c r="F858" s="47" t="s">
        <v>470</v>
      </c>
      <c r="G858" s="47" t="s">
        <v>558</v>
      </c>
      <c r="H858" s="47" t="s">
        <v>57</v>
      </c>
      <c r="I858" s="47" t="s">
        <v>559</v>
      </c>
      <c r="J858" s="47" t="s">
        <v>58</v>
      </c>
      <c r="K858" s="47" t="s">
        <v>637</v>
      </c>
      <c r="L858" s="47" t="s">
        <v>78</v>
      </c>
      <c r="M858" s="47" t="s">
        <v>660</v>
      </c>
      <c r="N858" s="47" t="s">
        <v>85</v>
      </c>
      <c r="O858" s="47" t="s">
        <v>562</v>
      </c>
      <c r="P858" s="47" t="s">
        <v>86</v>
      </c>
      <c r="Q858" s="47" t="s">
        <v>582</v>
      </c>
      <c r="R858" s="47" t="s">
        <v>695</v>
      </c>
      <c r="S858" s="47" t="s">
        <v>274</v>
      </c>
      <c r="T858" s="47" t="s">
        <v>41</v>
      </c>
      <c r="U858" s="47" t="s">
        <v>708</v>
      </c>
      <c r="V858" s="47" t="s">
        <v>709</v>
      </c>
      <c r="W858" s="47" t="s">
        <v>4899</v>
      </c>
      <c r="X858" s="48">
        <v>1274000</v>
      </c>
      <c r="Y858" s="49"/>
      <c r="Z858" s="50"/>
      <c r="AA858" s="47"/>
      <c r="AB858" s="50"/>
      <c r="AC858" s="47"/>
      <c r="AD858" s="47" t="s">
        <v>5142</v>
      </c>
      <c r="AE858" s="47" t="s">
        <v>4919</v>
      </c>
      <c r="AF858" s="47" t="s">
        <v>4900</v>
      </c>
      <c r="AG858" s="51" t="s">
        <v>4440</v>
      </c>
      <c r="AH858" s="52" t="s">
        <v>4873</v>
      </c>
      <c r="AI858" s="53"/>
      <c r="AJ858" s="47"/>
      <c r="AK858" s="47" t="s">
        <v>4494</v>
      </c>
      <c r="AL858" s="50">
        <v>45135</v>
      </c>
      <c r="AM858" s="47" t="s">
        <v>4901</v>
      </c>
      <c r="AN858" s="50">
        <v>45119</v>
      </c>
      <c r="AO858" s="47" t="s">
        <v>4616</v>
      </c>
      <c r="AP858" s="47" t="s">
        <v>483</v>
      </c>
      <c r="AQ858" s="47" t="s">
        <v>39</v>
      </c>
      <c r="AR858" s="47" t="s">
        <v>495</v>
      </c>
      <c r="AS858" s="47" t="s">
        <v>484</v>
      </c>
      <c r="AT858" s="47" t="s">
        <v>385</v>
      </c>
      <c r="AU858" s="47" t="s">
        <v>335</v>
      </c>
      <c r="AV858" s="47" t="s">
        <v>35</v>
      </c>
      <c r="AW858" s="47" t="s">
        <v>65</v>
      </c>
      <c r="AX858" s="47" t="s">
        <v>88</v>
      </c>
      <c r="AY858" s="48">
        <v>0</v>
      </c>
      <c r="AZ858" s="48">
        <v>0</v>
      </c>
      <c r="BA858" s="48">
        <v>0</v>
      </c>
      <c r="BB858" s="48">
        <v>0</v>
      </c>
      <c r="BC858" s="48">
        <v>0</v>
      </c>
    </row>
    <row r="859" spans="1:55" x14ac:dyDescent="0.3">
      <c r="A859" s="47" t="s">
        <v>465</v>
      </c>
      <c r="B859" s="47" t="s">
        <v>466</v>
      </c>
      <c r="C859" s="47" t="s">
        <v>467</v>
      </c>
      <c r="D859" s="47" t="s">
        <v>468</v>
      </c>
      <c r="E859" s="47" t="s">
        <v>469</v>
      </c>
      <c r="F859" s="47" t="s">
        <v>470</v>
      </c>
      <c r="G859" s="47" t="s">
        <v>558</v>
      </c>
      <c r="H859" s="47" t="s">
        <v>57</v>
      </c>
      <c r="I859" s="47" t="s">
        <v>559</v>
      </c>
      <c r="J859" s="47" t="s">
        <v>58</v>
      </c>
      <c r="K859" s="47" t="s">
        <v>637</v>
      </c>
      <c r="L859" s="47" t="s">
        <v>78</v>
      </c>
      <c r="M859" s="47" t="s">
        <v>660</v>
      </c>
      <c r="N859" s="47" t="s">
        <v>85</v>
      </c>
      <c r="O859" s="47" t="s">
        <v>562</v>
      </c>
      <c r="P859" s="47" t="s">
        <v>86</v>
      </c>
      <c r="Q859" s="47" t="s">
        <v>582</v>
      </c>
      <c r="R859" s="47" t="s">
        <v>695</v>
      </c>
      <c r="S859" s="47" t="s">
        <v>274</v>
      </c>
      <c r="T859" s="47" t="s">
        <v>41</v>
      </c>
      <c r="U859" s="47" t="s">
        <v>708</v>
      </c>
      <c r="V859" s="47" t="s">
        <v>709</v>
      </c>
      <c r="W859" s="47" t="s">
        <v>4902</v>
      </c>
      <c r="X859" s="48">
        <v>7060500</v>
      </c>
      <c r="Y859" s="49"/>
      <c r="Z859" s="50"/>
      <c r="AA859" s="47"/>
      <c r="AB859" s="50"/>
      <c r="AC859" s="47"/>
      <c r="AD859" s="47" t="s">
        <v>5143</v>
      </c>
      <c r="AE859" s="47" t="s">
        <v>4919</v>
      </c>
      <c r="AF859" s="47" t="s">
        <v>4903</v>
      </c>
      <c r="AG859" s="51" t="s">
        <v>4590</v>
      </c>
      <c r="AH859" s="52" t="s">
        <v>4873</v>
      </c>
      <c r="AI859" s="53"/>
      <c r="AJ859" s="47"/>
      <c r="AK859" s="47" t="s">
        <v>4451</v>
      </c>
      <c r="AL859" s="50">
        <v>45135</v>
      </c>
      <c r="AM859" s="47" t="s">
        <v>4904</v>
      </c>
      <c r="AN859" s="50">
        <v>45129</v>
      </c>
      <c r="AO859" s="47" t="s">
        <v>4616</v>
      </c>
      <c r="AP859" s="47" t="s">
        <v>483</v>
      </c>
      <c r="AQ859" s="47" t="s">
        <v>39</v>
      </c>
      <c r="AR859" s="47" t="s">
        <v>495</v>
      </c>
      <c r="AS859" s="47" t="s">
        <v>484</v>
      </c>
      <c r="AT859" s="47" t="s">
        <v>385</v>
      </c>
      <c r="AU859" s="47" t="s">
        <v>335</v>
      </c>
      <c r="AV859" s="47" t="s">
        <v>35</v>
      </c>
      <c r="AW859" s="47" t="s">
        <v>65</v>
      </c>
      <c r="AX859" s="47" t="s">
        <v>88</v>
      </c>
      <c r="AY859" s="48">
        <v>0</v>
      </c>
      <c r="AZ859" s="48">
        <v>0</v>
      </c>
      <c r="BA859" s="48">
        <v>0</v>
      </c>
      <c r="BB859" s="48">
        <v>0</v>
      </c>
      <c r="BC859" s="48">
        <v>0</v>
      </c>
    </row>
    <row r="860" spans="1:55" x14ac:dyDescent="0.3">
      <c r="A860" s="47" t="s">
        <v>465</v>
      </c>
      <c r="B860" s="47" t="s">
        <v>466</v>
      </c>
      <c r="C860" s="47" t="s">
        <v>467</v>
      </c>
      <c r="D860" s="47" t="s">
        <v>468</v>
      </c>
      <c r="E860" s="47" t="s">
        <v>469</v>
      </c>
      <c r="F860" s="47" t="s">
        <v>470</v>
      </c>
      <c r="G860" s="47" t="s">
        <v>558</v>
      </c>
      <c r="H860" s="47" t="s">
        <v>57</v>
      </c>
      <c r="I860" s="47" t="s">
        <v>961</v>
      </c>
      <c r="J860" s="47" t="s">
        <v>117</v>
      </c>
      <c r="K860" s="47" t="s">
        <v>823</v>
      </c>
      <c r="L860" s="47" t="s">
        <v>118</v>
      </c>
      <c r="M860" s="47" t="s">
        <v>962</v>
      </c>
      <c r="N860" s="47" t="s">
        <v>119</v>
      </c>
      <c r="O860" s="47" t="s">
        <v>562</v>
      </c>
      <c r="P860" s="47" t="s">
        <v>120</v>
      </c>
      <c r="Q860" s="47" t="s">
        <v>503</v>
      </c>
      <c r="R860" s="47" t="s">
        <v>121</v>
      </c>
      <c r="S860" s="47" t="s">
        <v>271</v>
      </c>
      <c r="T860" s="47" t="s">
        <v>33</v>
      </c>
      <c r="U860" s="47" t="s">
        <v>267</v>
      </c>
      <c r="V860" s="47" t="s">
        <v>3551</v>
      </c>
      <c r="W860" s="47" t="s">
        <v>4760</v>
      </c>
      <c r="X860" s="48">
        <v>1494100</v>
      </c>
      <c r="Y860" s="49"/>
      <c r="Z860" s="50"/>
      <c r="AA860" s="47"/>
      <c r="AB860" s="50"/>
      <c r="AC860" s="47"/>
      <c r="AD860" s="47" t="s">
        <v>5144</v>
      </c>
      <c r="AE860" s="47" t="s">
        <v>4919</v>
      </c>
      <c r="AF860" s="47" t="s">
        <v>4761</v>
      </c>
      <c r="AG860" s="51" t="s">
        <v>4509</v>
      </c>
      <c r="AH860" s="52" t="s">
        <v>4873</v>
      </c>
      <c r="AI860" s="53"/>
      <c r="AJ860" s="47"/>
      <c r="AK860" s="47" t="s">
        <v>5145</v>
      </c>
      <c r="AL860" s="50">
        <v>45135</v>
      </c>
      <c r="AM860" s="47" t="s">
        <v>4762</v>
      </c>
      <c r="AN860" s="50">
        <v>45113</v>
      </c>
      <c r="AO860" s="47" t="s">
        <v>4693</v>
      </c>
      <c r="AP860" s="47" t="s">
        <v>483</v>
      </c>
      <c r="AQ860" s="47" t="s">
        <v>39</v>
      </c>
      <c r="AR860" s="47" t="s">
        <v>272</v>
      </c>
      <c r="AS860" s="47" t="s">
        <v>484</v>
      </c>
      <c r="AT860" s="47" t="s">
        <v>1794</v>
      </c>
      <c r="AU860" s="47" t="s">
        <v>338</v>
      </c>
      <c r="AV860" s="47" t="s">
        <v>35</v>
      </c>
      <c r="AW860" s="47" t="s">
        <v>82</v>
      </c>
      <c r="AX860" s="47" t="s">
        <v>96</v>
      </c>
      <c r="AY860" s="48">
        <v>0</v>
      </c>
      <c r="AZ860" s="48">
        <v>0</v>
      </c>
      <c r="BA860" s="48">
        <v>0</v>
      </c>
      <c r="BB860" s="48">
        <v>29882</v>
      </c>
      <c r="BC860" s="48">
        <v>0</v>
      </c>
    </row>
    <row r="861" spans="1:55" x14ac:dyDescent="0.3">
      <c r="A861" s="47" t="s">
        <v>465</v>
      </c>
      <c r="B861" s="47" t="s">
        <v>466</v>
      </c>
      <c r="C861" s="47" t="s">
        <v>467</v>
      </c>
      <c r="D861" s="47" t="s">
        <v>468</v>
      </c>
      <c r="E861" s="47" t="s">
        <v>469</v>
      </c>
      <c r="F861" s="47" t="s">
        <v>470</v>
      </c>
      <c r="G861" s="47" t="s">
        <v>558</v>
      </c>
      <c r="H861" s="47" t="s">
        <v>57</v>
      </c>
      <c r="I861" s="47" t="s">
        <v>961</v>
      </c>
      <c r="J861" s="47" t="s">
        <v>117</v>
      </c>
      <c r="K861" s="47" t="s">
        <v>823</v>
      </c>
      <c r="L861" s="47" t="s">
        <v>118</v>
      </c>
      <c r="M861" s="47" t="s">
        <v>962</v>
      </c>
      <c r="N861" s="47" t="s">
        <v>119</v>
      </c>
      <c r="O861" s="47" t="s">
        <v>562</v>
      </c>
      <c r="P861" s="47" t="s">
        <v>120</v>
      </c>
      <c r="Q861" s="47" t="s">
        <v>503</v>
      </c>
      <c r="R861" s="47" t="s">
        <v>121</v>
      </c>
      <c r="S861" s="47" t="s">
        <v>271</v>
      </c>
      <c r="T861" s="47" t="s">
        <v>33</v>
      </c>
      <c r="U861" s="47" t="s">
        <v>267</v>
      </c>
      <c r="V861" s="47" t="s">
        <v>3551</v>
      </c>
      <c r="W861" s="47" t="s">
        <v>4763</v>
      </c>
      <c r="X861" s="48">
        <v>1474600</v>
      </c>
      <c r="Y861" s="49"/>
      <c r="Z861" s="50"/>
      <c r="AA861" s="47"/>
      <c r="AB861" s="50"/>
      <c r="AC861" s="47"/>
      <c r="AD861" s="47" t="s">
        <v>5146</v>
      </c>
      <c r="AE861" s="47" t="s">
        <v>4919</v>
      </c>
      <c r="AF861" s="47" t="s">
        <v>4764</v>
      </c>
      <c r="AG861" s="51" t="s">
        <v>4500</v>
      </c>
      <c r="AH861" s="52" t="s">
        <v>4873</v>
      </c>
      <c r="AI861" s="53"/>
      <c r="AJ861" s="47"/>
      <c r="AK861" s="47" t="s">
        <v>5147</v>
      </c>
      <c r="AL861" s="50">
        <v>45135</v>
      </c>
      <c r="AM861" s="47" t="s">
        <v>4765</v>
      </c>
      <c r="AN861" s="50">
        <v>45131</v>
      </c>
      <c r="AO861" s="47" t="s">
        <v>4693</v>
      </c>
      <c r="AP861" s="47" t="s">
        <v>483</v>
      </c>
      <c r="AQ861" s="47" t="s">
        <v>39</v>
      </c>
      <c r="AR861" s="47" t="s">
        <v>272</v>
      </c>
      <c r="AS861" s="47" t="s">
        <v>484</v>
      </c>
      <c r="AT861" s="47" t="s">
        <v>1794</v>
      </c>
      <c r="AU861" s="47" t="s">
        <v>338</v>
      </c>
      <c r="AV861" s="47" t="s">
        <v>35</v>
      </c>
      <c r="AW861" s="47" t="s">
        <v>82</v>
      </c>
      <c r="AX861" s="47" t="s">
        <v>96</v>
      </c>
      <c r="AY861" s="48">
        <v>0</v>
      </c>
      <c r="AZ861" s="48">
        <v>0</v>
      </c>
      <c r="BA861" s="48">
        <v>0</v>
      </c>
      <c r="BB861" s="48">
        <v>29492</v>
      </c>
      <c r="BC861" s="48">
        <v>0</v>
      </c>
    </row>
    <row r="862" spans="1:55" x14ac:dyDescent="0.3">
      <c r="A862" s="47" t="s">
        <v>465</v>
      </c>
      <c r="B862" s="47" t="s">
        <v>466</v>
      </c>
      <c r="C862" s="47" t="s">
        <v>467</v>
      </c>
      <c r="D862" s="47" t="s">
        <v>468</v>
      </c>
      <c r="E862" s="47" t="s">
        <v>469</v>
      </c>
      <c r="F862" s="47" t="s">
        <v>470</v>
      </c>
      <c r="G862" s="47" t="s">
        <v>558</v>
      </c>
      <c r="H862" s="47" t="s">
        <v>57</v>
      </c>
      <c r="I862" s="47" t="s">
        <v>961</v>
      </c>
      <c r="J862" s="47" t="s">
        <v>117</v>
      </c>
      <c r="K862" s="47" t="s">
        <v>823</v>
      </c>
      <c r="L862" s="47" t="s">
        <v>118</v>
      </c>
      <c r="M862" s="47" t="s">
        <v>962</v>
      </c>
      <c r="N862" s="47" t="s">
        <v>119</v>
      </c>
      <c r="O862" s="47" t="s">
        <v>562</v>
      </c>
      <c r="P862" s="47" t="s">
        <v>120</v>
      </c>
      <c r="Q862" s="47" t="s">
        <v>503</v>
      </c>
      <c r="R862" s="47" t="s">
        <v>121</v>
      </c>
      <c r="S862" s="47" t="s">
        <v>271</v>
      </c>
      <c r="T862" s="47" t="s">
        <v>33</v>
      </c>
      <c r="U862" s="47" t="s">
        <v>90</v>
      </c>
      <c r="V862" s="47" t="s">
        <v>3555</v>
      </c>
      <c r="W862" s="47" t="s">
        <v>4766</v>
      </c>
      <c r="X862" s="48">
        <v>1465000</v>
      </c>
      <c r="Y862" s="49"/>
      <c r="Z862" s="50"/>
      <c r="AA862" s="47"/>
      <c r="AB862" s="50"/>
      <c r="AC862" s="47"/>
      <c r="AD862" s="47" t="s">
        <v>5148</v>
      </c>
      <c r="AE862" s="47" t="s">
        <v>4919</v>
      </c>
      <c r="AF862" s="47" t="s">
        <v>4767</v>
      </c>
      <c r="AG862" s="51" t="s">
        <v>4505</v>
      </c>
      <c r="AH862" s="52" t="s">
        <v>4873</v>
      </c>
      <c r="AI862" s="53"/>
      <c r="AJ862" s="47"/>
      <c r="AK862" s="47" t="s">
        <v>5149</v>
      </c>
      <c r="AL862" s="50">
        <v>45135</v>
      </c>
      <c r="AM862" s="47" t="s">
        <v>4768</v>
      </c>
      <c r="AN862" s="50">
        <v>45111</v>
      </c>
      <c r="AO862" s="47" t="s">
        <v>4693</v>
      </c>
      <c r="AP862" s="47" t="s">
        <v>483</v>
      </c>
      <c r="AQ862" s="47" t="s">
        <v>39</v>
      </c>
      <c r="AR862" s="47" t="s">
        <v>272</v>
      </c>
      <c r="AS862" s="47" t="s">
        <v>484</v>
      </c>
      <c r="AT862" s="47" t="s">
        <v>1794</v>
      </c>
      <c r="AU862" s="47" t="s">
        <v>338</v>
      </c>
      <c r="AV862" s="47" t="s">
        <v>35</v>
      </c>
      <c r="AW862" s="47" t="s">
        <v>82</v>
      </c>
      <c r="AX862" s="47" t="s">
        <v>96</v>
      </c>
      <c r="AY862" s="48">
        <v>0</v>
      </c>
      <c r="AZ862" s="48">
        <v>0</v>
      </c>
      <c r="BA862" s="48">
        <v>0</v>
      </c>
      <c r="BB862" s="48">
        <v>0</v>
      </c>
      <c r="BC862" s="48">
        <v>0</v>
      </c>
    </row>
    <row r="863" spans="1:55" x14ac:dyDescent="0.3">
      <c r="A863" s="47" t="s">
        <v>465</v>
      </c>
      <c r="B863" s="47" t="s">
        <v>466</v>
      </c>
      <c r="C863" s="47" t="s">
        <v>467</v>
      </c>
      <c r="D863" s="47" t="s">
        <v>468</v>
      </c>
      <c r="E863" s="47" t="s">
        <v>469</v>
      </c>
      <c r="F863" s="47" t="s">
        <v>470</v>
      </c>
      <c r="G863" s="47" t="s">
        <v>558</v>
      </c>
      <c r="H863" s="47" t="s">
        <v>57</v>
      </c>
      <c r="I863" s="47" t="s">
        <v>961</v>
      </c>
      <c r="J863" s="47" t="s">
        <v>117</v>
      </c>
      <c r="K863" s="47" t="s">
        <v>823</v>
      </c>
      <c r="L863" s="47" t="s">
        <v>118</v>
      </c>
      <c r="M863" s="47" t="s">
        <v>962</v>
      </c>
      <c r="N863" s="47" t="s">
        <v>119</v>
      </c>
      <c r="O863" s="47" t="s">
        <v>562</v>
      </c>
      <c r="P863" s="47" t="s">
        <v>120</v>
      </c>
      <c r="Q863" s="47" t="s">
        <v>503</v>
      </c>
      <c r="R863" s="47" t="s">
        <v>121</v>
      </c>
      <c r="S863" s="47" t="s">
        <v>271</v>
      </c>
      <c r="T863" s="47" t="s">
        <v>33</v>
      </c>
      <c r="U863" s="47" t="s">
        <v>90</v>
      </c>
      <c r="V863" s="47" t="s">
        <v>3555</v>
      </c>
      <c r="W863" s="47" t="s">
        <v>4769</v>
      </c>
      <c r="X863" s="48">
        <v>1340000</v>
      </c>
      <c r="Y863" s="49"/>
      <c r="Z863" s="50"/>
      <c r="AA863" s="47"/>
      <c r="AB863" s="50"/>
      <c r="AC863" s="47"/>
      <c r="AD863" s="47" t="s">
        <v>5150</v>
      </c>
      <c r="AE863" s="47" t="s">
        <v>4919</v>
      </c>
      <c r="AF863" s="47" t="s">
        <v>4770</v>
      </c>
      <c r="AG863" s="51" t="s">
        <v>4311</v>
      </c>
      <c r="AH863" s="52" t="s">
        <v>4873</v>
      </c>
      <c r="AI863" s="53"/>
      <c r="AJ863" s="47"/>
      <c r="AK863" s="47" t="s">
        <v>5151</v>
      </c>
      <c r="AL863" s="50">
        <v>45135</v>
      </c>
      <c r="AM863" s="47" t="s">
        <v>4771</v>
      </c>
      <c r="AN863" s="50">
        <v>45117</v>
      </c>
      <c r="AO863" s="47" t="s">
        <v>4693</v>
      </c>
      <c r="AP863" s="47" t="s">
        <v>483</v>
      </c>
      <c r="AQ863" s="47" t="s">
        <v>39</v>
      </c>
      <c r="AR863" s="47" t="s">
        <v>272</v>
      </c>
      <c r="AS863" s="47" t="s">
        <v>484</v>
      </c>
      <c r="AT863" s="47" t="s">
        <v>1794</v>
      </c>
      <c r="AU863" s="47" t="s">
        <v>338</v>
      </c>
      <c r="AV863" s="47" t="s">
        <v>35</v>
      </c>
      <c r="AW863" s="47" t="s">
        <v>82</v>
      </c>
      <c r="AX863" s="47" t="s">
        <v>96</v>
      </c>
      <c r="AY863" s="48">
        <v>0</v>
      </c>
      <c r="AZ863" s="48">
        <v>0</v>
      </c>
      <c r="BA863" s="48">
        <v>0</v>
      </c>
      <c r="BB863" s="48">
        <v>0</v>
      </c>
      <c r="BC863" s="48">
        <v>0</v>
      </c>
    </row>
    <row r="864" spans="1:55" x14ac:dyDescent="0.3">
      <c r="A864" s="47" t="s">
        <v>465</v>
      </c>
      <c r="B864" s="47" t="s">
        <v>466</v>
      </c>
      <c r="C864" s="47" t="s">
        <v>467</v>
      </c>
      <c r="D864" s="47" t="s">
        <v>468</v>
      </c>
      <c r="E864" s="47" t="s">
        <v>469</v>
      </c>
      <c r="F864" s="47" t="s">
        <v>470</v>
      </c>
      <c r="G864" s="47" t="s">
        <v>558</v>
      </c>
      <c r="H864" s="47" t="s">
        <v>57</v>
      </c>
      <c r="I864" s="47" t="s">
        <v>961</v>
      </c>
      <c r="J864" s="47" t="s">
        <v>117</v>
      </c>
      <c r="K864" s="47" t="s">
        <v>823</v>
      </c>
      <c r="L864" s="47" t="s">
        <v>118</v>
      </c>
      <c r="M864" s="47" t="s">
        <v>962</v>
      </c>
      <c r="N864" s="47" t="s">
        <v>119</v>
      </c>
      <c r="O864" s="47" t="s">
        <v>562</v>
      </c>
      <c r="P864" s="47" t="s">
        <v>120</v>
      </c>
      <c r="Q864" s="47" t="s">
        <v>503</v>
      </c>
      <c r="R864" s="47" t="s">
        <v>121</v>
      </c>
      <c r="S864" s="47" t="s">
        <v>271</v>
      </c>
      <c r="T864" s="47" t="s">
        <v>33</v>
      </c>
      <c r="U864" s="47" t="s">
        <v>89</v>
      </c>
      <c r="V864" s="47" t="s">
        <v>3559</v>
      </c>
      <c r="W864" s="47" t="s">
        <v>4772</v>
      </c>
      <c r="X864" s="48">
        <v>950000</v>
      </c>
      <c r="Y864" s="49"/>
      <c r="Z864" s="50"/>
      <c r="AA864" s="47"/>
      <c r="AB864" s="50"/>
      <c r="AC864" s="47"/>
      <c r="AD864" s="47" t="s">
        <v>5152</v>
      </c>
      <c r="AE864" s="47" t="s">
        <v>4919</v>
      </c>
      <c r="AF864" s="47" t="s">
        <v>4773</v>
      </c>
      <c r="AG864" s="51" t="s">
        <v>4430</v>
      </c>
      <c r="AH864" s="52" t="s">
        <v>4873</v>
      </c>
      <c r="AI864" s="53"/>
      <c r="AJ864" s="47"/>
      <c r="AK864" s="47" t="s">
        <v>5153</v>
      </c>
      <c r="AL864" s="50">
        <v>45135</v>
      </c>
      <c r="AM864" s="47" t="s">
        <v>4774</v>
      </c>
      <c r="AN864" s="50">
        <v>45112</v>
      </c>
      <c r="AO864" s="47" t="s">
        <v>4693</v>
      </c>
      <c r="AP864" s="47" t="s">
        <v>483</v>
      </c>
      <c r="AQ864" s="47" t="s">
        <v>39</v>
      </c>
      <c r="AR864" s="47" t="s">
        <v>272</v>
      </c>
      <c r="AS864" s="47" t="s">
        <v>484</v>
      </c>
      <c r="AT864" s="47" t="s">
        <v>1794</v>
      </c>
      <c r="AU864" s="47" t="s">
        <v>338</v>
      </c>
      <c r="AV864" s="47" t="s">
        <v>35</v>
      </c>
      <c r="AW864" s="47" t="s">
        <v>82</v>
      </c>
      <c r="AX864" s="47" t="s">
        <v>96</v>
      </c>
      <c r="AY864" s="48">
        <v>0</v>
      </c>
      <c r="AZ864" s="48">
        <v>0</v>
      </c>
      <c r="BA864" s="48">
        <v>0</v>
      </c>
      <c r="BB864" s="48">
        <v>0</v>
      </c>
      <c r="BC864" s="48">
        <v>0</v>
      </c>
    </row>
    <row r="865" spans="1:55" x14ac:dyDescent="0.3">
      <c r="A865" s="25" t="s">
        <v>465</v>
      </c>
      <c r="B865" s="25" t="s">
        <v>466</v>
      </c>
      <c r="C865" s="25" t="s">
        <v>467</v>
      </c>
      <c r="D865" s="25" t="s">
        <v>468</v>
      </c>
      <c r="E865" s="25" t="s">
        <v>469</v>
      </c>
      <c r="F865" s="25" t="s">
        <v>470</v>
      </c>
      <c r="G865" s="25" t="s">
        <v>558</v>
      </c>
      <c r="H865" s="25" t="s">
        <v>57</v>
      </c>
      <c r="I865" s="25" t="s">
        <v>961</v>
      </c>
      <c r="J865" s="25" t="s">
        <v>117</v>
      </c>
      <c r="K865" s="25" t="s">
        <v>823</v>
      </c>
      <c r="L865" s="25" t="s">
        <v>118</v>
      </c>
      <c r="M865" s="25" t="s">
        <v>962</v>
      </c>
      <c r="N865" s="25" t="s">
        <v>119</v>
      </c>
      <c r="O865" s="25" t="s">
        <v>562</v>
      </c>
      <c r="P865" s="25" t="s">
        <v>120</v>
      </c>
      <c r="Q865" s="25" t="s">
        <v>503</v>
      </c>
      <c r="R865" s="25" t="s">
        <v>121</v>
      </c>
      <c r="S865" s="25" t="s">
        <v>271</v>
      </c>
      <c r="T865" s="25" t="s">
        <v>33</v>
      </c>
      <c r="U865" s="25" t="s">
        <v>89</v>
      </c>
      <c r="V865" s="25" t="s">
        <v>3559</v>
      </c>
      <c r="W865" s="25" t="s">
        <v>4775</v>
      </c>
      <c r="X865" s="54">
        <v>965000</v>
      </c>
      <c r="Y865" s="55"/>
      <c r="Z865" s="56"/>
      <c r="AA865" s="25"/>
      <c r="AB865" s="56"/>
      <c r="AC865" s="25"/>
      <c r="AD865" s="25" t="s">
        <v>5154</v>
      </c>
      <c r="AE865" s="25" t="s">
        <v>4919</v>
      </c>
      <c r="AF865" s="25" t="s">
        <v>4776</v>
      </c>
      <c r="AG865" s="57" t="s">
        <v>4570</v>
      </c>
      <c r="AH865" s="58" t="s">
        <v>4873</v>
      </c>
      <c r="AI865" s="59"/>
      <c r="AJ865" s="25"/>
      <c r="AK865" s="25" t="s">
        <v>5155</v>
      </c>
      <c r="AL865" s="56">
        <v>45135</v>
      </c>
      <c r="AM865" s="25" t="s">
        <v>4777</v>
      </c>
      <c r="AN865" s="56">
        <v>45124</v>
      </c>
      <c r="AO865" s="25" t="s">
        <v>4693</v>
      </c>
      <c r="AP865" s="25" t="s">
        <v>483</v>
      </c>
      <c r="AQ865" s="25" t="s">
        <v>39</v>
      </c>
      <c r="AR865" s="25" t="s">
        <v>272</v>
      </c>
      <c r="AS865" s="25" t="s">
        <v>484</v>
      </c>
      <c r="AT865" s="25" t="s">
        <v>1794</v>
      </c>
      <c r="AU865" s="25" t="s">
        <v>338</v>
      </c>
      <c r="AV865" s="25" t="s">
        <v>35</v>
      </c>
      <c r="AW865" s="25" t="s">
        <v>82</v>
      </c>
      <c r="AX865" s="25" t="s">
        <v>96</v>
      </c>
      <c r="AY865" s="54">
        <v>0</v>
      </c>
      <c r="AZ865" s="54">
        <v>0</v>
      </c>
      <c r="BA865" s="54">
        <v>0</v>
      </c>
      <c r="BB865" s="54">
        <v>0</v>
      </c>
      <c r="BC865" s="54">
        <v>0</v>
      </c>
    </row>
    <row r="866" spans="1:55" x14ac:dyDescent="0.3">
      <c r="A866" s="47" t="s">
        <v>465</v>
      </c>
      <c r="B866" s="47" t="s">
        <v>466</v>
      </c>
      <c r="C866" s="47" t="s">
        <v>467</v>
      </c>
      <c r="D866" s="47" t="s">
        <v>468</v>
      </c>
      <c r="E866" s="47" t="s">
        <v>469</v>
      </c>
      <c r="F866" s="47" t="s">
        <v>470</v>
      </c>
      <c r="G866" s="47" t="s">
        <v>558</v>
      </c>
      <c r="H866" s="47" t="s">
        <v>57</v>
      </c>
      <c r="I866" s="47" t="s">
        <v>961</v>
      </c>
      <c r="J866" s="47" t="s">
        <v>117</v>
      </c>
      <c r="K866" s="47" t="s">
        <v>823</v>
      </c>
      <c r="L866" s="47" t="s">
        <v>118</v>
      </c>
      <c r="M866" s="47" t="s">
        <v>962</v>
      </c>
      <c r="N866" s="47" t="s">
        <v>119</v>
      </c>
      <c r="O866" s="47" t="s">
        <v>562</v>
      </c>
      <c r="P866" s="47" t="s">
        <v>120</v>
      </c>
      <c r="Q866" s="47" t="s">
        <v>503</v>
      </c>
      <c r="R866" s="47" t="s">
        <v>121</v>
      </c>
      <c r="S866" s="47" t="s">
        <v>274</v>
      </c>
      <c r="T866" s="47" t="s">
        <v>41</v>
      </c>
      <c r="U866" s="47" t="s">
        <v>3180</v>
      </c>
      <c r="V866" s="47" t="s">
        <v>4156</v>
      </c>
      <c r="W866" s="47" t="s">
        <v>4778</v>
      </c>
      <c r="X866" s="48">
        <v>1818500</v>
      </c>
      <c r="Y866" s="49"/>
      <c r="Z866" s="50"/>
      <c r="AA866" s="47"/>
      <c r="AB866" s="50"/>
      <c r="AC866" s="47"/>
      <c r="AD866" s="47" t="s">
        <v>5156</v>
      </c>
      <c r="AE866" s="47" t="s">
        <v>4919</v>
      </c>
      <c r="AF866" s="47" t="s">
        <v>4779</v>
      </c>
      <c r="AG866" s="51" t="s">
        <v>4500</v>
      </c>
      <c r="AH866" s="52" t="s">
        <v>4873</v>
      </c>
      <c r="AI866" s="53"/>
      <c r="AJ866" s="47"/>
      <c r="AK866" s="47" t="s">
        <v>5157</v>
      </c>
      <c r="AL866" s="50">
        <v>45135</v>
      </c>
      <c r="AM866" s="47" t="s">
        <v>4780</v>
      </c>
      <c r="AN866" s="50">
        <v>45131</v>
      </c>
      <c r="AO866" s="47" t="s">
        <v>4693</v>
      </c>
      <c r="AP866" s="47" t="s">
        <v>483</v>
      </c>
      <c r="AQ866" s="47" t="s">
        <v>39</v>
      </c>
      <c r="AR866" s="47" t="s">
        <v>495</v>
      </c>
      <c r="AS866" s="47" t="s">
        <v>484</v>
      </c>
      <c r="AT866" s="47" t="s">
        <v>1794</v>
      </c>
      <c r="AU866" s="47" t="s">
        <v>344</v>
      </c>
      <c r="AV866" s="47" t="s">
        <v>35</v>
      </c>
      <c r="AW866" s="47" t="s">
        <v>82</v>
      </c>
      <c r="AX866" s="47" t="s">
        <v>96</v>
      </c>
      <c r="AY866" s="48">
        <v>0</v>
      </c>
      <c r="AZ866" s="48">
        <v>0</v>
      </c>
      <c r="BA866" s="48">
        <v>0</v>
      </c>
      <c r="BB866" s="48">
        <v>0</v>
      </c>
      <c r="BC866" s="48">
        <v>0</v>
      </c>
    </row>
    <row r="867" spans="1:55" x14ac:dyDescent="0.3">
      <c r="A867" s="47" t="s">
        <v>465</v>
      </c>
      <c r="B867" s="47" t="s">
        <v>466</v>
      </c>
      <c r="C867" s="47" t="s">
        <v>467</v>
      </c>
      <c r="D867" s="47" t="s">
        <v>468</v>
      </c>
      <c r="E867" s="47" t="s">
        <v>469</v>
      </c>
      <c r="F867" s="47" t="s">
        <v>470</v>
      </c>
      <c r="G867" s="47" t="s">
        <v>558</v>
      </c>
      <c r="H867" s="47" t="s">
        <v>57</v>
      </c>
      <c r="I867" s="47" t="s">
        <v>961</v>
      </c>
      <c r="J867" s="47" t="s">
        <v>117</v>
      </c>
      <c r="K867" s="47" t="s">
        <v>823</v>
      </c>
      <c r="L867" s="47" t="s">
        <v>118</v>
      </c>
      <c r="M867" s="47" t="s">
        <v>962</v>
      </c>
      <c r="N867" s="47" t="s">
        <v>119</v>
      </c>
      <c r="O867" s="47" t="s">
        <v>562</v>
      </c>
      <c r="P867" s="47" t="s">
        <v>120</v>
      </c>
      <c r="Q867" s="47" t="s">
        <v>476</v>
      </c>
      <c r="R867" s="47" t="s">
        <v>122</v>
      </c>
      <c r="S867" s="47" t="s">
        <v>271</v>
      </c>
      <c r="T867" s="47" t="s">
        <v>33</v>
      </c>
      <c r="U867" s="47" t="s">
        <v>267</v>
      </c>
      <c r="V867" s="47" t="s">
        <v>2687</v>
      </c>
      <c r="W867" s="47" t="s">
        <v>4781</v>
      </c>
      <c r="X867" s="48">
        <v>1464450</v>
      </c>
      <c r="Y867" s="49"/>
      <c r="Z867" s="50"/>
      <c r="AA867" s="47"/>
      <c r="AB867" s="50"/>
      <c r="AC867" s="47"/>
      <c r="AD867" s="47" t="s">
        <v>5158</v>
      </c>
      <c r="AE867" s="47" t="s">
        <v>4919</v>
      </c>
      <c r="AF867" s="47" t="s">
        <v>4782</v>
      </c>
      <c r="AG867" s="51" t="s">
        <v>4440</v>
      </c>
      <c r="AH867" s="52" t="s">
        <v>4873</v>
      </c>
      <c r="AI867" s="53"/>
      <c r="AJ867" s="47"/>
      <c r="AK867" s="47" t="s">
        <v>5159</v>
      </c>
      <c r="AL867" s="50">
        <v>45135</v>
      </c>
      <c r="AM867" s="47" t="s">
        <v>4783</v>
      </c>
      <c r="AN867" s="50">
        <v>45119</v>
      </c>
      <c r="AO867" s="47" t="s">
        <v>4693</v>
      </c>
      <c r="AP867" s="47" t="s">
        <v>483</v>
      </c>
      <c r="AQ867" s="47" t="s">
        <v>39</v>
      </c>
      <c r="AR867" s="47" t="s">
        <v>272</v>
      </c>
      <c r="AS867" s="47" t="s">
        <v>484</v>
      </c>
      <c r="AT867" s="47" t="s">
        <v>2691</v>
      </c>
      <c r="AU867" s="47" t="s">
        <v>266</v>
      </c>
      <c r="AV867" s="47" t="s">
        <v>35</v>
      </c>
      <c r="AW867" s="47" t="s">
        <v>82</v>
      </c>
      <c r="AX867" s="47" t="s">
        <v>96</v>
      </c>
      <c r="AY867" s="48">
        <v>0</v>
      </c>
      <c r="AZ867" s="48">
        <v>0</v>
      </c>
      <c r="BA867" s="48">
        <v>0</v>
      </c>
      <c r="BB867" s="48">
        <v>29289</v>
      </c>
      <c r="BC867" s="48">
        <v>0</v>
      </c>
    </row>
    <row r="868" spans="1:55" x14ac:dyDescent="0.3">
      <c r="A868" s="47" t="s">
        <v>465</v>
      </c>
      <c r="B868" s="47" t="s">
        <v>466</v>
      </c>
      <c r="C868" s="47" t="s">
        <v>467</v>
      </c>
      <c r="D868" s="47" t="s">
        <v>468</v>
      </c>
      <c r="E868" s="47" t="s">
        <v>469</v>
      </c>
      <c r="F868" s="47" t="s">
        <v>470</v>
      </c>
      <c r="G868" s="47" t="s">
        <v>558</v>
      </c>
      <c r="H868" s="47" t="s">
        <v>57</v>
      </c>
      <c r="I868" s="47" t="s">
        <v>961</v>
      </c>
      <c r="J868" s="47" t="s">
        <v>117</v>
      </c>
      <c r="K868" s="47" t="s">
        <v>823</v>
      </c>
      <c r="L868" s="47" t="s">
        <v>118</v>
      </c>
      <c r="M868" s="47" t="s">
        <v>962</v>
      </c>
      <c r="N868" s="47" t="s">
        <v>119</v>
      </c>
      <c r="O868" s="47" t="s">
        <v>562</v>
      </c>
      <c r="P868" s="47" t="s">
        <v>120</v>
      </c>
      <c r="Q868" s="47" t="s">
        <v>476</v>
      </c>
      <c r="R868" s="47" t="s">
        <v>122</v>
      </c>
      <c r="S868" s="47" t="s">
        <v>271</v>
      </c>
      <c r="T868" s="47" t="s">
        <v>33</v>
      </c>
      <c r="U868" s="47" t="s">
        <v>90</v>
      </c>
      <c r="V868" s="47" t="s">
        <v>2692</v>
      </c>
      <c r="W868" s="47" t="s">
        <v>4784</v>
      </c>
      <c r="X868" s="48">
        <v>1370000</v>
      </c>
      <c r="Y868" s="49"/>
      <c r="Z868" s="50"/>
      <c r="AA868" s="47"/>
      <c r="AB868" s="50"/>
      <c r="AC868" s="47"/>
      <c r="AD868" s="47" t="s">
        <v>5160</v>
      </c>
      <c r="AE868" s="47" t="s">
        <v>4919</v>
      </c>
      <c r="AF868" s="47" t="s">
        <v>4785</v>
      </c>
      <c r="AG868" s="51" t="s">
        <v>4652</v>
      </c>
      <c r="AH868" s="52" t="s">
        <v>4873</v>
      </c>
      <c r="AI868" s="53"/>
      <c r="AJ868" s="47"/>
      <c r="AK868" s="47" t="s">
        <v>5161</v>
      </c>
      <c r="AL868" s="50">
        <v>45135</v>
      </c>
      <c r="AM868" s="47" t="s">
        <v>4786</v>
      </c>
      <c r="AN868" s="50">
        <v>45126</v>
      </c>
      <c r="AO868" s="47" t="s">
        <v>4693</v>
      </c>
      <c r="AP868" s="47" t="s">
        <v>483</v>
      </c>
      <c r="AQ868" s="47" t="s">
        <v>39</v>
      </c>
      <c r="AR868" s="47" t="s">
        <v>272</v>
      </c>
      <c r="AS868" s="47" t="s">
        <v>484</v>
      </c>
      <c r="AT868" s="47" t="s">
        <v>2691</v>
      </c>
      <c r="AU868" s="47" t="s">
        <v>266</v>
      </c>
      <c r="AV868" s="47" t="s">
        <v>35</v>
      </c>
      <c r="AW868" s="47" t="s">
        <v>82</v>
      </c>
      <c r="AX868" s="47" t="s">
        <v>96</v>
      </c>
      <c r="AY868" s="48">
        <v>0</v>
      </c>
      <c r="AZ868" s="48">
        <v>0</v>
      </c>
      <c r="BA868" s="48">
        <v>0</v>
      </c>
      <c r="BB868" s="48">
        <v>0</v>
      </c>
      <c r="BC868" s="48">
        <v>0</v>
      </c>
    </row>
    <row r="869" spans="1:55" x14ac:dyDescent="0.3">
      <c r="A869" s="47" t="s">
        <v>465</v>
      </c>
      <c r="B869" s="47" t="s">
        <v>466</v>
      </c>
      <c r="C869" s="47" t="s">
        <v>467</v>
      </c>
      <c r="D869" s="47" t="s">
        <v>468</v>
      </c>
      <c r="E869" s="47" t="s">
        <v>469</v>
      </c>
      <c r="F869" s="47" t="s">
        <v>470</v>
      </c>
      <c r="G869" s="47" t="s">
        <v>558</v>
      </c>
      <c r="H869" s="47" t="s">
        <v>57</v>
      </c>
      <c r="I869" s="47" t="s">
        <v>961</v>
      </c>
      <c r="J869" s="47" t="s">
        <v>117</v>
      </c>
      <c r="K869" s="47" t="s">
        <v>823</v>
      </c>
      <c r="L869" s="47" t="s">
        <v>118</v>
      </c>
      <c r="M869" s="47" t="s">
        <v>962</v>
      </c>
      <c r="N869" s="47" t="s">
        <v>119</v>
      </c>
      <c r="O869" s="47" t="s">
        <v>562</v>
      </c>
      <c r="P869" s="47" t="s">
        <v>120</v>
      </c>
      <c r="Q869" s="47" t="s">
        <v>476</v>
      </c>
      <c r="R869" s="47" t="s">
        <v>122</v>
      </c>
      <c r="S869" s="47" t="s">
        <v>271</v>
      </c>
      <c r="T869" s="47" t="s">
        <v>33</v>
      </c>
      <c r="U869" s="47" t="s">
        <v>89</v>
      </c>
      <c r="V869" s="47" t="s">
        <v>2696</v>
      </c>
      <c r="W869" s="47" t="s">
        <v>4787</v>
      </c>
      <c r="X869" s="48">
        <v>981000</v>
      </c>
      <c r="Y869" s="49"/>
      <c r="Z869" s="50"/>
      <c r="AA869" s="47"/>
      <c r="AB869" s="50"/>
      <c r="AC869" s="47"/>
      <c r="AD869" s="47" t="s">
        <v>5162</v>
      </c>
      <c r="AE869" s="47" t="s">
        <v>4919</v>
      </c>
      <c r="AF869" s="47" t="s">
        <v>4788</v>
      </c>
      <c r="AG869" s="51" t="s">
        <v>4594</v>
      </c>
      <c r="AH869" s="52" t="s">
        <v>4873</v>
      </c>
      <c r="AI869" s="53"/>
      <c r="AJ869" s="47"/>
      <c r="AK869" s="47" t="s">
        <v>5163</v>
      </c>
      <c r="AL869" s="50">
        <v>45135</v>
      </c>
      <c r="AM869" s="47" t="s">
        <v>4789</v>
      </c>
      <c r="AN869" s="50">
        <v>45133</v>
      </c>
      <c r="AO869" s="47" t="s">
        <v>4693</v>
      </c>
      <c r="AP869" s="47" t="s">
        <v>483</v>
      </c>
      <c r="AQ869" s="47" t="s">
        <v>39</v>
      </c>
      <c r="AR869" s="47" t="s">
        <v>272</v>
      </c>
      <c r="AS869" s="47" t="s">
        <v>484</v>
      </c>
      <c r="AT869" s="47" t="s">
        <v>2691</v>
      </c>
      <c r="AU869" s="47" t="s">
        <v>266</v>
      </c>
      <c r="AV869" s="47" t="s">
        <v>35</v>
      </c>
      <c r="AW869" s="47" t="s">
        <v>82</v>
      </c>
      <c r="AX869" s="47" t="s">
        <v>96</v>
      </c>
      <c r="AY869" s="48">
        <v>0</v>
      </c>
      <c r="AZ869" s="48">
        <v>0</v>
      </c>
      <c r="BA869" s="48">
        <v>0</v>
      </c>
      <c r="BB869" s="48">
        <v>0</v>
      </c>
      <c r="BC869" s="48">
        <v>0</v>
      </c>
    </row>
    <row r="870" spans="1:55" x14ac:dyDescent="0.3">
      <c r="A870" s="47" t="s">
        <v>465</v>
      </c>
      <c r="B870" s="47" t="s">
        <v>466</v>
      </c>
      <c r="C870" s="47" t="s">
        <v>467</v>
      </c>
      <c r="D870" s="47" t="s">
        <v>468</v>
      </c>
      <c r="E870" s="47" t="s">
        <v>469</v>
      </c>
      <c r="F870" s="47" t="s">
        <v>470</v>
      </c>
      <c r="G870" s="47" t="s">
        <v>558</v>
      </c>
      <c r="H870" s="47" t="s">
        <v>57</v>
      </c>
      <c r="I870" s="47" t="s">
        <v>961</v>
      </c>
      <c r="J870" s="47" t="s">
        <v>117</v>
      </c>
      <c r="K870" s="47" t="s">
        <v>823</v>
      </c>
      <c r="L870" s="47" t="s">
        <v>118</v>
      </c>
      <c r="M870" s="47" t="s">
        <v>962</v>
      </c>
      <c r="N870" s="47" t="s">
        <v>119</v>
      </c>
      <c r="O870" s="47" t="s">
        <v>562</v>
      </c>
      <c r="P870" s="47" t="s">
        <v>120</v>
      </c>
      <c r="Q870" s="47" t="s">
        <v>577</v>
      </c>
      <c r="R870" s="47" t="s">
        <v>347</v>
      </c>
      <c r="S870" s="47" t="s">
        <v>271</v>
      </c>
      <c r="T870" s="47" t="s">
        <v>33</v>
      </c>
      <c r="U870" s="47" t="s">
        <v>267</v>
      </c>
      <c r="V870" s="47" t="s">
        <v>2700</v>
      </c>
      <c r="W870" s="47" t="s">
        <v>4790</v>
      </c>
      <c r="X870" s="48">
        <v>1482300</v>
      </c>
      <c r="Y870" s="49"/>
      <c r="Z870" s="50"/>
      <c r="AA870" s="47"/>
      <c r="AB870" s="50"/>
      <c r="AC870" s="47"/>
      <c r="AD870" s="47" t="s">
        <v>5164</v>
      </c>
      <c r="AE870" s="47" t="s">
        <v>4919</v>
      </c>
      <c r="AF870" s="47" t="s">
        <v>4791</v>
      </c>
      <c r="AG870" s="51" t="s">
        <v>4792</v>
      </c>
      <c r="AH870" s="52" t="s">
        <v>4873</v>
      </c>
      <c r="AI870" s="53"/>
      <c r="AJ870" s="47"/>
      <c r="AK870" s="47" t="s">
        <v>5165</v>
      </c>
      <c r="AL870" s="50">
        <v>45135</v>
      </c>
      <c r="AM870" s="47" t="s">
        <v>4793</v>
      </c>
      <c r="AN870" s="50">
        <v>45134</v>
      </c>
      <c r="AO870" s="47" t="s">
        <v>4693</v>
      </c>
      <c r="AP870" s="47" t="s">
        <v>483</v>
      </c>
      <c r="AQ870" s="47" t="s">
        <v>39</v>
      </c>
      <c r="AR870" s="47" t="s">
        <v>272</v>
      </c>
      <c r="AS870" s="47" t="s">
        <v>484</v>
      </c>
      <c r="AT870" s="47" t="s">
        <v>2704</v>
      </c>
      <c r="AU870" s="47" t="s">
        <v>348</v>
      </c>
      <c r="AV870" s="47" t="s">
        <v>35</v>
      </c>
      <c r="AW870" s="47" t="s">
        <v>82</v>
      </c>
      <c r="AX870" s="47" t="s">
        <v>96</v>
      </c>
      <c r="AY870" s="48">
        <v>0</v>
      </c>
      <c r="AZ870" s="48">
        <v>0</v>
      </c>
      <c r="BA870" s="48">
        <v>0</v>
      </c>
      <c r="BB870" s="48">
        <v>29646</v>
      </c>
      <c r="BC870" s="48">
        <v>0</v>
      </c>
    </row>
    <row r="871" spans="1:55" x14ac:dyDescent="0.3">
      <c r="A871" s="47" t="s">
        <v>465</v>
      </c>
      <c r="B871" s="47" t="s">
        <v>466</v>
      </c>
      <c r="C871" s="47" t="s">
        <v>467</v>
      </c>
      <c r="D871" s="47" t="s">
        <v>468</v>
      </c>
      <c r="E871" s="47" t="s">
        <v>469</v>
      </c>
      <c r="F871" s="47" t="s">
        <v>470</v>
      </c>
      <c r="G871" s="47" t="s">
        <v>558</v>
      </c>
      <c r="H871" s="47" t="s">
        <v>57</v>
      </c>
      <c r="I871" s="47" t="s">
        <v>961</v>
      </c>
      <c r="J871" s="47" t="s">
        <v>117</v>
      </c>
      <c r="K871" s="47" t="s">
        <v>823</v>
      </c>
      <c r="L871" s="47" t="s">
        <v>118</v>
      </c>
      <c r="M871" s="47" t="s">
        <v>962</v>
      </c>
      <c r="N871" s="47" t="s">
        <v>119</v>
      </c>
      <c r="O871" s="47" t="s">
        <v>562</v>
      </c>
      <c r="P871" s="47" t="s">
        <v>120</v>
      </c>
      <c r="Q871" s="47" t="s">
        <v>577</v>
      </c>
      <c r="R871" s="47" t="s">
        <v>347</v>
      </c>
      <c r="S871" s="47" t="s">
        <v>271</v>
      </c>
      <c r="T871" s="47" t="s">
        <v>33</v>
      </c>
      <c r="U871" s="47" t="s">
        <v>90</v>
      </c>
      <c r="V871" s="47" t="s">
        <v>2705</v>
      </c>
      <c r="W871" s="47" t="s">
        <v>4794</v>
      </c>
      <c r="X871" s="48">
        <v>1410000</v>
      </c>
      <c r="Y871" s="49"/>
      <c r="Z871" s="50"/>
      <c r="AA871" s="47"/>
      <c r="AB871" s="50"/>
      <c r="AC871" s="47"/>
      <c r="AD871" s="47" t="s">
        <v>5166</v>
      </c>
      <c r="AE871" s="47" t="s">
        <v>4919</v>
      </c>
      <c r="AF871" s="47" t="s">
        <v>4795</v>
      </c>
      <c r="AG871" s="51" t="s">
        <v>4463</v>
      </c>
      <c r="AH871" s="52" t="s">
        <v>4873</v>
      </c>
      <c r="AI871" s="53"/>
      <c r="AJ871" s="47"/>
      <c r="AK871" s="47" t="s">
        <v>5167</v>
      </c>
      <c r="AL871" s="50">
        <v>45135</v>
      </c>
      <c r="AM871" s="47" t="s">
        <v>4796</v>
      </c>
      <c r="AN871" s="50">
        <v>45120</v>
      </c>
      <c r="AO871" s="47" t="s">
        <v>4693</v>
      </c>
      <c r="AP871" s="47" t="s">
        <v>483</v>
      </c>
      <c r="AQ871" s="47" t="s">
        <v>39</v>
      </c>
      <c r="AR871" s="47" t="s">
        <v>272</v>
      </c>
      <c r="AS871" s="47" t="s">
        <v>484</v>
      </c>
      <c r="AT871" s="47" t="s">
        <v>2704</v>
      </c>
      <c r="AU871" s="47" t="s">
        <v>348</v>
      </c>
      <c r="AV871" s="47" t="s">
        <v>35</v>
      </c>
      <c r="AW871" s="47" t="s">
        <v>82</v>
      </c>
      <c r="AX871" s="47" t="s">
        <v>96</v>
      </c>
      <c r="AY871" s="48">
        <v>0</v>
      </c>
      <c r="AZ871" s="48">
        <v>0</v>
      </c>
      <c r="BA871" s="48">
        <v>0</v>
      </c>
      <c r="BB871" s="48">
        <v>0</v>
      </c>
      <c r="BC871" s="48">
        <v>0</v>
      </c>
    </row>
    <row r="872" spans="1:55" x14ac:dyDescent="0.3">
      <c r="A872" s="47" t="s">
        <v>465</v>
      </c>
      <c r="B872" s="47" t="s">
        <v>466</v>
      </c>
      <c r="C872" s="47" t="s">
        <v>467</v>
      </c>
      <c r="D872" s="47" t="s">
        <v>468</v>
      </c>
      <c r="E872" s="47" t="s">
        <v>469</v>
      </c>
      <c r="F872" s="47" t="s">
        <v>470</v>
      </c>
      <c r="G872" s="47" t="s">
        <v>558</v>
      </c>
      <c r="H872" s="47" t="s">
        <v>57</v>
      </c>
      <c r="I872" s="47" t="s">
        <v>961</v>
      </c>
      <c r="J872" s="47" t="s">
        <v>117</v>
      </c>
      <c r="K872" s="47" t="s">
        <v>823</v>
      </c>
      <c r="L872" s="47" t="s">
        <v>118</v>
      </c>
      <c r="M872" s="47" t="s">
        <v>962</v>
      </c>
      <c r="N872" s="47" t="s">
        <v>119</v>
      </c>
      <c r="O872" s="47" t="s">
        <v>562</v>
      </c>
      <c r="P872" s="47" t="s">
        <v>120</v>
      </c>
      <c r="Q872" s="47" t="s">
        <v>577</v>
      </c>
      <c r="R872" s="47" t="s">
        <v>347</v>
      </c>
      <c r="S872" s="47" t="s">
        <v>271</v>
      </c>
      <c r="T872" s="47" t="s">
        <v>33</v>
      </c>
      <c r="U872" s="47" t="s">
        <v>89</v>
      </c>
      <c r="V872" s="47" t="s">
        <v>2709</v>
      </c>
      <c r="W872" s="47" t="s">
        <v>4797</v>
      </c>
      <c r="X872" s="48">
        <v>987000</v>
      </c>
      <c r="Y872" s="49"/>
      <c r="Z872" s="50"/>
      <c r="AA872" s="47"/>
      <c r="AB872" s="50"/>
      <c r="AC872" s="47"/>
      <c r="AD872" s="47" t="s">
        <v>5168</v>
      </c>
      <c r="AE872" s="47" t="s">
        <v>4919</v>
      </c>
      <c r="AF872" s="47" t="s">
        <v>4798</v>
      </c>
      <c r="AG872" s="51" t="s">
        <v>4516</v>
      </c>
      <c r="AH872" s="52" t="s">
        <v>4873</v>
      </c>
      <c r="AI872" s="53"/>
      <c r="AJ872" s="47"/>
      <c r="AK872" s="47" t="s">
        <v>4423</v>
      </c>
      <c r="AL872" s="50">
        <v>45135</v>
      </c>
      <c r="AM872" s="47" t="s">
        <v>4799</v>
      </c>
      <c r="AN872" s="50">
        <v>45127</v>
      </c>
      <c r="AO872" s="47" t="s">
        <v>4693</v>
      </c>
      <c r="AP872" s="47" t="s">
        <v>483</v>
      </c>
      <c r="AQ872" s="47" t="s">
        <v>39</v>
      </c>
      <c r="AR872" s="47" t="s">
        <v>272</v>
      </c>
      <c r="AS872" s="47" t="s">
        <v>484</v>
      </c>
      <c r="AT872" s="47" t="s">
        <v>2704</v>
      </c>
      <c r="AU872" s="47" t="s">
        <v>348</v>
      </c>
      <c r="AV872" s="47" t="s">
        <v>35</v>
      </c>
      <c r="AW872" s="47" t="s">
        <v>82</v>
      </c>
      <c r="AX872" s="47" t="s">
        <v>96</v>
      </c>
      <c r="AY872" s="48">
        <v>0</v>
      </c>
      <c r="AZ872" s="48">
        <v>0</v>
      </c>
      <c r="BA872" s="48">
        <v>0</v>
      </c>
      <c r="BB872" s="48">
        <v>0</v>
      </c>
      <c r="BC872" s="48">
        <v>0</v>
      </c>
    </row>
    <row r="873" spans="1:55" x14ac:dyDescent="0.3">
      <c r="A873" s="47" t="s">
        <v>465</v>
      </c>
      <c r="B873" s="47" t="s">
        <v>466</v>
      </c>
      <c r="C873" s="47" t="s">
        <v>467</v>
      </c>
      <c r="D873" s="47" t="s">
        <v>468</v>
      </c>
      <c r="E873" s="47" t="s">
        <v>469</v>
      </c>
      <c r="F873" s="47" t="s">
        <v>470</v>
      </c>
      <c r="G873" s="47" t="s">
        <v>558</v>
      </c>
      <c r="H873" s="47" t="s">
        <v>57</v>
      </c>
      <c r="I873" s="47" t="s">
        <v>961</v>
      </c>
      <c r="J873" s="47" t="s">
        <v>117</v>
      </c>
      <c r="K873" s="47" t="s">
        <v>823</v>
      </c>
      <c r="L873" s="47" t="s">
        <v>118</v>
      </c>
      <c r="M873" s="47" t="s">
        <v>962</v>
      </c>
      <c r="N873" s="47" t="s">
        <v>119</v>
      </c>
      <c r="O873" s="47" t="s">
        <v>647</v>
      </c>
      <c r="P873" s="47" t="s">
        <v>124</v>
      </c>
      <c r="Q873" s="47" t="s">
        <v>503</v>
      </c>
      <c r="R873" s="47" t="s">
        <v>125</v>
      </c>
      <c r="S873" s="47" t="s">
        <v>271</v>
      </c>
      <c r="T873" s="47" t="s">
        <v>33</v>
      </c>
      <c r="U873" s="47" t="s">
        <v>267</v>
      </c>
      <c r="V873" s="47" t="s">
        <v>2713</v>
      </c>
      <c r="W873" s="47" t="s">
        <v>4800</v>
      </c>
      <c r="X873" s="48">
        <v>1499200</v>
      </c>
      <c r="Y873" s="49"/>
      <c r="Z873" s="50"/>
      <c r="AA873" s="47"/>
      <c r="AB873" s="50"/>
      <c r="AC873" s="47"/>
      <c r="AD873" s="47" t="s">
        <v>5169</v>
      </c>
      <c r="AE873" s="47" t="s">
        <v>4919</v>
      </c>
      <c r="AF873" s="47" t="s">
        <v>4801</v>
      </c>
      <c r="AG873" s="51" t="s">
        <v>4544</v>
      </c>
      <c r="AH873" s="52" t="s">
        <v>4873</v>
      </c>
      <c r="AI873" s="53"/>
      <c r="AJ873" s="47"/>
      <c r="AK873" s="47" t="s">
        <v>5170</v>
      </c>
      <c r="AL873" s="50">
        <v>45135</v>
      </c>
      <c r="AM873" s="47" t="s">
        <v>4802</v>
      </c>
      <c r="AN873" s="50">
        <v>45128</v>
      </c>
      <c r="AO873" s="47" t="s">
        <v>4693</v>
      </c>
      <c r="AP873" s="47" t="s">
        <v>483</v>
      </c>
      <c r="AQ873" s="47" t="s">
        <v>39</v>
      </c>
      <c r="AR873" s="47" t="s">
        <v>272</v>
      </c>
      <c r="AS873" s="47" t="s">
        <v>484</v>
      </c>
      <c r="AT873" s="47" t="s">
        <v>2717</v>
      </c>
      <c r="AU873" s="47" t="s">
        <v>268</v>
      </c>
      <c r="AV873" s="47" t="s">
        <v>35</v>
      </c>
      <c r="AW873" s="47" t="s">
        <v>82</v>
      </c>
      <c r="AX873" s="47" t="s">
        <v>96</v>
      </c>
      <c r="AY873" s="48">
        <v>0</v>
      </c>
      <c r="AZ873" s="48">
        <v>0</v>
      </c>
      <c r="BA873" s="48">
        <v>0</v>
      </c>
      <c r="BB873" s="48">
        <v>29984</v>
      </c>
      <c r="BC873" s="48">
        <v>0</v>
      </c>
    </row>
    <row r="874" spans="1:55" x14ac:dyDescent="0.3">
      <c r="A874" s="47" t="s">
        <v>465</v>
      </c>
      <c r="B874" s="47" t="s">
        <v>466</v>
      </c>
      <c r="C874" s="47" t="s">
        <v>467</v>
      </c>
      <c r="D874" s="47" t="s">
        <v>468</v>
      </c>
      <c r="E874" s="47" t="s">
        <v>469</v>
      </c>
      <c r="F874" s="47" t="s">
        <v>470</v>
      </c>
      <c r="G874" s="47" t="s">
        <v>558</v>
      </c>
      <c r="H874" s="47" t="s">
        <v>57</v>
      </c>
      <c r="I874" s="47" t="s">
        <v>961</v>
      </c>
      <c r="J874" s="47" t="s">
        <v>117</v>
      </c>
      <c r="K874" s="47" t="s">
        <v>823</v>
      </c>
      <c r="L874" s="47" t="s">
        <v>118</v>
      </c>
      <c r="M874" s="47" t="s">
        <v>962</v>
      </c>
      <c r="N874" s="47" t="s">
        <v>119</v>
      </c>
      <c r="O874" s="47" t="s">
        <v>647</v>
      </c>
      <c r="P874" s="47" t="s">
        <v>124</v>
      </c>
      <c r="Q874" s="47" t="s">
        <v>503</v>
      </c>
      <c r="R874" s="47" t="s">
        <v>125</v>
      </c>
      <c r="S874" s="47" t="s">
        <v>271</v>
      </c>
      <c r="T874" s="47" t="s">
        <v>33</v>
      </c>
      <c r="U874" s="47" t="s">
        <v>89</v>
      </c>
      <c r="V874" s="47" t="s">
        <v>2722</v>
      </c>
      <c r="W874" s="47" t="s">
        <v>4803</v>
      </c>
      <c r="X874" s="48">
        <v>970000</v>
      </c>
      <c r="Y874" s="49"/>
      <c r="Z874" s="50"/>
      <c r="AA874" s="47"/>
      <c r="AB874" s="50"/>
      <c r="AC874" s="47"/>
      <c r="AD874" s="47" t="s">
        <v>5171</v>
      </c>
      <c r="AE874" s="47" t="s">
        <v>4919</v>
      </c>
      <c r="AF874" s="47" t="s">
        <v>4804</v>
      </c>
      <c r="AG874" s="51" t="s">
        <v>4463</v>
      </c>
      <c r="AH874" s="52" t="s">
        <v>4873</v>
      </c>
      <c r="AI874" s="53"/>
      <c r="AJ874" s="47"/>
      <c r="AK874" s="47" t="s">
        <v>5172</v>
      </c>
      <c r="AL874" s="50">
        <v>45135</v>
      </c>
      <c r="AM874" s="47" t="s">
        <v>4805</v>
      </c>
      <c r="AN874" s="50">
        <v>45120</v>
      </c>
      <c r="AO874" s="47" t="s">
        <v>4693</v>
      </c>
      <c r="AP874" s="47" t="s">
        <v>483</v>
      </c>
      <c r="AQ874" s="47" t="s">
        <v>39</v>
      </c>
      <c r="AR874" s="47" t="s">
        <v>272</v>
      </c>
      <c r="AS874" s="47" t="s">
        <v>484</v>
      </c>
      <c r="AT874" s="47" t="s">
        <v>2717</v>
      </c>
      <c r="AU874" s="47" t="s">
        <v>268</v>
      </c>
      <c r="AV874" s="47" t="s">
        <v>35</v>
      </c>
      <c r="AW874" s="47" t="s">
        <v>82</v>
      </c>
      <c r="AX874" s="47" t="s">
        <v>96</v>
      </c>
      <c r="AY874" s="48">
        <v>0</v>
      </c>
      <c r="AZ874" s="48">
        <v>0</v>
      </c>
      <c r="BA874" s="48">
        <v>0</v>
      </c>
      <c r="BB874" s="48">
        <v>0</v>
      </c>
      <c r="BC874" s="48">
        <v>0</v>
      </c>
    </row>
    <row r="875" spans="1:55" x14ac:dyDescent="0.3">
      <c r="A875" s="47" t="s">
        <v>465</v>
      </c>
      <c r="B875" s="47" t="s">
        <v>466</v>
      </c>
      <c r="C875" s="47" t="s">
        <v>467</v>
      </c>
      <c r="D875" s="47" t="s">
        <v>468</v>
      </c>
      <c r="E875" s="47" t="s">
        <v>469</v>
      </c>
      <c r="F875" s="47" t="s">
        <v>470</v>
      </c>
      <c r="G875" s="47" t="s">
        <v>558</v>
      </c>
      <c r="H875" s="47" t="s">
        <v>57</v>
      </c>
      <c r="I875" s="47" t="s">
        <v>961</v>
      </c>
      <c r="J875" s="47" t="s">
        <v>117</v>
      </c>
      <c r="K875" s="47" t="s">
        <v>823</v>
      </c>
      <c r="L875" s="47" t="s">
        <v>118</v>
      </c>
      <c r="M875" s="47" t="s">
        <v>962</v>
      </c>
      <c r="N875" s="47" t="s">
        <v>119</v>
      </c>
      <c r="O875" s="47" t="s">
        <v>647</v>
      </c>
      <c r="P875" s="47" t="s">
        <v>124</v>
      </c>
      <c r="Q875" s="47" t="s">
        <v>503</v>
      </c>
      <c r="R875" s="47" t="s">
        <v>125</v>
      </c>
      <c r="S875" s="47" t="s">
        <v>271</v>
      </c>
      <c r="T875" s="47" t="s">
        <v>33</v>
      </c>
      <c r="U875" s="47" t="s">
        <v>90</v>
      </c>
      <c r="V875" s="47" t="s">
        <v>2718</v>
      </c>
      <c r="W875" s="47" t="s">
        <v>4924</v>
      </c>
      <c r="X875" s="48">
        <v>1455000</v>
      </c>
      <c r="Y875" s="49"/>
      <c r="Z875" s="50"/>
      <c r="AA875" s="47"/>
      <c r="AB875" s="50"/>
      <c r="AC875" s="47"/>
      <c r="AD875" s="47" t="s">
        <v>5173</v>
      </c>
      <c r="AE875" s="47" t="s">
        <v>4919</v>
      </c>
      <c r="AF875" s="47" t="s">
        <v>4925</v>
      </c>
      <c r="AG875" s="51" t="s">
        <v>4919</v>
      </c>
      <c r="AH875" s="52" t="s">
        <v>4873</v>
      </c>
      <c r="AI875" s="53"/>
      <c r="AJ875" s="47"/>
      <c r="AK875" s="47" t="s">
        <v>4467</v>
      </c>
      <c r="AL875" s="50">
        <v>45135</v>
      </c>
      <c r="AM875" s="47" t="s">
        <v>4926</v>
      </c>
      <c r="AN875" s="50">
        <v>45135</v>
      </c>
      <c r="AO875" s="47" t="s">
        <v>4693</v>
      </c>
      <c r="AP875" s="47" t="s">
        <v>483</v>
      </c>
      <c r="AQ875" s="47" t="s">
        <v>39</v>
      </c>
      <c r="AR875" s="47" t="s">
        <v>272</v>
      </c>
      <c r="AS875" s="47" t="s">
        <v>484</v>
      </c>
      <c r="AT875" s="47" t="s">
        <v>2717</v>
      </c>
      <c r="AU875" s="47" t="s">
        <v>268</v>
      </c>
      <c r="AV875" s="47" t="s">
        <v>35</v>
      </c>
      <c r="AW875" s="47" t="s">
        <v>82</v>
      </c>
      <c r="AX875" s="47" t="s">
        <v>96</v>
      </c>
      <c r="AY875" s="48">
        <v>0</v>
      </c>
      <c r="AZ875" s="48">
        <v>0</v>
      </c>
      <c r="BA875" s="48">
        <v>0</v>
      </c>
      <c r="BB875" s="48">
        <v>0</v>
      </c>
      <c r="BC875" s="48">
        <v>0</v>
      </c>
    </row>
    <row r="876" spans="1:55" x14ac:dyDescent="0.3">
      <c r="A876" s="47" t="s">
        <v>465</v>
      </c>
      <c r="B876" s="47" t="s">
        <v>466</v>
      </c>
      <c r="C876" s="47" t="s">
        <v>467</v>
      </c>
      <c r="D876" s="47" t="s">
        <v>468</v>
      </c>
      <c r="E876" s="47" t="s">
        <v>469</v>
      </c>
      <c r="F876" s="47" t="s">
        <v>470</v>
      </c>
      <c r="G876" s="47" t="s">
        <v>471</v>
      </c>
      <c r="H876" s="47" t="s">
        <v>27</v>
      </c>
      <c r="I876" s="47" t="s">
        <v>472</v>
      </c>
      <c r="J876" s="47" t="s">
        <v>28</v>
      </c>
      <c r="K876" s="47" t="s">
        <v>473</v>
      </c>
      <c r="L876" s="47" t="s">
        <v>29</v>
      </c>
      <c r="M876" s="47" t="s">
        <v>474</v>
      </c>
      <c r="N876" s="47" t="s">
        <v>30</v>
      </c>
      <c r="O876" s="47" t="s">
        <v>523</v>
      </c>
      <c r="P876" s="47" t="s">
        <v>51</v>
      </c>
      <c r="Q876" s="47" t="s">
        <v>503</v>
      </c>
      <c r="R876" s="47" t="s">
        <v>524</v>
      </c>
      <c r="S876" s="47" t="s">
        <v>275</v>
      </c>
      <c r="T876" s="47" t="s">
        <v>55</v>
      </c>
      <c r="U876" s="47" t="s">
        <v>4806</v>
      </c>
      <c r="V876" s="47" t="s">
        <v>4807</v>
      </c>
      <c r="W876" s="47" t="s">
        <v>4808</v>
      </c>
      <c r="X876" s="48">
        <v>542500</v>
      </c>
      <c r="Y876" s="49"/>
      <c r="Z876" s="50"/>
      <c r="AA876" s="47"/>
      <c r="AB876" s="50"/>
      <c r="AC876" s="47"/>
      <c r="AD876" s="47" t="s">
        <v>5174</v>
      </c>
      <c r="AE876" s="47" t="s">
        <v>4919</v>
      </c>
      <c r="AF876" s="47" t="s">
        <v>4809</v>
      </c>
      <c r="AG876" s="51" t="s">
        <v>4463</v>
      </c>
      <c r="AH876" s="52" t="s">
        <v>4873</v>
      </c>
      <c r="AI876" s="53"/>
      <c r="AJ876" s="47"/>
      <c r="AK876" s="47" t="s">
        <v>5175</v>
      </c>
      <c r="AL876" s="50">
        <v>45135</v>
      </c>
      <c r="AM876" s="47" t="s">
        <v>4810</v>
      </c>
      <c r="AN876" s="50">
        <v>45120</v>
      </c>
      <c r="AO876" s="47" t="s">
        <v>4424</v>
      </c>
      <c r="AP876" s="47" t="s">
        <v>483</v>
      </c>
      <c r="AQ876" s="47" t="s">
        <v>39</v>
      </c>
      <c r="AR876" s="47" t="s">
        <v>644</v>
      </c>
      <c r="AS876" s="47" t="s">
        <v>484</v>
      </c>
      <c r="AT876" s="47" t="s">
        <v>375</v>
      </c>
      <c r="AU876" s="47" t="s">
        <v>4811</v>
      </c>
      <c r="AV876" s="47" t="s">
        <v>35</v>
      </c>
      <c r="AW876" s="47" t="s">
        <v>53</v>
      </c>
      <c r="AX876" s="47" t="s">
        <v>54</v>
      </c>
      <c r="AY876" s="48">
        <v>0</v>
      </c>
      <c r="AZ876" s="48">
        <v>0</v>
      </c>
      <c r="BA876" s="48">
        <v>0</v>
      </c>
      <c r="BB876" s="48">
        <v>0</v>
      </c>
      <c r="BC876" s="48">
        <v>0</v>
      </c>
    </row>
    <row r="877" spans="1:55" x14ac:dyDescent="0.3">
      <c r="A877" s="47" t="s">
        <v>465</v>
      </c>
      <c r="B877" s="47" t="s">
        <v>466</v>
      </c>
      <c r="C877" s="47" t="s">
        <v>467</v>
      </c>
      <c r="D877" s="47" t="s">
        <v>468</v>
      </c>
      <c r="E877" s="47" t="s">
        <v>469</v>
      </c>
      <c r="F877" s="47" t="s">
        <v>470</v>
      </c>
      <c r="G877" s="47" t="s">
        <v>471</v>
      </c>
      <c r="H877" s="47" t="s">
        <v>27</v>
      </c>
      <c r="I877" s="47" t="s">
        <v>472</v>
      </c>
      <c r="J877" s="47" t="s">
        <v>28</v>
      </c>
      <c r="K877" s="47" t="s">
        <v>473</v>
      </c>
      <c r="L877" s="47" t="s">
        <v>29</v>
      </c>
      <c r="M877" s="47" t="s">
        <v>474</v>
      </c>
      <c r="N877" s="47" t="s">
        <v>30</v>
      </c>
      <c r="O877" s="47" t="s">
        <v>523</v>
      </c>
      <c r="P877" s="47" t="s">
        <v>51</v>
      </c>
      <c r="Q877" s="47" t="s">
        <v>503</v>
      </c>
      <c r="R877" s="47" t="s">
        <v>524</v>
      </c>
      <c r="S877" s="47" t="s">
        <v>275</v>
      </c>
      <c r="T877" s="47" t="s">
        <v>55</v>
      </c>
      <c r="U877" s="47" t="s">
        <v>4806</v>
      </c>
      <c r="V877" s="47" t="s">
        <v>4807</v>
      </c>
      <c r="W877" s="47" t="s">
        <v>4812</v>
      </c>
      <c r="X877" s="48">
        <v>954500</v>
      </c>
      <c r="Y877" s="49"/>
      <c r="Z877" s="50"/>
      <c r="AA877" s="47"/>
      <c r="AB877" s="50"/>
      <c r="AC877" s="47"/>
      <c r="AD877" s="47" t="s">
        <v>5176</v>
      </c>
      <c r="AE877" s="47" t="s">
        <v>4919</v>
      </c>
      <c r="AF877" s="47" t="s">
        <v>4813</v>
      </c>
      <c r="AG877" s="51" t="s">
        <v>4463</v>
      </c>
      <c r="AH877" s="52" t="s">
        <v>4873</v>
      </c>
      <c r="AI877" s="53"/>
      <c r="AJ877" s="47"/>
      <c r="AK877" s="47" t="s">
        <v>5177</v>
      </c>
      <c r="AL877" s="50">
        <v>45135</v>
      </c>
      <c r="AM877" s="47" t="s">
        <v>4814</v>
      </c>
      <c r="AN877" s="50">
        <v>45120</v>
      </c>
      <c r="AO877" s="47" t="s">
        <v>4424</v>
      </c>
      <c r="AP877" s="47" t="s">
        <v>483</v>
      </c>
      <c r="AQ877" s="47" t="s">
        <v>39</v>
      </c>
      <c r="AR877" s="47" t="s">
        <v>644</v>
      </c>
      <c r="AS877" s="47" t="s">
        <v>484</v>
      </c>
      <c r="AT877" s="47" t="s">
        <v>375</v>
      </c>
      <c r="AU877" s="47" t="s">
        <v>4811</v>
      </c>
      <c r="AV877" s="47" t="s">
        <v>35</v>
      </c>
      <c r="AW877" s="47" t="s">
        <v>53</v>
      </c>
      <c r="AX877" s="47" t="s">
        <v>54</v>
      </c>
      <c r="AY877" s="48">
        <v>0</v>
      </c>
      <c r="AZ877" s="48">
        <v>0</v>
      </c>
      <c r="BA877" s="48">
        <v>0</v>
      </c>
      <c r="BB877" s="48">
        <v>0</v>
      </c>
      <c r="BC877" s="48">
        <v>0</v>
      </c>
    </row>
    <row r="878" spans="1:55" x14ac:dyDescent="0.3">
      <c r="A878" s="47" t="s">
        <v>465</v>
      </c>
      <c r="B878" s="47" t="s">
        <v>466</v>
      </c>
      <c r="C878" s="47" t="s">
        <v>467</v>
      </c>
      <c r="D878" s="47" t="s">
        <v>468</v>
      </c>
      <c r="E878" s="47" t="s">
        <v>469</v>
      </c>
      <c r="F878" s="47" t="s">
        <v>470</v>
      </c>
      <c r="G878" s="47" t="s">
        <v>471</v>
      </c>
      <c r="H878" s="47" t="s">
        <v>27</v>
      </c>
      <c r="I878" s="47" t="s">
        <v>472</v>
      </c>
      <c r="J878" s="47" t="s">
        <v>28</v>
      </c>
      <c r="K878" s="47" t="s">
        <v>473</v>
      </c>
      <c r="L878" s="47" t="s">
        <v>29</v>
      </c>
      <c r="M878" s="47" t="s">
        <v>474</v>
      </c>
      <c r="N878" s="47" t="s">
        <v>30</v>
      </c>
      <c r="O878" s="47" t="s">
        <v>523</v>
      </c>
      <c r="P878" s="47" t="s">
        <v>51</v>
      </c>
      <c r="Q878" s="47" t="s">
        <v>503</v>
      </c>
      <c r="R878" s="47" t="s">
        <v>524</v>
      </c>
      <c r="S878" s="47" t="s">
        <v>275</v>
      </c>
      <c r="T878" s="47" t="s">
        <v>55</v>
      </c>
      <c r="U878" s="47" t="s">
        <v>4806</v>
      </c>
      <c r="V878" s="47" t="s">
        <v>4807</v>
      </c>
      <c r="W878" s="47" t="s">
        <v>4471</v>
      </c>
      <c r="X878" s="48">
        <v>570000</v>
      </c>
      <c r="Y878" s="49"/>
      <c r="Z878" s="50"/>
      <c r="AA878" s="47"/>
      <c r="AB878" s="50"/>
      <c r="AC878" s="47"/>
      <c r="AD878" s="47" t="s">
        <v>5178</v>
      </c>
      <c r="AE878" s="47" t="s">
        <v>4919</v>
      </c>
      <c r="AF878" s="47" t="s">
        <v>4472</v>
      </c>
      <c r="AG878" s="51" t="s">
        <v>4473</v>
      </c>
      <c r="AH878" s="52" t="s">
        <v>4873</v>
      </c>
      <c r="AI878" s="53"/>
      <c r="AJ878" s="47"/>
      <c r="AK878" s="47" t="s">
        <v>5179</v>
      </c>
      <c r="AL878" s="50">
        <v>45135</v>
      </c>
      <c r="AM878" s="47" t="s">
        <v>4474</v>
      </c>
      <c r="AN878" s="50">
        <v>45121</v>
      </c>
      <c r="AO878" s="47" t="s">
        <v>4424</v>
      </c>
      <c r="AP878" s="47" t="s">
        <v>483</v>
      </c>
      <c r="AQ878" s="47" t="s">
        <v>39</v>
      </c>
      <c r="AR878" s="47" t="s">
        <v>644</v>
      </c>
      <c r="AS878" s="47" t="s">
        <v>484</v>
      </c>
      <c r="AT878" s="47" t="s">
        <v>375</v>
      </c>
      <c r="AU878" s="47" t="s">
        <v>4811</v>
      </c>
      <c r="AV878" s="47" t="s">
        <v>35</v>
      </c>
      <c r="AW878" s="47" t="s">
        <v>53</v>
      </c>
      <c r="AX878" s="47" t="s">
        <v>54</v>
      </c>
      <c r="AY878" s="48">
        <v>0</v>
      </c>
      <c r="AZ878" s="48">
        <v>0</v>
      </c>
      <c r="BA878" s="48">
        <v>0</v>
      </c>
      <c r="BB878" s="48">
        <v>0</v>
      </c>
      <c r="BC878" s="48">
        <v>0</v>
      </c>
    </row>
    <row r="879" spans="1:55" x14ac:dyDescent="0.3">
      <c r="A879" s="105" t="s">
        <v>465</v>
      </c>
      <c r="B879" s="105" t="s">
        <v>466</v>
      </c>
      <c r="C879" s="105" t="s">
        <v>467</v>
      </c>
      <c r="D879" s="105" t="s">
        <v>468</v>
      </c>
      <c r="E879" s="105" t="s">
        <v>469</v>
      </c>
      <c r="F879" s="105" t="s">
        <v>470</v>
      </c>
      <c r="G879" s="105" t="s">
        <v>558</v>
      </c>
      <c r="H879" s="105" t="s">
        <v>57</v>
      </c>
      <c r="I879" s="105" t="s">
        <v>559</v>
      </c>
      <c r="J879" s="105" t="s">
        <v>58</v>
      </c>
      <c r="K879" s="105" t="s">
        <v>637</v>
      </c>
      <c r="L879" s="105" t="s">
        <v>78</v>
      </c>
      <c r="M879" s="105" t="s">
        <v>660</v>
      </c>
      <c r="N879" s="105" t="s">
        <v>85</v>
      </c>
      <c r="O879" s="105" t="s">
        <v>562</v>
      </c>
      <c r="P879" s="105" t="s">
        <v>86</v>
      </c>
      <c r="Q879" s="105" t="s">
        <v>587</v>
      </c>
      <c r="R879" s="105" t="s">
        <v>3901</v>
      </c>
      <c r="S879" s="105" t="s">
        <v>271</v>
      </c>
      <c r="T879" s="105" t="s">
        <v>33</v>
      </c>
      <c r="U879" s="105" t="s">
        <v>354</v>
      </c>
      <c r="V879" s="105" t="s">
        <v>4328</v>
      </c>
      <c r="W879" s="105" t="s">
        <v>4905</v>
      </c>
      <c r="X879" s="48">
        <v>440000</v>
      </c>
      <c r="Y879" s="106"/>
      <c r="Z879" s="50"/>
      <c r="AA879" s="105"/>
      <c r="AB879" s="50"/>
      <c r="AC879" s="105"/>
      <c r="AD879" s="105" t="s">
        <v>5180</v>
      </c>
      <c r="AE879" s="105" t="s">
        <v>4919</v>
      </c>
      <c r="AF879" s="105" t="s">
        <v>4906</v>
      </c>
      <c r="AG879" s="107" t="s">
        <v>4311</v>
      </c>
      <c r="AH879" s="108" t="s">
        <v>4873</v>
      </c>
      <c r="AI879" s="109"/>
      <c r="AJ879" s="105"/>
      <c r="AK879" s="105" t="s">
        <v>4454</v>
      </c>
      <c r="AL879" s="50">
        <v>45135</v>
      </c>
      <c r="AM879" s="105" t="s">
        <v>4907</v>
      </c>
      <c r="AN879" s="50">
        <v>45117</v>
      </c>
      <c r="AO879" s="105" t="s">
        <v>4616</v>
      </c>
      <c r="AP879" s="105" t="s">
        <v>483</v>
      </c>
      <c r="AQ879" s="105" t="s">
        <v>39</v>
      </c>
      <c r="AR879" s="105" t="s">
        <v>272</v>
      </c>
      <c r="AS879" s="105" t="s">
        <v>484</v>
      </c>
      <c r="AT879" s="105" t="s">
        <v>3906</v>
      </c>
      <c r="AU879" s="105" t="s">
        <v>3907</v>
      </c>
      <c r="AV879" s="105" t="s">
        <v>35</v>
      </c>
      <c r="AW879" s="105" t="s">
        <v>65</v>
      </c>
      <c r="AX879" s="105" t="s">
        <v>88</v>
      </c>
      <c r="AY879" s="48">
        <v>0</v>
      </c>
      <c r="AZ879" s="48">
        <v>0</v>
      </c>
      <c r="BA879" s="48">
        <v>0</v>
      </c>
      <c r="BB879" s="48">
        <v>0</v>
      </c>
      <c r="BC879" s="48">
        <v>0</v>
      </c>
    </row>
    <row r="880" spans="1:55" x14ac:dyDescent="0.3">
      <c r="A880" s="105" t="s">
        <v>465</v>
      </c>
      <c r="B880" s="105" t="s">
        <v>466</v>
      </c>
      <c r="C880" s="105" t="s">
        <v>467</v>
      </c>
      <c r="D880" s="105" t="s">
        <v>468</v>
      </c>
      <c r="E880" s="105" t="s">
        <v>469</v>
      </c>
      <c r="F880" s="105" t="s">
        <v>470</v>
      </c>
      <c r="G880" s="105" t="s">
        <v>558</v>
      </c>
      <c r="H880" s="105" t="s">
        <v>57</v>
      </c>
      <c r="I880" s="105" t="s">
        <v>559</v>
      </c>
      <c r="J880" s="105" t="s">
        <v>58</v>
      </c>
      <c r="K880" s="105" t="s">
        <v>637</v>
      </c>
      <c r="L880" s="105" t="s">
        <v>78</v>
      </c>
      <c r="M880" s="105" t="s">
        <v>660</v>
      </c>
      <c r="N880" s="105" t="s">
        <v>85</v>
      </c>
      <c r="O880" s="105" t="s">
        <v>562</v>
      </c>
      <c r="P880" s="105" t="s">
        <v>86</v>
      </c>
      <c r="Q880" s="105" t="s">
        <v>587</v>
      </c>
      <c r="R880" s="105" t="s">
        <v>3901</v>
      </c>
      <c r="S880" s="105" t="s">
        <v>271</v>
      </c>
      <c r="T880" s="105" t="s">
        <v>33</v>
      </c>
      <c r="U880" s="105" t="s">
        <v>354</v>
      </c>
      <c r="V880" s="105" t="s">
        <v>4328</v>
      </c>
      <c r="W880" s="105" t="s">
        <v>4908</v>
      </c>
      <c r="X880" s="48">
        <v>440000</v>
      </c>
      <c r="Y880" s="106"/>
      <c r="Z880" s="50"/>
      <c r="AA880" s="105"/>
      <c r="AB880" s="50"/>
      <c r="AC880" s="105"/>
      <c r="AD880" s="105" t="s">
        <v>5181</v>
      </c>
      <c r="AE880" s="105" t="s">
        <v>4919</v>
      </c>
      <c r="AF880" s="105" t="s">
        <v>4909</v>
      </c>
      <c r="AG880" s="107" t="s">
        <v>4223</v>
      </c>
      <c r="AH880" s="108" t="s">
        <v>4873</v>
      </c>
      <c r="AI880" s="109"/>
      <c r="AJ880" s="105"/>
      <c r="AK880" s="105" t="s">
        <v>4457</v>
      </c>
      <c r="AL880" s="50">
        <v>45135</v>
      </c>
      <c r="AM880" s="105" t="s">
        <v>4910</v>
      </c>
      <c r="AN880" s="50">
        <v>45125</v>
      </c>
      <c r="AO880" s="105" t="s">
        <v>4616</v>
      </c>
      <c r="AP880" s="105" t="s">
        <v>483</v>
      </c>
      <c r="AQ880" s="105" t="s">
        <v>39</v>
      </c>
      <c r="AR880" s="105" t="s">
        <v>272</v>
      </c>
      <c r="AS880" s="105" t="s">
        <v>484</v>
      </c>
      <c r="AT880" s="105" t="s">
        <v>3906</v>
      </c>
      <c r="AU880" s="105" t="s">
        <v>3907</v>
      </c>
      <c r="AV880" s="105" t="s">
        <v>35</v>
      </c>
      <c r="AW880" s="105" t="s">
        <v>65</v>
      </c>
      <c r="AX880" s="105" t="s">
        <v>88</v>
      </c>
      <c r="AY880" s="48">
        <v>0</v>
      </c>
      <c r="AZ880" s="48">
        <v>0</v>
      </c>
      <c r="BA880" s="48">
        <v>0</v>
      </c>
      <c r="BB880" s="48">
        <v>0</v>
      </c>
      <c r="BC880" s="48">
        <v>0</v>
      </c>
    </row>
    <row r="881" spans="1:55" x14ac:dyDescent="0.3">
      <c r="A881" s="105" t="s">
        <v>465</v>
      </c>
      <c r="B881" s="105" t="s">
        <v>466</v>
      </c>
      <c r="C881" s="105" t="s">
        <v>467</v>
      </c>
      <c r="D881" s="105" t="s">
        <v>468</v>
      </c>
      <c r="E881" s="105" t="s">
        <v>469</v>
      </c>
      <c r="F881" s="105" t="s">
        <v>470</v>
      </c>
      <c r="G881" s="105" t="s">
        <v>558</v>
      </c>
      <c r="H881" s="105" t="s">
        <v>57</v>
      </c>
      <c r="I881" s="105" t="s">
        <v>559</v>
      </c>
      <c r="J881" s="105" t="s">
        <v>58</v>
      </c>
      <c r="K881" s="105" t="s">
        <v>637</v>
      </c>
      <c r="L881" s="105" t="s">
        <v>78</v>
      </c>
      <c r="M881" s="105" t="s">
        <v>660</v>
      </c>
      <c r="N881" s="105" t="s">
        <v>85</v>
      </c>
      <c r="O881" s="105" t="s">
        <v>562</v>
      </c>
      <c r="P881" s="105" t="s">
        <v>86</v>
      </c>
      <c r="Q881" s="105" t="s">
        <v>587</v>
      </c>
      <c r="R881" s="105" t="s">
        <v>3901</v>
      </c>
      <c r="S881" s="105" t="s">
        <v>271</v>
      </c>
      <c r="T881" s="105" t="s">
        <v>33</v>
      </c>
      <c r="U881" s="105" t="s">
        <v>354</v>
      </c>
      <c r="V881" s="105" t="s">
        <v>4328</v>
      </c>
      <c r="W881" s="105" t="s">
        <v>4911</v>
      </c>
      <c r="X881" s="48">
        <v>280000</v>
      </c>
      <c r="Y881" s="106"/>
      <c r="Z881" s="50"/>
      <c r="AA881" s="105"/>
      <c r="AB881" s="50"/>
      <c r="AC881" s="105"/>
      <c r="AD881" s="105" t="s">
        <v>5182</v>
      </c>
      <c r="AE881" s="105" t="s">
        <v>4919</v>
      </c>
      <c r="AF881" s="105" t="s">
        <v>4912</v>
      </c>
      <c r="AG881" s="107" t="s">
        <v>4792</v>
      </c>
      <c r="AH881" s="108" t="s">
        <v>4873</v>
      </c>
      <c r="AI881" s="109"/>
      <c r="AJ881" s="105"/>
      <c r="AK881" s="105" t="s">
        <v>4460</v>
      </c>
      <c r="AL881" s="50">
        <v>45135</v>
      </c>
      <c r="AM881" s="105" t="s">
        <v>4913</v>
      </c>
      <c r="AN881" s="50">
        <v>45134</v>
      </c>
      <c r="AO881" s="105" t="s">
        <v>4616</v>
      </c>
      <c r="AP881" s="105" t="s">
        <v>483</v>
      </c>
      <c r="AQ881" s="105" t="s">
        <v>39</v>
      </c>
      <c r="AR881" s="105" t="s">
        <v>272</v>
      </c>
      <c r="AS881" s="105" t="s">
        <v>484</v>
      </c>
      <c r="AT881" s="105" t="s">
        <v>3906</v>
      </c>
      <c r="AU881" s="105" t="s">
        <v>3907</v>
      </c>
      <c r="AV881" s="105" t="s">
        <v>35</v>
      </c>
      <c r="AW881" s="105" t="s">
        <v>65</v>
      </c>
      <c r="AX881" s="105" t="s">
        <v>88</v>
      </c>
      <c r="AY881" s="48">
        <v>0</v>
      </c>
      <c r="AZ881" s="48">
        <v>0</v>
      </c>
      <c r="BA881" s="48">
        <v>0</v>
      </c>
      <c r="BB881" s="48">
        <v>0</v>
      </c>
      <c r="BC881" s="48">
        <v>0</v>
      </c>
    </row>
    <row r="882" spans="1:55" x14ac:dyDescent="0.3">
      <c r="A882" s="105" t="s">
        <v>465</v>
      </c>
      <c r="B882" s="105" t="s">
        <v>466</v>
      </c>
      <c r="C882" s="105" t="s">
        <v>467</v>
      </c>
      <c r="D882" s="105" t="s">
        <v>468</v>
      </c>
      <c r="E882" s="105" t="s">
        <v>469</v>
      </c>
      <c r="F882" s="105" t="s">
        <v>470</v>
      </c>
      <c r="G882" s="105" t="s">
        <v>558</v>
      </c>
      <c r="H882" s="105" t="s">
        <v>57</v>
      </c>
      <c r="I882" s="105" t="s">
        <v>559</v>
      </c>
      <c r="J882" s="105" t="s">
        <v>58</v>
      </c>
      <c r="K882" s="105" t="s">
        <v>637</v>
      </c>
      <c r="L882" s="105" t="s">
        <v>78</v>
      </c>
      <c r="M882" s="105" t="s">
        <v>660</v>
      </c>
      <c r="N882" s="105" t="s">
        <v>85</v>
      </c>
      <c r="O882" s="105" t="s">
        <v>562</v>
      </c>
      <c r="P882" s="105" t="s">
        <v>86</v>
      </c>
      <c r="Q882" s="105" t="s">
        <v>587</v>
      </c>
      <c r="R882" s="105" t="s">
        <v>3901</v>
      </c>
      <c r="S882" s="105" t="s">
        <v>271</v>
      </c>
      <c r="T882" s="105" t="s">
        <v>33</v>
      </c>
      <c r="U882" s="105" t="s">
        <v>354</v>
      </c>
      <c r="V882" s="105" t="s">
        <v>4328</v>
      </c>
      <c r="W882" s="105" t="s">
        <v>4927</v>
      </c>
      <c r="X882" s="48">
        <v>280000</v>
      </c>
      <c r="Y882" s="106"/>
      <c r="Z882" s="50"/>
      <c r="AA882" s="105"/>
      <c r="AB882" s="50"/>
      <c r="AC882" s="105"/>
      <c r="AD882" s="105" t="s">
        <v>5183</v>
      </c>
      <c r="AE882" s="105" t="s">
        <v>4919</v>
      </c>
      <c r="AF882" s="105" t="s">
        <v>4928</v>
      </c>
      <c r="AG882" s="107" t="s">
        <v>4919</v>
      </c>
      <c r="AH882" s="108" t="s">
        <v>4873</v>
      </c>
      <c r="AI882" s="109"/>
      <c r="AJ882" s="105"/>
      <c r="AK882" s="105" t="s">
        <v>4810</v>
      </c>
      <c r="AL882" s="50">
        <v>45135</v>
      </c>
      <c r="AM882" s="105" t="s">
        <v>4929</v>
      </c>
      <c r="AN882" s="50">
        <v>45135</v>
      </c>
      <c r="AO882" s="105" t="s">
        <v>4693</v>
      </c>
      <c r="AP882" s="105" t="s">
        <v>483</v>
      </c>
      <c r="AQ882" s="105" t="s">
        <v>39</v>
      </c>
      <c r="AR882" s="105" t="s">
        <v>272</v>
      </c>
      <c r="AS882" s="105" t="s">
        <v>484</v>
      </c>
      <c r="AT882" s="105" t="s">
        <v>3906</v>
      </c>
      <c r="AU882" s="105" t="s">
        <v>3907</v>
      </c>
      <c r="AV882" s="105" t="s">
        <v>35</v>
      </c>
      <c r="AW882" s="105" t="s">
        <v>65</v>
      </c>
      <c r="AX882" s="105" t="s">
        <v>88</v>
      </c>
      <c r="AY882" s="48">
        <v>0</v>
      </c>
      <c r="AZ882" s="48">
        <v>0</v>
      </c>
      <c r="BA882" s="48">
        <v>0</v>
      </c>
      <c r="BB882" s="48">
        <v>0</v>
      </c>
      <c r="BC882" s="48">
        <v>0</v>
      </c>
    </row>
  </sheetData>
  <phoneticPr fontId="5" type="noConversion"/>
  <conditionalFormatting sqref="W2:W882">
    <cfRule type="duplicateValues" dxfId="757" priority="264"/>
  </conditionalFormatting>
  <conditionalFormatting sqref="AD2:AD1048576 AE1:AE882">
    <cfRule type="duplicateValues" dxfId="756" priority="265"/>
  </conditionalFormatting>
  <conditionalFormatting sqref="AG2:AG1048576">
    <cfRule type="duplicateValues" dxfId="755" priority="196"/>
  </conditionalFormatting>
  <conditionalFormatting sqref="AM2:AM882">
    <cfRule type="duplicateValues" dxfId="754" priority="272"/>
  </conditionalFormatting>
  <pageMargins left="0.7" right="0.7" top="0.75" bottom="0.75" header="0.3" footer="0.3"/>
  <pageSetup paperSize="9" orientation="portrait" horizontalDpi="0"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sqref="A1:X605"/>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963</v>
      </c>
      <c r="V1" t="s">
        <v>463</v>
      </c>
      <c r="W1" t="s">
        <v>399</v>
      </c>
      <c r="X1" t="s">
        <v>464</v>
      </c>
    </row>
    <row r="2" spans="1:24" hidden="1" x14ac:dyDescent="0.3">
      <c r="A2" t="s">
        <v>465</v>
      </c>
      <c r="B2" t="s">
        <v>466</v>
      </c>
      <c r="C2" t="s">
        <v>467</v>
      </c>
      <c r="D2" t="s">
        <v>468</v>
      </c>
      <c r="E2" t="s">
        <v>469</v>
      </c>
      <c r="F2" t="s">
        <v>470</v>
      </c>
      <c r="G2" t="s">
        <v>558</v>
      </c>
      <c r="H2" t="s">
        <v>57</v>
      </c>
      <c r="I2" t="s">
        <v>559</v>
      </c>
      <c r="J2" t="s">
        <v>58</v>
      </c>
      <c r="K2" t="s">
        <v>560</v>
      </c>
      <c r="L2" t="s">
        <v>59</v>
      </c>
      <c r="M2" t="s">
        <v>749</v>
      </c>
      <c r="N2" t="s">
        <v>750</v>
      </c>
      <c r="O2" t="s">
        <v>751</v>
      </c>
      <c r="P2" t="s">
        <v>752</v>
      </c>
      <c r="Q2" t="s">
        <v>503</v>
      </c>
      <c r="R2" t="s">
        <v>753</v>
      </c>
      <c r="S2" t="s">
        <v>271</v>
      </c>
      <c r="T2" t="s">
        <v>33</v>
      </c>
      <c r="U2" t="s">
        <v>964</v>
      </c>
      <c r="V2" t="s">
        <v>754</v>
      </c>
    </row>
    <row r="3" spans="1:24" hidden="1" x14ac:dyDescent="0.3">
      <c r="A3" t="s">
        <v>465</v>
      </c>
      <c r="B3" t="s">
        <v>466</v>
      </c>
      <c r="C3" t="s">
        <v>467</v>
      </c>
      <c r="D3" t="s">
        <v>468</v>
      </c>
      <c r="E3" t="s">
        <v>469</v>
      </c>
      <c r="F3" t="s">
        <v>470</v>
      </c>
      <c r="G3" t="s">
        <v>558</v>
      </c>
      <c r="H3" t="s">
        <v>57</v>
      </c>
      <c r="I3" t="s">
        <v>559</v>
      </c>
      <c r="J3" t="s">
        <v>58</v>
      </c>
      <c r="K3" t="s">
        <v>560</v>
      </c>
      <c r="L3" t="s">
        <v>59</v>
      </c>
      <c r="M3" t="s">
        <v>749</v>
      </c>
      <c r="N3" t="s">
        <v>750</v>
      </c>
      <c r="O3" t="s">
        <v>751</v>
      </c>
      <c r="P3" t="s">
        <v>752</v>
      </c>
      <c r="Q3" t="s">
        <v>503</v>
      </c>
      <c r="R3" t="s">
        <v>753</v>
      </c>
      <c r="S3" t="s">
        <v>276</v>
      </c>
      <c r="T3" t="s">
        <v>98</v>
      </c>
      <c r="U3" t="s">
        <v>965</v>
      </c>
      <c r="V3" t="s">
        <v>754</v>
      </c>
    </row>
    <row r="4" spans="1:24" hidden="1" x14ac:dyDescent="0.3">
      <c r="A4" t="s">
        <v>465</v>
      </c>
      <c r="B4" t="s">
        <v>466</v>
      </c>
      <c r="C4" t="s">
        <v>467</v>
      </c>
      <c r="D4" t="s">
        <v>468</v>
      </c>
      <c r="E4" t="s">
        <v>469</v>
      </c>
      <c r="F4" t="s">
        <v>470</v>
      </c>
      <c r="G4" t="s">
        <v>558</v>
      </c>
      <c r="H4" t="s">
        <v>57</v>
      </c>
      <c r="I4" t="s">
        <v>559</v>
      </c>
      <c r="J4" t="s">
        <v>58</v>
      </c>
      <c r="K4" t="s">
        <v>560</v>
      </c>
      <c r="L4" t="s">
        <v>59</v>
      </c>
      <c r="M4" t="s">
        <v>749</v>
      </c>
      <c r="N4" t="s">
        <v>750</v>
      </c>
      <c r="O4" t="s">
        <v>751</v>
      </c>
      <c r="P4" t="s">
        <v>752</v>
      </c>
      <c r="Q4" t="s">
        <v>503</v>
      </c>
      <c r="R4" t="s">
        <v>753</v>
      </c>
      <c r="S4" t="s">
        <v>273</v>
      </c>
      <c r="T4" t="s">
        <v>240</v>
      </c>
      <c r="U4" t="s">
        <v>966</v>
      </c>
      <c r="V4" t="s">
        <v>754</v>
      </c>
    </row>
    <row r="5" spans="1:24" hidden="1" x14ac:dyDescent="0.3">
      <c r="A5" t="s">
        <v>465</v>
      </c>
      <c r="B5" t="s">
        <v>466</v>
      </c>
      <c r="C5" t="s">
        <v>467</v>
      </c>
      <c r="D5" t="s">
        <v>468</v>
      </c>
      <c r="E5" t="s">
        <v>469</v>
      </c>
      <c r="F5" t="s">
        <v>470</v>
      </c>
      <c r="G5" t="s">
        <v>558</v>
      </c>
      <c r="H5" t="s">
        <v>57</v>
      </c>
      <c r="I5" t="s">
        <v>559</v>
      </c>
      <c r="J5" t="s">
        <v>58</v>
      </c>
      <c r="K5" t="s">
        <v>560</v>
      </c>
      <c r="L5" t="s">
        <v>59</v>
      </c>
      <c r="M5" t="s">
        <v>749</v>
      </c>
      <c r="N5" t="s">
        <v>750</v>
      </c>
      <c r="O5" t="s">
        <v>751</v>
      </c>
      <c r="P5" t="s">
        <v>752</v>
      </c>
      <c r="Q5" t="s">
        <v>503</v>
      </c>
      <c r="R5" t="s">
        <v>753</v>
      </c>
      <c r="S5" t="s">
        <v>274</v>
      </c>
      <c r="T5" t="s">
        <v>41</v>
      </c>
      <c r="U5" t="s">
        <v>967</v>
      </c>
      <c r="V5" t="s">
        <v>754</v>
      </c>
    </row>
    <row r="6" spans="1:24" hidden="1" x14ac:dyDescent="0.3">
      <c r="A6" t="s">
        <v>465</v>
      </c>
      <c r="B6" t="s">
        <v>466</v>
      </c>
      <c r="C6" t="s">
        <v>467</v>
      </c>
      <c r="D6" t="s">
        <v>468</v>
      </c>
      <c r="E6" t="s">
        <v>469</v>
      </c>
      <c r="F6" t="s">
        <v>470</v>
      </c>
      <c r="G6" t="s">
        <v>558</v>
      </c>
      <c r="H6" t="s">
        <v>57</v>
      </c>
      <c r="I6" t="s">
        <v>559</v>
      </c>
      <c r="J6" t="s">
        <v>58</v>
      </c>
      <c r="K6" t="s">
        <v>560</v>
      </c>
      <c r="L6" t="s">
        <v>59</v>
      </c>
      <c r="M6" t="s">
        <v>749</v>
      </c>
      <c r="N6" t="s">
        <v>750</v>
      </c>
      <c r="O6" t="s">
        <v>751</v>
      </c>
      <c r="P6" t="s">
        <v>752</v>
      </c>
      <c r="Q6" t="s">
        <v>476</v>
      </c>
      <c r="R6" t="s">
        <v>755</v>
      </c>
      <c r="S6" t="s">
        <v>271</v>
      </c>
      <c r="T6" t="s">
        <v>33</v>
      </c>
      <c r="U6" t="s">
        <v>968</v>
      </c>
      <c r="V6" t="s">
        <v>754</v>
      </c>
    </row>
    <row r="7" spans="1:24" hidden="1" x14ac:dyDescent="0.3">
      <c r="A7" t="s">
        <v>465</v>
      </c>
      <c r="B7" t="s">
        <v>466</v>
      </c>
      <c r="C7" t="s">
        <v>467</v>
      </c>
      <c r="D7" t="s">
        <v>468</v>
      </c>
      <c r="E7" t="s">
        <v>469</v>
      </c>
      <c r="F7" t="s">
        <v>470</v>
      </c>
      <c r="G7" t="s">
        <v>558</v>
      </c>
      <c r="H7" t="s">
        <v>57</v>
      </c>
      <c r="I7" t="s">
        <v>559</v>
      </c>
      <c r="J7" t="s">
        <v>58</v>
      </c>
      <c r="K7" t="s">
        <v>560</v>
      </c>
      <c r="L7" t="s">
        <v>59</v>
      </c>
      <c r="M7" t="s">
        <v>749</v>
      </c>
      <c r="N7" t="s">
        <v>750</v>
      </c>
      <c r="O7" t="s">
        <v>751</v>
      </c>
      <c r="P7" t="s">
        <v>752</v>
      </c>
      <c r="Q7" t="s">
        <v>476</v>
      </c>
      <c r="R7" t="s">
        <v>755</v>
      </c>
      <c r="S7" t="s">
        <v>276</v>
      </c>
      <c r="T7" t="s">
        <v>98</v>
      </c>
      <c r="U7" t="s">
        <v>969</v>
      </c>
      <c r="V7" t="s">
        <v>754</v>
      </c>
    </row>
    <row r="8" spans="1:24" hidden="1" x14ac:dyDescent="0.3">
      <c r="A8" t="s">
        <v>465</v>
      </c>
      <c r="B8" t="s">
        <v>466</v>
      </c>
      <c r="C8" t="s">
        <v>467</v>
      </c>
      <c r="D8" t="s">
        <v>468</v>
      </c>
      <c r="E8" t="s">
        <v>469</v>
      </c>
      <c r="F8" t="s">
        <v>470</v>
      </c>
      <c r="G8" t="s">
        <v>558</v>
      </c>
      <c r="H8" t="s">
        <v>57</v>
      </c>
      <c r="I8" t="s">
        <v>559</v>
      </c>
      <c r="J8" t="s">
        <v>58</v>
      </c>
      <c r="K8" t="s">
        <v>560</v>
      </c>
      <c r="L8" t="s">
        <v>59</v>
      </c>
      <c r="M8" t="s">
        <v>749</v>
      </c>
      <c r="N8" t="s">
        <v>750</v>
      </c>
      <c r="O8" t="s">
        <v>751</v>
      </c>
      <c r="P8" t="s">
        <v>752</v>
      </c>
      <c r="Q8" t="s">
        <v>476</v>
      </c>
      <c r="R8" t="s">
        <v>755</v>
      </c>
      <c r="S8" t="s">
        <v>273</v>
      </c>
      <c r="T8" t="s">
        <v>240</v>
      </c>
      <c r="U8" t="s">
        <v>970</v>
      </c>
      <c r="V8" t="s">
        <v>754</v>
      </c>
    </row>
    <row r="9" spans="1:24" hidden="1" x14ac:dyDescent="0.3">
      <c r="A9" t="s">
        <v>465</v>
      </c>
      <c r="B9" t="s">
        <v>466</v>
      </c>
      <c r="C9" t="s">
        <v>467</v>
      </c>
      <c r="D9" t="s">
        <v>468</v>
      </c>
      <c r="E9" t="s">
        <v>469</v>
      </c>
      <c r="F9" t="s">
        <v>470</v>
      </c>
      <c r="G9" t="s">
        <v>558</v>
      </c>
      <c r="H9" t="s">
        <v>57</v>
      </c>
      <c r="I9" t="s">
        <v>559</v>
      </c>
      <c r="J9" t="s">
        <v>58</v>
      </c>
      <c r="K9" t="s">
        <v>560</v>
      </c>
      <c r="L9" t="s">
        <v>59</v>
      </c>
      <c r="M9" t="s">
        <v>749</v>
      </c>
      <c r="N9" t="s">
        <v>750</v>
      </c>
      <c r="O9" t="s">
        <v>751</v>
      </c>
      <c r="P9" t="s">
        <v>752</v>
      </c>
      <c r="Q9" t="s">
        <v>476</v>
      </c>
      <c r="R9" t="s">
        <v>755</v>
      </c>
      <c r="S9" t="s">
        <v>274</v>
      </c>
      <c r="T9" t="s">
        <v>41</v>
      </c>
      <c r="U9" t="s">
        <v>971</v>
      </c>
      <c r="V9" t="s">
        <v>754</v>
      </c>
    </row>
    <row r="10" spans="1:24" hidden="1" x14ac:dyDescent="0.3">
      <c r="A10" t="s">
        <v>465</v>
      </c>
      <c r="B10" t="s">
        <v>466</v>
      </c>
      <c r="C10" t="s">
        <v>467</v>
      </c>
      <c r="D10" t="s">
        <v>468</v>
      </c>
      <c r="E10" t="s">
        <v>469</v>
      </c>
      <c r="F10" t="s">
        <v>470</v>
      </c>
      <c r="G10" t="s">
        <v>558</v>
      </c>
      <c r="H10" t="s">
        <v>57</v>
      </c>
      <c r="I10" t="s">
        <v>559</v>
      </c>
      <c r="J10" t="s">
        <v>58</v>
      </c>
      <c r="K10" t="s">
        <v>560</v>
      </c>
      <c r="L10" t="s">
        <v>59</v>
      </c>
      <c r="M10" t="s">
        <v>749</v>
      </c>
      <c r="N10" t="s">
        <v>750</v>
      </c>
      <c r="O10" t="s">
        <v>751</v>
      </c>
      <c r="P10" t="s">
        <v>752</v>
      </c>
      <c r="Q10" t="s">
        <v>476</v>
      </c>
      <c r="R10" t="s">
        <v>755</v>
      </c>
      <c r="S10" t="s">
        <v>278</v>
      </c>
      <c r="T10" t="s">
        <v>216</v>
      </c>
      <c r="U10" t="s">
        <v>972</v>
      </c>
      <c r="V10" t="s">
        <v>754</v>
      </c>
    </row>
    <row r="11" spans="1:24" hidden="1" x14ac:dyDescent="0.3">
      <c r="A11" t="s">
        <v>465</v>
      </c>
      <c r="B11" t="s">
        <v>466</v>
      </c>
      <c r="C11" t="s">
        <v>467</v>
      </c>
      <c r="D11" t="s">
        <v>468</v>
      </c>
      <c r="E11" t="s">
        <v>469</v>
      </c>
      <c r="F11" t="s">
        <v>470</v>
      </c>
      <c r="G11" t="s">
        <v>558</v>
      </c>
      <c r="H11" t="s">
        <v>57</v>
      </c>
      <c r="I11" t="s">
        <v>559</v>
      </c>
      <c r="J11" t="s">
        <v>58</v>
      </c>
      <c r="K11" t="s">
        <v>560</v>
      </c>
      <c r="L11" t="s">
        <v>59</v>
      </c>
      <c r="M11" t="s">
        <v>749</v>
      </c>
      <c r="N11" t="s">
        <v>750</v>
      </c>
      <c r="O11" t="s">
        <v>751</v>
      </c>
      <c r="P11" t="s">
        <v>752</v>
      </c>
      <c r="Q11" t="s">
        <v>577</v>
      </c>
      <c r="R11" t="s">
        <v>756</v>
      </c>
      <c r="S11" t="s">
        <v>271</v>
      </c>
      <c r="T11" t="s">
        <v>33</v>
      </c>
      <c r="U11" t="s">
        <v>973</v>
      </c>
      <c r="V11" t="s">
        <v>754</v>
      </c>
    </row>
    <row r="12" spans="1:24" hidden="1" x14ac:dyDescent="0.3">
      <c r="A12" t="s">
        <v>465</v>
      </c>
      <c r="B12" t="s">
        <v>466</v>
      </c>
      <c r="C12" t="s">
        <v>467</v>
      </c>
      <c r="D12" t="s">
        <v>468</v>
      </c>
      <c r="E12" t="s">
        <v>469</v>
      </c>
      <c r="F12" t="s">
        <v>470</v>
      </c>
      <c r="G12" t="s">
        <v>558</v>
      </c>
      <c r="H12" t="s">
        <v>57</v>
      </c>
      <c r="I12" t="s">
        <v>559</v>
      </c>
      <c r="J12" t="s">
        <v>58</v>
      </c>
      <c r="K12" t="s">
        <v>560</v>
      </c>
      <c r="L12" t="s">
        <v>59</v>
      </c>
      <c r="M12" t="s">
        <v>749</v>
      </c>
      <c r="N12" t="s">
        <v>750</v>
      </c>
      <c r="O12" t="s">
        <v>751</v>
      </c>
      <c r="P12" t="s">
        <v>752</v>
      </c>
      <c r="Q12" t="s">
        <v>577</v>
      </c>
      <c r="R12" t="s">
        <v>756</v>
      </c>
      <c r="S12" t="s">
        <v>289</v>
      </c>
      <c r="T12" t="s">
        <v>236</v>
      </c>
      <c r="U12" t="s">
        <v>974</v>
      </c>
      <c r="V12" t="s">
        <v>754</v>
      </c>
    </row>
    <row r="13" spans="1:24" hidden="1" x14ac:dyDescent="0.3">
      <c r="A13" t="s">
        <v>465</v>
      </c>
      <c r="B13" t="s">
        <v>466</v>
      </c>
      <c r="C13" t="s">
        <v>467</v>
      </c>
      <c r="D13" t="s">
        <v>468</v>
      </c>
      <c r="E13" t="s">
        <v>469</v>
      </c>
      <c r="F13" t="s">
        <v>470</v>
      </c>
      <c r="G13" t="s">
        <v>558</v>
      </c>
      <c r="H13" t="s">
        <v>57</v>
      </c>
      <c r="I13" t="s">
        <v>559</v>
      </c>
      <c r="J13" t="s">
        <v>58</v>
      </c>
      <c r="K13" t="s">
        <v>560</v>
      </c>
      <c r="L13" t="s">
        <v>59</v>
      </c>
      <c r="M13" t="s">
        <v>749</v>
      </c>
      <c r="N13" t="s">
        <v>750</v>
      </c>
      <c r="O13" t="s">
        <v>751</v>
      </c>
      <c r="P13" t="s">
        <v>752</v>
      </c>
      <c r="Q13" t="s">
        <v>577</v>
      </c>
      <c r="R13" t="s">
        <v>756</v>
      </c>
      <c r="S13" t="s">
        <v>276</v>
      </c>
      <c r="T13" t="s">
        <v>98</v>
      </c>
      <c r="U13" t="s">
        <v>975</v>
      </c>
      <c r="V13" t="s">
        <v>754</v>
      </c>
    </row>
    <row r="14" spans="1:24" hidden="1" x14ac:dyDescent="0.3">
      <c r="A14" t="s">
        <v>465</v>
      </c>
      <c r="B14" t="s">
        <v>466</v>
      </c>
      <c r="C14" t="s">
        <v>467</v>
      </c>
      <c r="D14" t="s">
        <v>468</v>
      </c>
      <c r="E14" t="s">
        <v>469</v>
      </c>
      <c r="F14" t="s">
        <v>470</v>
      </c>
      <c r="G14" t="s">
        <v>558</v>
      </c>
      <c r="H14" t="s">
        <v>57</v>
      </c>
      <c r="I14" t="s">
        <v>559</v>
      </c>
      <c r="J14" t="s">
        <v>58</v>
      </c>
      <c r="K14" t="s">
        <v>560</v>
      </c>
      <c r="L14" t="s">
        <v>59</v>
      </c>
      <c r="M14" t="s">
        <v>749</v>
      </c>
      <c r="N14" t="s">
        <v>750</v>
      </c>
      <c r="O14" t="s">
        <v>751</v>
      </c>
      <c r="P14" t="s">
        <v>752</v>
      </c>
      <c r="Q14" t="s">
        <v>577</v>
      </c>
      <c r="R14" t="s">
        <v>756</v>
      </c>
      <c r="S14" t="s">
        <v>273</v>
      </c>
      <c r="T14" t="s">
        <v>240</v>
      </c>
      <c r="U14" t="s">
        <v>976</v>
      </c>
      <c r="V14" t="s">
        <v>754</v>
      </c>
    </row>
    <row r="15" spans="1:24" hidden="1" x14ac:dyDescent="0.3">
      <c r="A15" t="s">
        <v>465</v>
      </c>
      <c r="B15" t="s">
        <v>466</v>
      </c>
      <c r="C15" t="s">
        <v>467</v>
      </c>
      <c r="D15" t="s">
        <v>468</v>
      </c>
      <c r="E15" t="s">
        <v>469</v>
      </c>
      <c r="F15" t="s">
        <v>470</v>
      </c>
      <c r="G15" t="s">
        <v>558</v>
      </c>
      <c r="H15" t="s">
        <v>57</v>
      </c>
      <c r="I15" t="s">
        <v>559</v>
      </c>
      <c r="J15" t="s">
        <v>58</v>
      </c>
      <c r="K15" t="s">
        <v>560</v>
      </c>
      <c r="L15" t="s">
        <v>59</v>
      </c>
      <c r="M15" t="s">
        <v>749</v>
      </c>
      <c r="N15" t="s">
        <v>750</v>
      </c>
      <c r="O15" t="s">
        <v>751</v>
      </c>
      <c r="P15" t="s">
        <v>752</v>
      </c>
      <c r="Q15" t="s">
        <v>577</v>
      </c>
      <c r="R15" t="s">
        <v>756</v>
      </c>
      <c r="S15" t="s">
        <v>274</v>
      </c>
      <c r="T15" t="s">
        <v>41</v>
      </c>
      <c r="U15" t="s">
        <v>977</v>
      </c>
      <c r="V15" t="s">
        <v>754</v>
      </c>
    </row>
    <row r="16" spans="1:24" hidden="1" x14ac:dyDescent="0.3">
      <c r="A16" t="s">
        <v>465</v>
      </c>
      <c r="B16" t="s">
        <v>466</v>
      </c>
      <c r="C16" t="s">
        <v>467</v>
      </c>
      <c r="D16" t="s">
        <v>468</v>
      </c>
      <c r="E16" t="s">
        <v>469</v>
      </c>
      <c r="F16" t="s">
        <v>470</v>
      </c>
      <c r="G16" t="s">
        <v>558</v>
      </c>
      <c r="H16" t="s">
        <v>57</v>
      </c>
      <c r="I16" t="s">
        <v>559</v>
      </c>
      <c r="J16" t="s">
        <v>58</v>
      </c>
      <c r="K16" t="s">
        <v>560</v>
      </c>
      <c r="L16" t="s">
        <v>59</v>
      </c>
      <c r="M16" t="s">
        <v>749</v>
      </c>
      <c r="N16" t="s">
        <v>750</v>
      </c>
      <c r="O16" t="s">
        <v>751</v>
      </c>
      <c r="P16" t="s">
        <v>752</v>
      </c>
      <c r="Q16" t="s">
        <v>577</v>
      </c>
      <c r="R16" t="s">
        <v>756</v>
      </c>
      <c r="S16" t="s">
        <v>278</v>
      </c>
      <c r="T16" t="s">
        <v>216</v>
      </c>
      <c r="U16" t="s">
        <v>978</v>
      </c>
      <c r="V16" t="s">
        <v>754</v>
      </c>
    </row>
    <row r="17" spans="1:22" hidden="1" x14ac:dyDescent="0.3">
      <c r="A17" t="s">
        <v>465</v>
      </c>
      <c r="B17" t="s">
        <v>466</v>
      </c>
      <c r="C17" t="s">
        <v>467</v>
      </c>
      <c r="D17" t="s">
        <v>468</v>
      </c>
      <c r="E17" t="s">
        <v>469</v>
      </c>
      <c r="F17" t="s">
        <v>470</v>
      </c>
      <c r="G17" t="s">
        <v>558</v>
      </c>
      <c r="H17" t="s">
        <v>57</v>
      </c>
      <c r="I17" t="s">
        <v>559</v>
      </c>
      <c r="J17" t="s">
        <v>58</v>
      </c>
      <c r="K17" t="s">
        <v>560</v>
      </c>
      <c r="L17" t="s">
        <v>59</v>
      </c>
      <c r="M17" t="s">
        <v>749</v>
      </c>
      <c r="N17" t="s">
        <v>750</v>
      </c>
      <c r="O17" t="s">
        <v>751</v>
      </c>
      <c r="P17" t="s">
        <v>752</v>
      </c>
      <c r="Q17" t="s">
        <v>577</v>
      </c>
      <c r="R17" t="s">
        <v>756</v>
      </c>
      <c r="S17" t="s">
        <v>979</v>
      </c>
      <c r="T17" t="s">
        <v>980</v>
      </c>
      <c r="U17" t="s">
        <v>981</v>
      </c>
      <c r="V17" t="s">
        <v>754</v>
      </c>
    </row>
    <row r="18" spans="1:22" hidden="1" x14ac:dyDescent="0.3">
      <c r="A18" t="s">
        <v>465</v>
      </c>
      <c r="B18" t="s">
        <v>466</v>
      </c>
      <c r="C18" t="s">
        <v>467</v>
      </c>
      <c r="D18" t="s">
        <v>468</v>
      </c>
      <c r="E18" t="s">
        <v>469</v>
      </c>
      <c r="F18" t="s">
        <v>470</v>
      </c>
      <c r="G18" t="s">
        <v>558</v>
      </c>
      <c r="H18" t="s">
        <v>57</v>
      </c>
      <c r="I18" t="s">
        <v>559</v>
      </c>
      <c r="J18" t="s">
        <v>58</v>
      </c>
      <c r="K18" t="s">
        <v>560</v>
      </c>
      <c r="L18" t="s">
        <v>59</v>
      </c>
      <c r="M18" t="s">
        <v>749</v>
      </c>
      <c r="N18" t="s">
        <v>750</v>
      </c>
      <c r="O18" t="s">
        <v>751</v>
      </c>
      <c r="P18" t="s">
        <v>752</v>
      </c>
      <c r="Q18" t="s">
        <v>270</v>
      </c>
      <c r="R18" t="s">
        <v>757</v>
      </c>
      <c r="S18" t="s">
        <v>271</v>
      </c>
      <c r="T18" t="s">
        <v>33</v>
      </c>
      <c r="U18" t="s">
        <v>982</v>
      </c>
      <c r="V18" t="s">
        <v>754</v>
      </c>
    </row>
    <row r="19" spans="1:22" hidden="1" x14ac:dyDescent="0.3">
      <c r="A19" t="s">
        <v>465</v>
      </c>
      <c r="B19" t="s">
        <v>466</v>
      </c>
      <c r="C19" t="s">
        <v>467</v>
      </c>
      <c r="D19" t="s">
        <v>468</v>
      </c>
      <c r="E19" t="s">
        <v>469</v>
      </c>
      <c r="F19" t="s">
        <v>470</v>
      </c>
      <c r="G19" t="s">
        <v>558</v>
      </c>
      <c r="H19" t="s">
        <v>57</v>
      </c>
      <c r="I19" t="s">
        <v>559</v>
      </c>
      <c r="J19" t="s">
        <v>58</v>
      </c>
      <c r="K19" t="s">
        <v>560</v>
      </c>
      <c r="L19" t="s">
        <v>59</v>
      </c>
      <c r="M19" t="s">
        <v>749</v>
      </c>
      <c r="N19" t="s">
        <v>750</v>
      </c>
      <c r="O19" t="s">
        <v>751</v>
      </c>
      <c r="P19" t="s">
        <v>752</v>
      </c>
      <c r="Q19" t="s">
        <v>270</v>
      </c>
      <c r="R19" t="s">
        <v>757</v>
      </c>
      <c r="S19" t="s">
        <v>273</v>
      </c>
      <c r="T19" t="s">
        <v>240</v>
      </c>
      <c r="U19" t="s">
        <v>983</v>
      </c>
      <c r="V19" t="s">
        <v>754</v>
      </c>
    </row>
    <row r="20" spans="1:22" hidden="1" x14ac:dyDescent="0.3">
      <c r="A20" t="s">
        <v>465</v>
      </c>
      <c r="B20" t="s">
        <v>466</v>
      </c>
      <c r="C20" t="s">
        <v>467</v>
      </c>
      <c r="D20" t="s">
        <v>468</v>
      </c>
      <c r="E20" t="s">
        <v>469</v>
      </c>
      <c r="F20" t="s">
        <v>470</v>
      </c>
      <c r="G20" t="s">
        <v>558</v>
      </c>
      <c r="H20" t="s">
        <v>57</v>
      </c>
      <c r="I20" t="s">
        <v>559</v>
      </c>
      <c r="J20" t="s">
        <v>58</v>
      </c>
      <c r="K20" t="s">
        <v>560</v>
      </c>
      <c r="L20" t="s">
        <v>59</v>
      </c>
      <c r="M20" t="s">
        <v>749</v>
      </c>
      <c r="N20" t="s">
        <v>750</v>
      </c>
      <c r="O20" t="s">
        <v>751</v>
      </c>
      <c r="P20" t="s">
        <v>752</v>
      </c>
      <c r="Q20" t="s">
        <v>270</v>
      </c>
      <c r="R20" t="s">
        <v>757</v>
      </c>
      <c r="S20" t="s">
        <v>274</v>
      </c>
      <c r="T20" t="s">
        <v>41</v>
      </c>
      <c r="U20" t="s">
        <v>984</v>
      </c>
      <c r="V20" t="s">
        <v>754</v>
      </c>
    </row>
    <row r="21" spans="1:22" hidden="1" x14ac:dyDescent="0.3">
      <c r="A21" t="s">
        <v>465</v>
      </c>
      <c r="B21" t="s">
        <v>466</v>
      </c>
      <c r="C21" t="s">
        <v>467</v>
      </c>
      <c r="D21" t="s">
        <v>468</v>
      </c>
      <c r="E21" t="s">
        <v>469</v>
      </c>
      <c r="F21" t="s">
        <v>470</v>
      </c>
      <c r="G21" t="s">
        <v>558</v>
      </c>
      <c r="H21" t="s">
        <v>57</v>
      </c>
      <c r="I21" t="s">
        <v>559</v>
      </c>
      <c r="J21" t="s">
        <v>58</v>
      </c>
      <c r="K21" t="s">
        <v>560</v>
      </c>
      <c r="L21" t="s">
        <v>59</v>
      </c>
      <c r="M21" t="s">
        <v>749</v>
      </c>
      <c r="N21" t="s">
        <v>750</v>
      </c>
      <c r="O21" t="s">
        <v>751</v>
      </c>
      <c r="P21" t="s">
        <v>752</v>
      </c>
      <c r="Q21" t="s">
        <v>582</v>
      </c>
      <c r="R21" t="s">
        <v>758</v>
      </c>
      <c r="S21" t="s">
        <v>271</v>
      </c>
      <c r="T21" t="s">
        <v>33</v>
      </c>
      <c r="U21" t="s">
        <v>985</v>
      </c>
      <c r="V21" t="s">
        <v>754</v>
      </c>
    </row>
    <row r="22" spans="1:22" hidden="1" x14ac:dyDescent="0.3">
      <c r="A22" t="s">
        <v>465</v>
      </c>
      <c r="B22" t="s">
        <v>466</v>
      </c>
      <c r="C22" t="s">
        <v>467</v>
      </c>
      <c r="D22" t="s">
        <v>468</v>
      </c>
      <c r="E22" t="s">
        <v>469</v>
      </c>
      <c r="F22" t="s">
        <v>470</v>
      </c>
      <c r="G22" t="s">
        <v>558</v>
      </c>
      <c r="H22" t="s">
        <v>57</v>
      </c>
      <c r="I22" t="s">
        <v>559</v>
      </c>
      <c r="J22" t="s">
        <v>58</v>
      </c>
      <c r="K22" t="s">
        <v>560</v>
      </c>
      <c r="L22" t="s">
        <v>59</v>
      </c>
      <c r="M22" t="s">
        <v>749</v>
      </c>
      <c r="N22" t="s">
        <v>750</v>
      </c>
      <c r="O22" t="s">
        <v>751</v>
      </c>
      <c r="P22" t="s">
        <v>752</v>
      </c>
      <c r="Q22" t="s">
        <v>582</v>
      </c>
      <c r="R22" t="s">
        <v>758</v>
      </c>
      <c r="S22" t="s">
        <v>276</v>
      </c>
      <c r="T22" t="s">
        <v>98</v>
      </c>
      <c r="U22" t="s">
        <v>986</v>
      </c>
      <c r="V22" t="s">
        <v>754</v>
      </c>
    </row>
    <row r="23" spans="1:22" hidden="1" x14ac:dyDescent="0.3">
      <c r="A23" t="s">
        <v>465</v>
      </c>
      <c r="B23" t="s">
        <v>466</v>
      </c>
      <c r="C23" t="s">
        <v>467</v>
      </c>
      <c r="D23" t="s">
        <v>468</v>
      </c>
      <c r="E23" t="s">
        <v>469</v>
      </c>
      <c r="F23" t="s">
        <v>470</v>
      </c>
      <c r="G23" t="s">
        <v>558</v>
      </c>
      <c r="H23" t="s">
        <v>57</v>
      </c>
      <c r="I23" t="s">
        <v>559</v>
      </c>
      <c r="J23" t="s">
        <v>58</v>
      </c>
      <c r="K23" t="s">
        <v>560</v>
      </c>
      <c r="L23" t="s">
        <v>59</v>
      </c>
      <c r="M23" t="s">
        <v>749</v>
      </c>
      <c r="N23" t="s">
        <v>750</v>
      </c>
      <c r="O23" t="s">
        <v>751</v>
      </c>
      <c r="P23" t="s">
        <v>752</v>
      </c>
      <c r="Q23" t="s">
        <v>582</v>
      </c>
      <c r="R23" t="s">
        <v>758</v>
      </c>
      <c r="S23" t="s">
        <v>273</v>
      </c>
      <c r="T23" t="s">
        <v>240</v>
      </c>
      <c r="U23" t="s">
        <v>987</v>
      </c>
      <c r="V23" t="s">
        <v>754</v>
      </c>
    </row>
    <row r="24" spans="1:22" hidden="1" x14ac:dyDescent="0.3">
      <c r="A24" t="s">
        <v>465</v>
      </c>
      <c r="B24" t="s">
        <v>466</v>
      </c>
      <c r="C24" t="s">
        <v>467</v>
      </c>
      <c r="D24" t="s">
        <v>468</v>
      </c>
      <c r="E24" t="s">
        <v>469</v>
      </c>
      <c r="F24" t="s">
        <v>470</v>
      </c>
      <c r="G24" t="s">
        <v>558</v>
      </c>
      <c r="H24" t="s">
        <v>57</v>
      </c>
      <c r="I24" t="s">
        <v>559</v>
      </c>
      <c r="J24" t="s">
        <v>58</v>
      </c>
      <c r="K24" t="s">
        <v>560</v>
      </c>
      <c r="L24" t="s">
        <v>59</v>
      </c>
      <c r="M24" t="s">
        <v>749</v>
      </c>
      <c r="N24" t="s">
        <v>750</v>
      </c>
      <c r="O24" t="s">
        <v>751</v>
      </c>
      <c r="P24" t="s">
        <v>752</v>
      </c>
      <c r="Q24" t="s">
        <v>582</v>
      </c>
      <c r="R24" t="s">
        <v>758</v>
      </c>
      <c r="S24" t="s">
        <v>274</v>
      </c>
      <c r="T24" t="s">
        <v>41</v>
      </c>
      <c r="U24" t="s">
        <v>988</v>
      </c>
      <c r="V24" t="s">
        <v>754</v>
      </c>
    </row>
    <row r="25" spans="1:22" hidden="1" x14ac:dyDescent="0.3">
      <c r="A25" t="s">
        <v>465</v>
      </c>
      <c r="B25" t="s">
        <v>466</v>
      </c>
      <c r="C25" t="s">
        <v>467</v>
      </c>
      <c r="D25" t="s">
        <v>468</v>
      </c>
      <c r="E25" t="s">
        <v>469</v>
      </c>
      <c r="F25" t="s">
        <v>470</v>
      </c>
      <c r="G25" t="s">
        <v>558</v>
      </c>
      <c r="H25" t="s">
        <v>57</v>
      </c>
      <c r="I25" t="s">
        <v>559</v>
      </c>
      <c r="J25" t="s">
        <v>58</v>
      </c>
      <c r="K25" t="s">
        <v>560</v>
      </c>
      <c r="L25" t="s">
        <v>59</v>
      </c>
      <c r="M25" t="s">
        <v>749</v>
      </c>
      <c r="N25" t="s">
        <v>750</v>
      </c>
      <c r="O25" t="s">
        <v>751</v>
      </c>
      <c r="P25" t="s">
        <v>752</v>
      </c>
      <c r="Q25" t="s">
        <v>759</v>
      </c>
      <c r="R25" t="s">
        <v>760</v>
      </c>
      <c r="S25" t="s">
        <v>271</v>
      </c>
      <c r="T25" t="s">
        <v>33</v>
      </c>
      <c r="U25" t="s">
        <v>989</v>
      </c>
      <c r="V25" t="s">
        <v>754</v>
      </c>
    </row>
    <row r="26" spans="1:22" hidden="1" x14ac:dyDescent="0.3">
      <c r="A26" t="s">
        <v>465</v>
      </c>
      <c r="B26" t="s">
        <v>466</v>
      </c>
      <c r="C26" t="s">
        <v>467</v>
      </c>
      <c r="D26" t="s">
        <v>468</v>
      </c>
      <c r="E26" t="s">
        <v>469</v>
      </c>
      <c r="F26" t="s">
        <v>470</v>
      </c>
      <c r="G26" t="s">
        <v>558</v>
      </c>
      <c r="H26" t="s">
        <v>57</v>
      </c>
      <c r="I26" t="s">
        <v>559</v>
      </c>
      <c r="J26" t="s">
        <v>58</v>
      </c>
      <c r="K26" t="s">
        <v>560</v>
      </c>
      <c r="L26" t="s">
        <v>59</v>
      </c>
      <c r="M26" t="s">
        <v>749</v>
      </c>
      <c r="N26" t="s">
        <v>750</v>
      </c>
      <c r="O26" t="s">
        <v>751</v>
      </c>
      <c r="P26" t="s">
        <v>752</v>
      </c>
      <c r="Q26" t="s">
        <v>759</v>
      </c>
      <c r="R26" t="s">
        <v>760</v>
      </c>
      <c r="S26" t="s">
        <v>273</v>
      </c>
      <c r="T26" t="s">
        <v>240</v>
      </c>
      <c r="U26" t="s">
        <v>990</v>
      </c>
      <c r="V26" t="s">
        <v>754</v>
      </c>
    </row>
    <row r="27" spans="1:22" hidden="1" x14ac:dyDescent="0.3">
      <c r="A27" t="s">
        <v>465</v>
      </c>
      <c r="B27" t="s">
        <v>466</v>
      </c>
      <c r="C27" t="s">
        <v>467</v>
      </c>
      <c r="D27" t="s">
        <v>468</v>
      </c>
      <c r="E27" t="s">
        <v>469</v>
      </c>
      <c r="F27" t="s">
        <v>470</v>
      </c>
      <c r="G27" t="s">
        <v>558</v>
      </c>
      <c r="H27" t="s">
        <v>57</v>
      </c>
      <c r="I27" t="s">
        <v>559</v>
      </c>
      <c r="J27" t="s">
        <v>58</v>
      </c>
      <c r="K27" t="s">
        <v>560</v>
      </c>
      <c r="L27" t="s">
        <v>59</v>
      </c>
      <c r="M27" t="s">
        <v>749</v>
      </c>
      <c r="N27" t="s">
        <v>750</v>
      </c>
      <c r="O27" t="s">
        <v>751</v>
      </c>
      <c r="P27" t="s">
        <v>752</v>
      </c>
      <c r="Q27" t="s">
        <v>759</v>
      </c>
      <c r="R27" t="s">
        <v>760</v>
      </c>
      <c r="S27" t="s">
        <v>274</v>
      </c>
      <c r="T27" t="s">
        <v>41</v>
      </c>
      <c r="U27" t="s">
        <v>991</v>
      </c>
      <c r="V27" t="s">
        <v>754</v>
      </c>
    </row>
    <row r="28" spans="1:22" hidden="1" x14ac:dyDescent="0.3">
      <c r="A28" t="s">
        <v>465</v>
      </c>
      <c r="B28" t="s">
        <v>466</v>
      </c>
      <c r="C28" t="s">
        <v>467</v>
      </c>
      <c r="D28" t="s">
        <v>468</v>
      </c>
      <c r="E28" t="s">
        <v>469</v>
      </c>
      <c r="F28" t="s">
        <v>470</v>
      </c>
      <c r="G28" t="s">
        <v>558</v>
      </c>
      <c r="H28" t="s">
        <v>57</v>
      </c>
      <c r="I28" t="s">
        <v>559</v>
      </c>
      <c r="J28" t="s">
        <v>58</v>
      </c>
      <c r="K28" t="s">
        <v>560</v>
      </c>
      <c r="L28" t="s">
        <v>59</v>
      </c>
      <c r="M28" t="s">
        <v>749</v>
      </c>
      <c r="N28" t="s">
        <v>750</v>
      </c>
      <c r="O28" t="s">
        <v>751</v>
      </c>
      <c r="P28" t="s">
        <v>752</v>
      </c>
      <c r="Q28" t="s">
        <v>761</v>
      </c>
      <c r="R28" t="s">
        <v>762</v>
      </c>
      <c r="S28" t="s">
        <v>271</v>
      </c>
      <c r="T28" t="s">
        <v>33</v>
      </c>
      <c r="U28" t="s">
        <v>992</v>
      </c>
      <c r="V28" t="s">
        <v>754</v>
      </c>
    </row>
    <row r="29" spans="1:22" hidden="1" x14ac:dyDescent="0.3">
      <c r="A29" t="s">
        <v>465</v>
      </c>
      <c r="B29" t="s">
        <v>466</v>
      </c>
      <c r="C29" t="s">
        <v>467</v>
      </c>
      <c r="D29" t="s">
        <v>468</v>
      </c>
      <c r="E29" t="s">
        <v>469</v>
      </c>
      <c r="F29" t="s">
        <v>470</v>
      </c>
      <c r="G29" t="s">
        <v>558</v>
      </c>
      <c r="H29" t="s">
        <v>57</v>
      </c>
      <c r="I29" t="s">
        <v>559</v>
      </c>
      <c r="J29" t="s">
        <v>58</v>
      </c>
      <c r="K29" t="s">
        <v>560</v>
      </c>
      <c r="L29" t="s">
        <v>59</v>
      </c>
      <c r="M29" t="s">
        <v>749</v>
      </c>
      <c r="N29" t="s">
        <v>750</v>
      </c>
      <c r="O29" t="s">
        <v>751</v>
      </c>
      <c r="P29" t="s">
        <v>752</v>
      </c>
      <c r="Q29" t="s">
        <v>761</v>
      </c>
      <c r="R29" t="s">
        <v>762</v>
      </c>
      <c r="S29" t="s">
        <v>276</v>
      </c>
      <c r="T29" t="s">
        <v>98</v>
      </c>
      <c r="U29" t="s">
        <v>993</v>
      </c>
      <c r="V29" t="s">
        <v>754</v>
      </c>
    </row>
    <row r="30" spans="1:22" hidden="1" x14ac:dyDescent="0.3">
      <c r="A30" t="s">
        <v>465</v>
      </c>
      <c r="B30" t="s">
        <v>466</v>
      </c>
      <c r="C30" t="s">
        <v>467</v>
      </c>
      <c r="D30" t="s">
        <v>468</v>
      </c>
      <c r="E30" t="s">
        <v>469</v>
      </c>
      <c r="F30" t="s">
        <v>470</v>
      </c>
      <c r="G30" t="s">
        <v>558</v>
      </c>
      <c r="H30" t="s">
        <v>57</v>
      </c>
      <c r="I30" t="s">
        <v>559</v>
      </c>
      <c r="J30" t="s">
        <v>58</v>
      </c>
      <c r="K30" t="s">
        <v>560</v>
      </c>
      <c r="L30" t="s">
        <v>59</v>
      </c>
      <c r="M30" t="s">
        <v>749</v>
      </c>
      <c r="N30" t="s">
        <v>750</v>
      </c>
      <c r="O30" t="s">
        <v>751</v>
      </c>
      <c r="P30" t="s">
        <v>752</v>
      </c>
      <c r="Q30" t="s">
        <v>761</v>
      </c>
      <c r="R30" t="s">
        <v>762</v>
      </c>
      <c r="S30" t="s">
        <v>273</v>
      </c>
      <c r="T30" t="s">
        <v>240</v>
      </c>
      <c r="U30" t="s">
        <v>994</v>
      </c>
      <c r="V30" t="s">
        <v>754</v>
      </c>
    </row>
    <row r="31" spans="1:22" hidden="1" x14ac:dyDescent="0.3">
      <c r="A31" t="s">
        <v>465</v>
      </c>
      <c r="B31" t="s">
        <v>466</v>
      </c>
      <c r="C31" t="s">
        <v>467</v>
      </c>
      <c r="D31" t="s">
        <v>468</v>
      </c>
      <c r="E31" t="s">
        <v>469</v>
      </c>
      <c r="F31" t="s">
        <v>470</v>
      </c>
      <c r="G31" t="s">
        <v>558</v>
      </c>
      <c r="H31" t="s">
        <v>57</v>
      </c>
      <c r="I31" t="s">
        <v>559</v>
      </c>
      <c r="J31" t="s">
        <v>58</v>
      </c>
      <c r="K31" t="s">
        <v>560</v>
      </c>
      <c r="L31" t="s">
        <v>59</v>
      </c>
      <c r="M31" t="s">
        <v>749</v>
      </c>
      <c r="N31" t="s">
        <v>750</v>
      </c>
      <c r="O31" t="s">
        <v>751</v>
      </c>
      <c r="P31" t="s">
        <v>752</v>
      </c>
      <c r="Q31" t="s">
        <v>761</v>
      </c>
      <c r="R31" t="s">
        <v>762</v>
      </c>
      <c r="S31" t="s">
        <v>274</v>
      </c>
      <c r="T31" t="s">
        <v>41</v>
      </c>
      <c r="U31" t="s">
        <v>995</v>
      </c>
      <c r="V31" t="s">
        <v>754</v>
      </c>
    </row>
    <row r="32" spans="1:22" hidden="1" x14ac:dyDescent="0.3">
      <c r="A32" t="s">
        <v>465</v>
      </c>
      <c r="B32" t="s">
        <v>466</v>
      </c>
      <c r="C32" t="s">
        <v>467</v>
      </c>
      <c r="D32" t="s">
        <v>468</v>
      </c>
      <c r="E32" t="s">
        <v>469</v>
      </c>
      <c r="F32" t="s">
        <v>470</v>
      </c>
      <c r="G32" t="s">
        <v>558</v>
      </c>
      <c r="H32" t="s">
        <v>57</v>
      </c>
      <c r="I32" t="s">
        <v>559</v>
      </c>
      <c r="J32" t="s">
        <v>58</v>
      </c>
      <c r="K32" t="s">
        <v>560</v>
      </c>
      <c r="L32" t="s">
        <v>59</v>
      </c>
      <c r="M32" t="s">
        <v>749</v>
      </c>
      <c r="N32" t="s">
        <v>750</v>
      </c>
      <c r="O32" t="s">
        <v>751</v>
      </c>
      <c r="P32" t="s">
        <v>752</v>
      </c>
      <c r="Q32" t="s">
        <v>761</v>
      </c>
      <c r="R32" t="s">
        <v>762</v>
      </c>
      <c r="S32" t="s">
        <v>278</v>
      </c>
      <c r="T32" t="s">
        <v>216</v>
      </c>
      <c r="U32" t="s">
        <v>996</v>
      </c>
      <c r="V32" t="s">
        <v>754</v>
      </c>
    </row>
    <row r="33" spans="1:22" hidden="1" x14ac:dyDescent="0.3">
      <c r="A33" t="s">
        <v>465</v>
      </c>
      <c r="B33" t="s">
        <v>466</v>
      </c>
      <c r="C33" t="s">
        <v>467</v>
      </c>
      <c r="D33" t="s">
        <v>468</v>
      </c>
      <c r="E33" t="s">
        <v>469</v>
      </c>
      <c r="F33" t="s">
        <v>470</v>
      </c>
      <c r="G33" t="s">
        <v>558</v>
      </c>
      <c r="H33" t="s">
        <v>57</v>
      </c>
      <c r="I33" t="s">
        <v>559</v>
      </c>
      <c r="J33" t="s">
        <v>58</v>
      </c>
      <c r="K33" t="s">
        <v>560</v>
      </c>
      <c r="L33" t="s">
        <v>59</v>
      </c>
      <c r="M33" t="s">
        <v>763</v>
      </c>
      <c r="N33" t="s">
        <v>764</v>
      </c>
      <c r="O33" t="s">
        <v>751</v>
      </c>
      <c r="P33" t="s">
        <v>765</v>
      </c>
      <c r="Q33" t="s">
        <v>503</v>
      </c>
      <c r="R33" t="s">
        <v>766</v>
      </c>
      <c r="S33" t="s">
        <v>271</v>
      </c>
      <c r="T33" t="s">
        <v>33</v>
      </c>
      <c r="U33" t="s">
        <v>997</v>
      </c>
      <c r="V33" t="s">
        <v>754</v>
      </c>
    </row>
    <row r="34" spans="1:22" hidden="1" x14ac:dyDescent="0.3">
      <c r="A34" t="s">
        <v>465</v>
      </c>
      <c r="B34" t="s">
        <v>466</v>
      </c>
      <c r="C34" t="s">
        <v>467</v>
      </c>
      <c r="D34" t="s">
        <v>468</v>
      </c>
      <c r="E34" t="s">
        <v>469</v>
      </c>
      <c r="F34" t="s">
        <v>470</v>
      </c>
      <c r="G34" t="s">
        <v>558</v>
      </c>
      <c r="H34" t="s">
        <v>57</v>
      </c>
      <c r="I34" t="s">
        <v>559</v>
      </c>
      <c r="J34" t="s">
        <v>58</v>
      </c>
      <c r="K34" t="s">
        <v>560</v>
      </c>
      <c r="L34" t="s">
        <v>59</v>
      </c>
      <c r="M34" t="s">
        <v>763</v>
      </c>
      <c r="N34" t="s">
        <v>764</v>
      </c>
      <c r="O34" t="s">
        <v>751</v>
      </c>
      <c r="P34" t="s">
        <v>765</v>
      </c>
      <c r="Q34" t="s">
        <v>503</v>
      </c>
      <c r="R34" t="s">
        <v>766</v>
      </c>
      <c r="S34" t="s">
        <v>289</v>
      </c>
      <c r="T34" t="s">
        <v>236</v>
      </c>
      <c r="U34" t="s">
        <v>998</v>
      </c>
      <c r="V34" t="s">
        <v>754</v>
      </c>
    </row>
    <row r="35" spans="1:22" hidden="1" x14ac:dyDescent="0.3">
      <c r="A35" t="s">
        <v>465</v>
      </c>
      <c r="B35" t="s">
        <v>466</v>
      </c>
      <c r="C35" t="s">
        <v>467</v>
      </c>
      <c r="D35" t="s">
        <v>468</v>
      </c>
      <c r="E35" t="s">
        <v>469</v>
      </c>
      <c r="F35" t="s">
        <v>470</v>
      </c>
      <c r="G35" t="s">
        <v>558</v>
      </c>
      <c r="H35" t="s">
        <v>57</v>
      </c>
      <c r="I35" t="s">
        <v>559</v>
      </c>
      <c r="J35" t="s">
        <v>58</v>
      </c>
      <c r="K35" t="s">
        <v>560</v>
      </c>
      <c r="L35" t="s">
        <v>59</v>
      </c>
      <c r="M35" t="s">
        <v>763</v>
      </c>
      <c r="N35" t="s">
        <v>764</v>
      </c>
      <c r="O35" t="s">
        <v>751</v>
      </c>
      <c r="P35" t="s">
        <v>765</v>
      </c>
      <c r="Q35" t="s">
        <v>503</v>
      </c>
      <c r="R35" t="s">
        <v>766</v>
      </c>
      <c r="S35" t="s">
        <v>276</v>
      </c>
      <c r="T35" t="s">
        <v>98</v>
      </c>
      <c r="U35" t="s">
        <v>999</v>
      </c>
      <c r="V35" t="s">
        <v>754</v>
      </c>
    </row>
    <row r="36" spans="1:22" hidden="1" x14ac:dyDescent="0.3">
      <c r="A36" t="s">
        <v>465</v>
      </c>
      <c r="B36" t="s">
        <v>466</v>
      </c>
      <c r="C36" t="s">
        <v>467</v>
      </c>
      <c r="D36" t="s">
        <v>468</v>
      </c>
      <c r="E36" t="s">
        <v>469</v>
      </c>
      <c r="F36" t="s">
        <v>470</v>
      </c>
      <c r="G36" t="s">
        <v>558</v>
      </c>
      <c r="H36" t="s">
        <v>57</v>
      </c>
      <c r="I36" t="s">
        <v>559</v>
      </c>
      <c r="J36" t="s">
        <v>58</v>
      </c>
      <c r="K36" t="s">
        <v>560</v>
      </c>
      <c r="L36" t="s">
        <v>59</v>
      </c>
      <c r="M36" t="s">
        <v>763</v>
      </c>
      <c r="N36" t="s">
        <v>764</v>
      </c>
      <c r="O36" t="s">
        <v>751</v>
      </c>
      <c r="P36" t="s">
        <v>765</v>
      </c>
      <c r="Q36" t="s">
        <v>503</v>
      </c>
      <c r="R36" t="s">
        <v>766</v>
      </c>
      <c r="S36" t="s">
        <v>273</v>
      </c>
      <c r="T36" t="s">
        <v>240</v>
      </c>
      <c r="U36" t="s">
        <v>1000</v>
      </c>
      <c r="V36" t="s">
        <v>754</v>
      </c>
    </row>
    <row r="37" spans="1:22" hidden="1" x14ac:dyDescent="0.3">
      <c r="A37" t="s">
        <v>465</v>
      </c>
      <c r="B37" t="s">
        <v>466</v>
      </c>
      <c r="C37" t="s">
        <v>467</v>
      </c>
      <c r="D37" t="s">
        <v>468</v>
      </c>
      <c r="E37" t="s">
        <v>469</v>
      </c>
      <c r="F37" t="s">
        <v>470</v>
      </c>
      <c r="G37" t="s">
        <v>558</v>
      </c>
      <c r="H37" t="s">
        <v>57</v>
      </c>
      <c r="I37" t="s">
        <v>559</v>
      </c>
      <c r="J37" t="s">
        <v>58</v>
      </c>
      <c r="K37" t="s">
        <v>560</v>
      </c>
      <c r="L37" t="s">
        <v>59</v>
      </c>
      <c r="M37" t="s">
        <v>763</v>
      </c>
      <c r="N37" t="s">
        <v>764</v>
      </c>
      <c r="O37" t="s">
        <v>751</v>
      </c>
      <c r="P37" t="s">
        <v>765</v>
      </c>
      <c r="Q37" t="s">
        <v>503</v>
      </c>
      <c r="R37" t="s">
        <v>766</v>
      </c>
      <c r="S37" t="s">
        <v>274</v>
      </c>
      <c r="T37" t="s">
        <v>41</v>
      </c>
      <c r="U37" t="s">
        <v>1001</v>
      </c>
      <c r="V37" t="s">
        <v>754</v>
      </c>
    </row>
    <row r="38" spans="1:22" hidden="1" x14ac:dyDescent="0.3">
      <c r="A38" t="s">
        <v>465</v>
      </c>
      <c r="B38" t="s">
        <v>466</v>
      </c>
      <c r="C38" t="s">
        <v>467</v>
      </c>
      <c r="D38" t="s">
        <v>468</v>
      </c>
      <c r="E38" t="s">
        <v>469</v>
      </c>
      <c r="F38" t="s">
        <v>470</v>
      </c>
      <c r="G38" t="s">
        <v>558</v>
      </c>
      <c r="H38" t="s">
        <v>57</v>
      </c>
      <c r="I38" t="s">
        <v>559</v>
      </c>
      <c r="J38" t="s">
        <v>58</v>
      </c>
      <c r="K38" t="s">
        <v>560</v>
      </c>
      <c r="L38" t="s">
        <v>59</v>
      </c>
      <c r="M38" t="s">
        <v>763</v>
      </c>
      <c r="N38" t="s">
        <v>764</v>
      </c>
      <c r="O38" t="s">
        <v>751</v>
      </c>
      <c r="P38" t="s">
        <v>765</v>
      </c>
      <c r="Q38" t="s">
        <v>503</v>
      </c>
      <c r="R38" t="s">
        <v>766</v>
      </c>
      <c r="S38" t="s">
        <v>979</v>
      </c>
      <c r="T38" t="s">
        <v>980</v>
      </c>
      <c r="U38" t="s">
        <v>1002</v>
      </c>
      <c r="V38" t="s">
        <v>754</v>
      </c>
    </row>
    <row r="39" spans="1:22" hidden="1" x14ac:dyDescent="0.3">
      <c r="A39" t="s">
        <v>465</v>
      </c>
      <c r="B39" t="s">
        <v>466</v>
      </c>
      <c r="C39" t="s">
        <v>467</v>
      </c>
      <c r="D39" t="s">
        <v>468</v>
      </c>
      <c r="E39" t="s">
        <v>469</v>
      </c>
      <c r="F39" t="s">
        <v>470</v>
      </c>
      <c r="G39" t="s">
        <v>558</v>
      </c>
      <c r="H39" t="s">
        <v>57</v>
      </c>
      <c r="I39" t="s">
        <v>559</v>
      </c>
      <c r="J39" t="s">
        <v>58</v>
      </c>
      <c r="K39" t="s">
        <v>560</v>
      </c>
      <c r="L39" t="s">
        <v>59</v>
      </c>
      <c r="M39" t="s">
        <v>763</v>
      </c>
      <c r="N39" t="s">
        <v>764</v>
      </c>
      <c r="O39" t="s">
        <v>751</v>
      </c>
      <c r="P39" t="s">
        <v>765</v>
      </c>
      <c r="Q39" t="s">
        <v>476</v>
      </c>
      <c r="R39" t="s">
        <v>767</v>
      </c>
      <c r="S39" t="s">
        <v>271</v>
      </c>
      <c r="T39" t="s">
        <v>33</v>
      </c>
      <c r="U39" t="s">
        <v>1003</v>
      </c>
      <c r="V39" t="s">
        <v>754</v>
      </c>
    </row>
    <row r="40" spans="1:22" hidden="1" x14ac:dyDescent="0.3">
      <c r="A40" t="s">
        <v>465</v>
      </c>
      <c r="B40" t="s">
        <v>466</v>
      </c>
      <c r="C40" t="s">
        <v>467</v>
      </c>
      <c r="D40" t="s">
        <v>468</v>
      </c>
      <c r="E40" t="s">
        <v>469</v>
      </c>
      <c r="F40" t="s">
        <v>470</v>
      </c>
      <c r="G40" t="s">
        <v>558</v>
      </c>
      <c r="H40" t="s">
        <v>57</v>
      </c>
      <c r="I40" t="s">
        <v>559</v>
      </c>
      <c r="J40" t="s">
        <v>58</v>
      </c>
      <c r="K40" t="s">
        <v>560</v>
      </c>
      <c r="L40" t="s">
        <v>59</v>
      </c>
      <c r="M40" t="s">
        <v>763</v>
      </c>
      <c r="N40" t="s">
        <v>764</v>
      </c>
      <c r="O40" t="s">
        <v>751</v>
      </c>
      <c r="P40" t="s">
        <v>765</v>
      </c>
      <c r="Q40" t="s">
        <v>476</v>
      </c>
      <c r="R40" t="s">
        <v>767</v>
      </c>
      <c r="S40" t="s">
        <v>276</v>
      </c>
      <c r="T40" t="s">
        <v>98</v>
      </c>
      <c r="U40" t="s">
        <v>1004</v>
      </c>
      <c r="V40" t="s">
        <v>754</v>
      </c>
    </row>
    <row r="41" spans="1:22" hidden="1" x14ac:dyDescent="0.3">
      <c r="A41" t="s">
        <v>465</v>
      </c>
      <c r="B41" t="s">
        <v>466</v>
      </c>
      <c r="C41" t="s">
        <v>467</v>
      </c>
      <c r="D41" t="s">
        <v>468</v>
      </c>
      <c r="E41" t="s">
        <v>469</v>
      </c>
      <c r="F41" t="s">
        <v>470</v>
      </c>
      <c r="G41" t="s">
        <v>558</v>
      </c>
      <c r="H41" t="s">
        <v>57</v>
      </c>
      <c r="I41" t="s">
        <v>559</v>
      </c>
      <c r="J41" t="s">
        <v>58</v>
      </c>
      <c r="K41" t="s">
        <v>560</v>
      </c>
      <c r="L41" t="s">
        <v>59</v>
      </c>
      <c r="M41" t="s">
        <v>763</v>
      </c>
      <c r="N41" t="s">
        <v>764</v>
      </c>
      <c r="O41" t="s">
        <v>751</v>
      </c>
      <c r="P41" t="s">
        <v>765</v>
      </c>
      <c r="Q41" t="s">
        <v>476</v>
      </c>
      <c r="R41" t="s">
        <v>767</v>
      </c>
      <c r="S41" t="s">
        <v>273</v>
      </c>
      <c r="T41" t="s">
        <v>240</v>
      </c>
      <c r="U41" t="s">
        <v>1005</v>
      </c>
      <c r="V41" t="s">
        <v>754</v>
      </c>
    </row>
    <row r="42" spans="1:22" hidden="1" x14ac:dyDescent="0.3">
      <c r="A42" t="s">
        <v>465</v>
      </c>
      <c r="B42" t="s">
        <v>466</v>
      </c>
      <c r="C42" t="s">
        <v>467</v>
      </c>
      <c r="D42" t="s">
        <v>468</v>
      </c>
      <c r="E42" t="s">
        <v>469</v>
      </c>
      <c r="F42" t="s">
        <v>470</v>
      </c>
      <c r="G42" t="s">
        <v>558</v>
      </c>
      <c r="H42" t="s">
        <v>57</v>
      </c>
      <c r="I42" t="s">
        <v>559</v>
      </c>
      <c r="J42" t="s">
        <v>58</v>
      </c>
      <c r="K42" t="s">
        <v>560</v>
      </c>
      <c r="L42" t="s">
        <v>59</v>
      </c>
      <c r="M42" t="s">
        <v>763</v>
      </c>
      <c r="N42" t="s">
        <v>764</v>
      </c>
      <c r="O42" t="s">
        <v>751</v>
      </c>
      <c r="P42" t="s">
        <v>765</v>
      </c>
      <c r="Q42" t="s">
        <v>476</v>
      </c>
      <c r="R42" t="s">
        <v>767</v>
      </c>
      <c r="S42" t="s">
        <v>274</v>
      </c>
      <c r="T42" t="s">
        <v>41</v>
      </c>
      <c r="U42" t="s">
        <v>1006</v>
      </c>
      <c r="V42" t="s">
        <v>754</v>
      </c>
    </row>
    <row r="43" spans="1:22" hidden="1" x14ac:dyDescent="0.3">
      <c r="A43" t="s">
        <v>465</v>
      </c>
      <c r="B43" t="s">
        <v>466</v>
      </c>
      <c r="C43" t="s">
        <v>467</v>
      </c>
      <c r="D43" t="s">
        <v>468</v>
      </c>
      <c r="E43" t="s">
        <v>469</v>
      </c>
      <c r="F43" t="s">
        <v>470</v>
      </c>
      <c r="G43" t="s">
        <v>558</v>
      </c>
      <c r="H43" t="s">
        <v>57</v>
      </c>
      <c r="I43" t="s">
        <v>559</v>
      </c>
      <c r="J43" t="s">
        <v>58</v>
      </c>
      <c r="K43" t="s">
        <v>560</v>
      </c>
      <c r="L43" t="s">
        <v>59</v>
      </c>
      <c r="M43" t="s">
        <v>763</v>
      </c>
      <c r="N43" t="s">
        <v>764</v>
      </c>
      <c r="O43" t="s">
        <v>751</v>
      </c>
      <c r="P43" t="s">
        <v>765</v>
      </c>
      <c r="Q43" t="s">
        <v>476</v>
      </c>
      <c r="R43" t="s">
        <v>767</v>
      </c>
      <c r="S43" t="s">
        <v>979</v>
      </c>
      <c r="T43" t="s">
        <v>980</v>
      </c>
      <c r="U43" t="s">
        <v>1007</v>
      </c>
      <c r="V43" t="s">
        <v>754</v>
      </c>
    </row>
    <row r="44" spans="1:22" hidden="1" x14ac:dyDescent="0.3">
      <c r="A44" t="s">
        <v>465</v>
      </c>
      <c r="B44" t="s">
        <v>466</v>
      </c>
      <c r="C44" t="s">
        <v>467</v>
      </c>
      <c r="D44" t="s">
        <v>468</v>
      </c>
      <c r="E44" t="s">
        <v>469</v>
      </c>
      <c r="F44" t="s">
        <v>470</v>
      </c>
      <c r="G44" t="s">
        <v>558</v>
      </c>
      <c r="H44" t="s">
        <v>57</v>
      </c>
      <c r="I44" t="s">
        <v>559</v>
      </c>
      <c r="J44" t="s">
        <v>58</v>
      </c>
      <c r="K44" t="s">
        <v>560</v>
      </c>
      <c r="L44" t="s">
        <v>59</v>
      </c>
      <c r="M44" t="s">
        <v>768</v>
      </c>
      <c r="N44" t="s">
        <v>94</v>
      </c>
      <c r="O44" t="s">
        <v>751</v>
      </c>
      <c r="P44" t="s">
        <v>769</v>
      </c>
      <c r="Q44" t="s">
        <v>503</v>
      </c>
      <c r="R44" t="s">
        <v>770</v>
      </c>
      <c r="S44" t="s">
        <v>271</v>
      </c>
      <c r="T44" t="s">
        <v>33</v>
      </c>
      <c r="U44" t="s">
        <v>1008</v>
      </c>
      <c r="V44" t="s">
        <v>754</v>
      </c>
    </row>
    <row r="45" spans="1:22" hidden="1" x14ac:dyDescent="0.3">
      <c r="A45" t="s">
        <v>465</v>
      </c>
      <c r="B45" t="s">
        <v>466</v>
      </c>
      <c r="C45" t="s">
        <v>467</v>
      </c>
      <c r="D45" t="s">
        <v>468</v>
      </c>
      <c r="E45" t="s">
        <v>469</v>
      </c>
      <c r="F45" t="s">
        <v>470</v>
      </c>
      <c r="G45" t="s">
        <v>558</v>
      </c>
      <c r="H45" t="s">
        <v>57</v>
      </c>
      <c r="I45" t="s">
        <v>559</v>
      </c>
      <c r="J45" t="s">
        <v>58</v>
      </c>
      <c r="K45" t="s">
        <v>560</v>
      </c>
      <c r="L45" t="s">
        <v>59</v>
      </c>
      <c r="M45" t="s">
        <v>768</v>
      </c>
      <c r="N45" t="s">
        <v>94</v>
      </c>
      <c r="O45" t="s">
        <v>751</v>
      </c>
      <c r="P45" t="s">
        <v>769</v>
      </c>
      <c r="Q45" t="s">
        <v>503</v>
      </c>
      <c r="R45" t="s">
        <v>770</v>
      </c>
      <c r="S45" t="s">
        <v>1009</v>
      </c>
      <c r="T45" t="s">
        <v>1010</v>
      </c>
      <c r="U45" t="s">
        <v>1011</v>
      </c>
      <c r="V45" t="s">
        <v>754</v>
      </c>
    </row>
    <row r="46" spans="1:22" hidden="1" x14ac:dyDescent="0.3">
      <c r="A46" t="s">
        <v>465</v>
      </c>
      <c r="B46" t="s">
        <v>466</v>
      </c>
      <c r="C46" t="s">
        <v>467</v>
      </c>
      <c r="D46" t="s">
        <v>468</v>
      </c>
      <c r="E46" t="s">
        <v>469</v>
      </c>
      <c r="F46" t="s">
        <v>470</v>
      </c>
      <c r="G46" t="s">
        <v>558</v>
      </c>
      <c r="H46" t="s">
        <v>57</v>
      </c>
      <c r="I46" t="s">
        <v>559</v>
      </c>
      <c r="J46" t="s">
        <v>58</v>
      </c>
      <c r="K46" t="s">
        <v>560</v>
      </c>
      <c r="L46" t="s">
        <v>59</v>
      </c>
      <c r="M46" t="s">
        <v>768</v>
      </c>
      <c r="N46" t="s">
        <v>94</v>
      </c>
      <c r="O46" t="s">
        <v>751</v>
      </c>
      <c r="P46" t="s">
        <v>769</v>
      </c>
      <c r="Q46" t="s">
        <v>503</v>
      </c>
      <c r="R46" t="s">
        <v>770</v>
      </c>
      <c r="S46" t="s">
        <v>289</v>
      </c>
      <c r="T46" t="s">
        <v>236</v>
      </c>
      <c r="U46" t="s">
        <v>1012</v>
      </c>
      <c r="V46" t="s">
        <v>754</v>
      </c>
    </row>
    <row r="47" spans="1:22" hidden="1" x14ac:dyDescent="0.3">
      <c r="A47" t="s">
        <v>465</v>
      </c>
      <c r="B47" t="s">
        <v>466</v>
      </c>
      <c r="C47" t="s">
        <v>467</v>
      </c>
      <c r="D47" t="s">
        <v>468</v>
      </c>
      <c r="E47" t="s">
        <v>469</v>
      </c>
      <c r="F47" t="s">
        <v>470</v>
      </c>
      <c r="G47" t="s">
        <v>558</v>
      </c>
      <c r="H47" t="s">
        <v>57</v>
      </c>
      <c r="I47" t="s">
        <v>559</v>
      </c>
      <c r="J47" t="s">
        <v>58</v>
      </c>
      <c r="K47" t="s">
        <v>560</v>
      </c>
      <c r="L47" t="s">
        <v>59</v>
      </c>
      <c r="M47" t="s">
        <v>768</v>
      </c>
      <c r="N47" t="s">
        <v>94</v>
      </c>
      <c r="O47" t="s">
        <v>751</v>
      </c>
      <c r="P47" t="s">
        <v>769</v>
      </c>
      <c r="Q47" t="s">
        <v>503</v>
      </c>
      <c r="R47" t="s">
        <v>770</v>
      </c>
      <c r="S47" t="s">
        <v>276</v>
      </c>
      <c r="T47" t="s">
        <v>98</v>
      </c>
      <c r="U47" t="s">
        <v>1013</v>
      </c>
      <c r="V47" t="s">
        <v>754</v>
      </c>
    </row>
    <row r="48" spans="1:22" hidden="1" x14ac:dyDescent="0.3">
      <c r="A48" t="s">
        <v>465</v>
      </c>
      <c r="B48" t="s">
        <v>466</v>
      </c>
      <c r="C48" t="s">
        <v>467</v>
      </c>
      <c r="D48" t="s">
        <v>468</v>
      </c>
      <c r="E48" t="s">
        <v>469</v>
      </c>
      <c r="F48" t="s">
        <v>470</v>
      </c>
      <c r="G48" t="s">
        <v>558</v>
      </c>
      <c r="H48" t="s">
        <v>57</v>
      </c>
      <c r="I48" t="s">
        <v>559</v>
      </c>
      <c r="J48" t="s">
        <v>58</v>
      </c>
      <c r="K48" t="s">
        <v>560</v>
      </c>
      <c r="L48" t="s">
        <v>59</v>
      </c>
      <c r="M48" t="s">
        <v>768</v>
      </c>
      <c r="N48" t="s">
        <v>94</v>
      </c>
      <c r="O48" t="s">
        <v>751</v>
      </c>
      <c r="P48" t="s">
        <v>769</v>
      </c>
      <c r="Q48" t="s">
        <v>503</v>
      </c>
      <c r="R48" t="s">
        <v>770</v>
      </c>
      <c r="S48" t="s">
        <v>273</v>
      </c>
      <c r="T48" t="s">
        <v>240</v>
      </c>
      <c r="U48" t="s">
        <v>1014</v>
      </c>
      <c r="V48" t="s">
        <v>754</v>
      </c>
    </row>
    <row r="49" spans="1:22" hidden="1" x14ac:dyDescent="0.3">
      <c r="A49" t="s">
        <v>465</v>
      </c>
      <c r="B49" t="s">
        <v>466</v>
      </c>
      <c r="C49" t="s">
        <v>467</v>
      </c>
      <c r="D49" t="s">
        <v>468</v>
      </c>
      <c r="E49" t="s">
        <v>469</v>
      </c>
      <c r="F49" t="s">
        <v>470</v>
      </c>
      <c r="G49" t="s">
        <v>558</v>
      </c>
      <c r="H49" t="s">
        <v>57</v>
      </c>
      <c r="I49" t="s">
        <v>559</v>
      </c>
      <c r="J49" t="s">
        <v>58</v>
      </c>
      <c r="K49" t="s">
        <v>560</v>
      </c>
      <c r="L49" t="s">
        <v>59</v>
      </c>
      <c r="M49" t="s">
        <v>768</v>
      </c>
      <c r="N49" t="s">
        <v>94</v>
      </c>
      <c r="O49" t="s">
        <v>751</v>
      </c>
      <c r="P49" t="s">
        <v>769</v>
      </c>
      <c r="Q49" t="s">
        <v>503</v>
      </c>
      <c r="R49" t="s">
        <v>770</v>
      </c>
      <c r="S49" t="s">
        <v>341</v>
      </c>
      <c r="T49" t="s">
        <v>342</v>
      </c>
      <c r="U49" t="s">
        <v>1015</v>
      </c>
      <c r="V49" t="s">
        <v>754</v>
      </c>
    </row>
    <row r="50" spans="1:22" hidden="1" x14ac:dyDescent="0.3">
      <c r="A50" t="s">
        <v>465</v>
      </c>
      <c r="B50" t="s">
        <v>466</v>
      </c>
      <c r="C50" t="s">
        <v>467</v>
      </c>
      <c r="D50" t="s">
        <v>468</v>
      </c>
      <c r="E50" t="s">
        <v>469</v>
      </c>
      <c r="F50" t="s">
        <v>470</v>
      </c>
      <c r="G50" t="s">
        <v>558</v>
      </c>
      <c r="H50" t="s">
        <v>57</v>
      </c>
      <c r="I50" t="s">
        <v>559</v>
      </c>
      <c r="J50" t="s">
        <v>58</v>
      </c>
      <c r="K50" t="s">
        <v>560</v>
      </c>
      <c r="L50" t="s">
        <v>59</v>
      </c>
      <c r="M50" t="s">
        <v>768</v>
      </c>
      <c r="N50" t="s">
        <v>94</v>
      </c>
      <c r="O50" t="s">
        <v>751</v>
      </c>
      <c r="P50" t="s">
        <v>769</v>
      </c>
      <c r="Q50" t="s">
        <v>503</v>
      </c>
      <c r="R50" t="s">
        <v>770</v>
      </c>
      <c r="S50" t="s">
        <v>274</v>
      </c>
      <c r="T50" t="s">
        <v>41</v>
      </c>
      <c r="U50" t="s">
        <v>1016</v>
      </c>
      <c r="V50" t="s">
        <v>754</v>
      </c>
    </row>
    <row r="51" spans="1:22" hidden="1" x14ac:dyDescent="0.3">
      <c r="A51" t="s">
        <v>465</v>
      </c>
      <c r="B51" t="s">
        <v>466</v>
      </c>
      <c r="C51" t="s">
        <v>467</v>
      </c>
      <c r="D51" t="s">
        <v>468</v>
      </c>
      <c r="E51" t="s">
        <v>469</v>
      </c>
      <c r="F51" t="s">
        <v>470</v>
      </c>
      <c r="G51" t="s">
        <v>558</v>
      </c>
      <c r="H51" t="s">
        <v>57</v>
      </c>
      <c r="I51" t="s">
        <v>559</v>
      </c>
      <c r="J51" t="s">
        <v>58</v>
      </c>
      <c r="K51" t="s">
        <v>560</v>
      </c>
      <c r="L51" t="s">
        <v>59</v>
      </c>
      <c r="M51" t="s">
        <v>768</v>
      </c>
      <c r="N51" t="s">
        <v>94</v>
      </c>
      <c r="O51" t="s">
        <v>751</v>
      </c>
      <c r="P51" t="s">
        <v>769</v>
      </c>
      <c r="Q51" t="s">
        <v>503</v>
      </c>
      <c r="R51" t="s">
        <v>770</v>
      </c>
      <c r="S51" t="s">
        <v>979</v>
      </c>
      <c r="T51" t="s">
        <v>980</v>
      </c>
      <c r="U51" t="s">
        <v>1017</v>
      </c>
      <c r="V51" t="s">
        <v>754</v>
      </c>
    </row>
    <row r="52" spans="1:22" hidden="1" x14ac:dyDescent="0.3">
      <c r="A52" t="s">
        <v>465</v>
      </c>
      <c r="B52" t="s">
        <v>466</v>
      </c>
      <c r="C52" t="s">
        <v>467</v>
      </c>
      <c r="D52" t="s">
        <v>468</v>
      </c>
      <c r="E52" t="s">
        <v>469</v>
      </c>
      <c r="F52" t="s">
        <v>470</v>
      </c>
      <c r="G52" t="s">
        <v>558</v>
      </c>
      <c r="H52" t="s">
        <v>57</v>
      </c>
      <c r="I52" t="s">
        <v>559</v>
      </c>
      <c r="J52" t="s">
        <v>58</v>
      </c>
      <c r="K52" t="s">
        <v>560</v>
      </c>
      <c r="L52" t="s">
        <v>59</v>
      </c>
      <c r="M52" t="s">
        <v>779</v>
      </c>
      <c r="N52" t="s">
        <v>780</v>
      </c>
      <c r="O52" t="s">
        <v>751</v>
      </c>
      <c r="P52" t="s">
        <v>781</v>
      </c>
      <c r="Q52" t="s">
        <v>503</v>
      </c>
      <c r="R52" t="s">
        <v>782</v>
      </c>
      <c r="S52" t="s">
        <v>271</v>
      </c>
      <c r="T52" t="s">
        <v>33</v>
      </c>
      <c r="U52" t="s">
        <v>1018</v>
      </c>
      <c r="V52" t="s">
        <v>754</v>
      </c>
    </row>
    <row r="53" spans="1:22" hidden="1" x14ac:dyDescent="0.3">
      <c r="A53" t="s">
        <v>465</v>
      </c>
      <c r="B53" t="s">
        <v>466</v>
      </c>
      <c r="C53" t="s">
        <v>467</v>
      </c>
      <c r="D53" t="s">
        <v>468</v>
      </c>
      <c r="E53" t="s">
        <v>469</v>
      </c>
      <c r="F53" t="s">
        <v>470</v>
      </c>
      <c r="G53" t="s">
        <v>558</v>
      </c>
      <c r="H53" t="s">
        <v>57</v>
      </c>
      <c r="I53" t="s">
        <v>559</v>
      </c>
      <c r="J53" t="s">
        <v>58</v>
      </c>
      <c r="K53" t="s">
        <v>560</v>
      </c>
      <c r="L53" t="s">
        <v>59</v>
      </c>
      <c r="M53" t="s">
        <v>779</v>
      </c>
      <c r="N53" t="s">
        <v>780</v>
      </c>
      <c r="O53" t="s">
        <v>751</v>
      </c>
      <c r="P53" t="s">
        <v>781</v>
      </c>
      <c r="Q53" t="s">
        <v>503</v>
      </c>
      <c r="R53" t="s">
        <v>782</v>
      </c>
      <c r="S53" t="s">
        <v>289</v>
      </c>
      <c r="T53" t="s">
        <v>236</v>
      </c>
      <c r="U53" t="s">
        <v>1019</v>
      </c>
      <c r="V53" t="s">
        <v>754</v>
      </c>
    </row>
    <row r="54" spans="1:22" hidden="1" x14ac:dyDescent="0.3">
      <c r="A54" t="s">
        <v>465</v>
      </c>
      <c r="B54" t="s">
        <v>466</v>
      </c>
      <c r="C54" t="s">
        <v>467</v>
      </c>
      <c r="D54" t="s">
        <v>468</v>
      </c>
      <c r="E54" t="s">
        <v>469</v>
      </c>
      <c r="F54" t="s">
        <v>470</v>
      </c>
      <c r="G54" t="s">
        <v>558</v>
      </c>
      <c r="H54" t="s">
        <v>57</v>
      </c>
      <c r="I54" t="s">
        <v>559</v>
      </c>
      <c r="J54" t="s">
        <v>58</v>
      </c>
      <c r="K54" t="s">
        <v>560</v>
      </c>
      <c r="L54" t="s">
        <v>59</v>
      </c>
      <c r="M54" t="s">
        <v>779</v>
      </c>
      <c r="N54" t="s">
        <v>780</v>
      </c>
      <c r="O54" t="s">
        <v>751</v>
      </c>
      <c r="P54" t="s">
        <v>781</v>
      </c>
      <c r="Q54" t="s">
        <v>503</v>
      </c>
      <c r="R54" t="s">
        <v>782</v>
      </c>
      <c r="S54" t="s">
        <v>276</v>
      </c>
      <c r="T54" t="s">
        <v>98</v>
      </c>
      <c r="U54" t="s">
        <v>1020</v>
      </c>
      <c r="V54" t="s">
        <v>754</v>
      </c>
    </row>
    <row r="55" spans="1:22" hidden="1" x14ac:dyDescent="0.3">
      <c r="A55" t="s">
        <v>465</v>
      </c>
      <c r="B55" t="s">
        <v>466</v>
      </c>
      <c r="C55" t="s">
        <v>467</v>
      </c>
      <c r="D55" t="s">
        <v>468</v>
      </c>
      <c r="E55" t="s">
        <v>469</v>
      </c>
      <c r="F55" t="s">
        <v>470</v>
      </c>
      <c r="G55" t="s">
        <v>558</v>
      </c>
      <c r="H55" t="s">
        <v>57</v>
      </c>
      <c r="I55" t="s">
        <v>559</v>
      </c>
      <c r="J55" t="s">
        <v>58</v>
      </c>
      <c r="K55" t="s">
        <v>560</v>
      </c>
      <c r="L55" t="s">
        <v>59</v>
      </c>
      <c r="M55" t="s">
        <v>779</v>
      </c>
      <c r="N55" t="s">
        <v>780</v>
      </c>
      <c r="O55" t="s">
        <v>751</v>
      </c>
      <c r="P55" t="s">
        <v>781</v>
      </c>
      <c r="Q55" t="s">
        <v>503</v>
      </c>
      <c r="R55" t="s">
        <v>782</v>
      </c>
      <c r="S55" t="s">
        <v>273</v>
      </c>
      <c r="T55" t="s">
        <v>240</v>
      </c>
      <c r="U55" t="s">
        <v>1021</v>
      </c>
      <c r="V55" t="s">
        <v>754</v>
      </c>
    </row>
    <row r="56" spans="1:22" hidden="1" x14ac:dyDescent="0.3">
      <c r="A56" t="s">
        <v>465</v>
      </c>
      <c r="B56" t="s">
        <v>466</v>
      </c>
      <c r="C56" t="s">
        <v>467</v>
      </c>
      <c r="D56" t="s">
        <v>468</v>
      </c>
      <c r="E56" t="s">
        <v>469</v>
      </c>
      <c r="F56" t="s">
        <v>470</v>
      </c>
      <c r="G56" t="s">
        <v>558</v>
      </c>
      <c r="H56" t="s">
        <v>57</v>
      </c>
      <c r="I56" t="s">
        <v>559</v>
      </c>
      <c r="J56" t="s">
        <v>58</v>
      </c>
      <c r="K56" t="s">
        <v>560</v>
      </c>
      <c r="L56" t="s">
        <v>59</v>
      </c>
      <c r="M56" t="s">
        <v>779</v>
      </c>
      <c r="N56" t="s">
        <v>780</v>
      </c>
      <c r="O56" t="s">
        <v>751</v>
      </c>
      <c r="P56" t="s">
        <v>781</v>
      </c>
      <c r="Q56" t="s">
        <v>503</v>
      </c>
      <c r="R56" t="s">
        <v>782</v>
      </c>
      <c r="S56" t="s">
        <v>274</v>
      </c>
      <c r="T56" t="s">
        <v>41</v>
      </c>
      <c r="U56" t="s">
        <v>1022</v>
      </c>
      <c r="V56" t="s">
        <v>754</v>
      </c>
    </row>
    <row r="57" spans="1:22" hidden="1" x14ac:dyDescent="0.3">
      <c r="A57" t="s">
        <v>465</v>
      </c>
      <c r="B57" t="s">
        <v>466</v>
      </c>
      <c r="C57" t="s">
        <v>467</v>
      </c>
      <c r="D57" t="s">
        <v>468</v>
      </c>
      <c r="E57" t="s">
        <v>469</v>
      </c>
      <c r="F57" t="s">
        <v>470</v>
      </c>
      <c r="G57" t="s">
        <v>558</v>
      </c>
      <c r="H57" t="s">
        <v>57</v>
      </c>
      <c r="I57" t="s">
        <v>559</v>
      </c>
      <c r="J57" t="s">
        <v>58</v>
      </c>
      <c r="K57" t="s">
        <v>560</v>
      </c>
      <c r="L57" t="s">
        <v>59</v>
      </c>
      <c r="M57" t="s">
        <v>779</v>
      </c>
      <c r="N57" t="s">
        <v>780</v>
      </c>
      <c r="O57" t="s">
        <v>751</v>
      </c>
      <c r="P57" t="s">
        <v>781</v>
      </c>
      <c r="Q57" t="s">
        <v>503</v>
      </c>
      <c r="R57" t="s">
        <v>782</v>
      </c>
      <c r="S57" t="s">
        <v>979</v>
      </c>
      <c r="T57" t="s">
        <v>980</v>
      </c>
      <c r="U57" t="s">
        <v>1023</v>
      </c>
      <c r="V57" t="s">
        <v>754</v>
      </c>
    </row>
    <row r="58" spans="1:22" hidden="1" x14ac:dyDescent="0.3">
      <c r="A58" t="s">
        <v>465</v>
      </c>
      <c r="B58" t="s">
        <v>466</v>
      </c>
      <c r="C58" t="s">
        <v>467</v>
      </c>
      <c r="D58" t="s">
        <v>468</v>
      </c>
      <c r="E58" t="s">
        <v>469</v>
      </c>
      <c r="F58" t="s">
        <v>470</v>
      </c>
      <c r="G58" t="s">
        <v>558</v>
      </c>
      <c r="H58" t="s">
        <v>57</v>
      </c>
      <c r="I58" t="s">
        <v>559</v>
      </c>
      <c r="J58" t="s">
        <v>58</v>
      </c>
      <c r="K58" t="s">
        <v>560</v>
      </c>
      <c r="L58" t="s">
        <v>59</v>
      </c>
      <c r="M58" t="s">
        <v>779</v>
      </c>
      <c r="N58" t="s">
        <v>780</v>
      </c>
      <c r="O58" t="s">
        <v>751</v>
      </c>
      <c r="P58" t="s">
        <v>781</v>
      </c>
      <c r="Q58" t="s">
        <v>476</v>
      </c>
      <c r="R58" t="s">
        <v>783</v>
      </c>
      <c r="S58" t="s">
        <v>271</v>
      </c>
      <c r="T58" t="s">
        <v>33</v>
      </c>
      <c r="U58" t="s">
        <v>1024</v>
      </c>
      <c r="V58" t="s">
        <v>754</v>
      </c>
    </row>
    <row r="59" spans="1:22" hidden="1" x14ac:dyDescent="0.3">
      <c r="A59" t="s">
        <v>465</v>
      </c>
      <c r="B59" t="s">
        <v>466</v>
      </c>
      <c r="C59" t="s">
        <v>467</v>
      </c>
      <c r="D59" t="s">
        <v>468</v>
      </c>
      <c r="E59" t="s">
        <v>469</v>
      </c>
      <c r="F59" t="s">
        <v>470</v>
      </c>
      <c r="G59" t="s">
        <v>558</v>
      </c>
      <c r="H59" t="s">
        <v>57</v>
      </c>
      <c r="I59" t="s">
        <v>559</v>
      </c>
      <c r="J59" t="s">
        <v>58</v>
      </c>
      <c r="K59" t="s">
        <v>560</v>
      </c>
      <c r="L59" t="s">
        <v>59</v>
      </c>
      <c r="M59" t="s">
        <v>779</v>
      </c>
      <c r="N59" t="s">
        <v>780</v>
      </c>
      <c r="O59" t="s">
        <v>751</v>
      </c>
      <c r="P59" t="s">
        <v>781</v>
      </c>
      <c r="Q59" t="s">
        <v>476</v>
      </c>
      <c r="R59" t="s">
        <v>783</v>
      </c>
      <c r="S59" t="s">
        <v>276</v>
      </c>
      <c r="T59" t="s">
        <v>98</v>
      </c>
      <c r="U59" t="s">
        <v>1025</v>
      </c>
      <c r="V59" t="s">
        <v>754</v>
      </c>
    </row>
    <row r="60" spans="1:22" hidden="1" x14ac:dyDescent="0.3">
      <c r="A60" t="s">
        <v>465</v>
      </c>
      <c r="B60" t="s">
        <v>466</v>
      </c>
      <c r="C60" t="s">
        <v>467</v>
      </c>
      <c r="D60" t="s">
        <v>468</v>
      </c>
      <c r="E60" t="s">
        <v>469</v>
      </c>
      <c r="F60" t="s">
        <v>470</v>
      </c>
      <c r="G60" t="s">
        <v>558</v>
      </c>
      <c r="H60" t="s">
        <v>57</v>
      </c>
      <c r="I60" t="s">
        <v>559</v>
      </c>
      <c r="J60" t="s">
        <v>58</v>
      </c>
      <c r="K60" t="s">
        <v>560</v>
      </c>
      <c r="L60" t="s">
        <v>59</v>
      </c>
      <c r="M60" t="s">
        <v>779</v>
      </c>
      <c r="N60" t="s">
        <v>780</v>
      </c>
      <c r="O60" t="s">
        <v>751</v>
      </c>
      <c r="P60" t="s">
        <v>781</v>
      </c>
      <c r="Q60" t="s">
        <v>476</v>
      </c>
      <c r="R60" t="s">
        <v>783</v>
      </c>
      <c r="S60" t="s">
        <v>273</v>
      </c>
      <c r="T60" t="s">
        <v>240</v>
      </c>
      <c r="U60" t="s">
        <v>1026</v>
      </c>
      <c r="V60" t="s">
        <v>754</v>
      </c>
    </row>
    <row r="61" spans="1:22" hidden="1" x14ac:dyDescent="0.3">
      <c r="A61" t="s">
        <v>465</v>
      </c>
      <c r="B61" t="s">
        <v>466</v>
      </c>
      <c r="C61" t="s">
        <v>467</v>
      </c>
      <c r="D61" t="s">
        <v>468</v>
      </c>
      <c r="E61" t="s">
        <v>469</v>
      </c>
      <c r="F61" t="s">
        <v>470</v>
      </c>
      <c r="G61" t="s">
        <v>558</v>
      </c>
      <c r="H61" t="s">
        <v>57</v>
      </c>
      <c r="I61" t="s">
        <v>559</v>
      </c>
      <c r="J61" t="s">
        <v>58</v>
      </c>
      <c r="K61" t="s">
        <v>560</v>
      </c>
      <c r="L61" t="s">
        <v>59</v>
      </c>
      <c r="M61" t="s">
        <v>779</v>
      </c>
      <c r="N61" t="s">
        <v>780</v>
      </c>
      <c r="O61" t="s">
        <v>751</v>
      </c>
      <c r="P61" t="s">
        <v>781</v>
      </c>
      <c r="Q61" t="s">
        <v>476</v>
      </c>
      <c r="R61" t="s">
        <v>783</v>
      </c>
      <c r="S61" t="s">
        <v>274</v>
      </c>
      <c r="T61" t="s">
        <v>41</v>
      </c>
      <c r="U61" t="s">
        <v>1027</v>
      </c>
      <c r="V61" t="s">
        <v>754</v>
      </c>
    </row>
    <row r="62" spans="1:22" hidden="1" x14ac:dyDescent="0.3">
      <c r="A62" t="s">
        <v>465</v>
      </c>
      <c r="B62" t="s">
        <v>466</v>
      </c>
      <c r="C62" t="s">
        <v>467</v>
      </c>
      <c r="D62" t="s">
        <v>468</v>
      </c>
      <c r="E62" t="s">
        <v>469</v>
      </c>
      <c r="F62" t="s">
        <v>470</v>
      </c>
      <c r="G62" t="s">
        <v>558</v>
      </c>
      <c r="H62" t="s">
        <v>57</v>
      </c>
      <c r="I62" t="s">
        <v>559</v>
      </c>
      <c r="J62" t="s">
        <v>58</v>
      </c>
      <c r="K62" t="s">
        <v>560</v>
      </c>
      <c r="L62" t="s">
        <v>59</v>
      </c>
      <c r="M62" t="s">
        <v>779</v>
      </c>
      <c r="N62" t="s">
        <v>780</v>
      </c>
      <c r="O62" t="s">
        <v>751</v>
      </c>
      <c r="P62" t="s">
        <v>781</v>
      </c>
      <c r="Q62" t="s">
        <v>476</v>
      </c>
      <c r="R62" t="s">
        <v>783</v>
      </c>
      <c r="S62" t="s">
        <v>979</v>
      </c>
      <c r="T62" t="s">
        <v>980</v>
      </c>
      <c r="U62" t="s">
        <v>1028</v>
      </c>
      <c r="V62" t="s">
        <v>754</v>
      </c>
    </row>
    <row r="63" spans="1:22" hidden="1" x14ac:dyDescent="0.3">
      <c r="A63" t="s">
        <v>465</v>
      </c>
      <c r="B63" t="s">
        <v>466</v>
      </c>
      <c r="C63" t="s">
        <v>467</v>
      </c>
      <c r="D63" t="s">
        <v>468</v>
      </c>
      <c r="E63" t="s">
        <v>469</v>
      </c>
      <c r="F63" t="s">
        <v>470</v>
      </c>
      <c r="G63" t="s">
        <v>558</v>
      </c>
      <c r="H63" t="s">
        <v>57</v>
      </c>
      <c r="I63" t="s">
        <v>559</v>
      </c>
      <c r="J63" t="s">
        <v>58</v>
      </c>
      <c r="K63" t="s">
        <v>560</v>
      </c>
      <c r="L63" t="s">
        <v>59</v>
      </c>
      <c r="M63" t="s">
        <v>561</v>
      </c>
      <c r="N63" t="s">
        <v>60</v>
      </c>
      <c r="O63" t="s">
        <v>751</v>
      </c>
      <c r="P63" t="s">
        <v>788</v>
      </c>
      <c r="Q63" t="s">
        <v>503</v>
      </c>
      <c r="R63" t="s">
        <v>789</v>
      </c>
      <c r="S63" t="s">
        <v>271</v>
      </c>
      <c r="T63" t="s">
        <v>33</v>
      </c>
      <c r="U63" t="s">
        <v>1029</v>
      </c>
      <c r="V63" t="s">
        <v>754</v>
      </c>
    </row>
    <row r="64" spans="1:22" hidden="1" x14ac:dyDescent="0.3">
      <c r="A64" t="s">
        <v>465</v>
      </c>
      <c r="B64" t="s">
        <v>466</v>
      </c>
      <c r="C64" t="s">
        <v>467</v>
      </c>
      <c r="D64" t="s">
        <v>468</v>
      </c>
      <c r="E64" t="s">
        <v>469</v>
      </c>
      <c r="F64" t="s">
        <v>470</v>
      </c>
      <c r="G64" t="s">
        <v>558</v>
      </c>
      <c r="H64" t="s">
        <v>57</v>
      </c>
      <c r="I64" t="s">
        <v>559</v>
      </c>
      <c r="J64" t="s">
        <v>58</v>
      </c>
      <c r="K64" t="s">
        <v>560</v>
      </c>
      <c r="L64" t="s">
        <v>59</v>
      </c>
      <c r="M64" t="s">
        <v>561</v>
      </c>
      <c r="N64" t="s">
        <v>60</v>
      </c>
      <c r="O64" t="s">
        <v>751</v>
      </c>
      <c r="P64" t="s">
        <v>788</v>
      </c>
      <c r="Q64" t="s">
        <v>503</v>
      </c>
      <c r="R64" t="s">
        <v>789</v>
      </c>
      <c r="S64" t="s">
        <v>276</v>
      </c>
      <c r="T64" t="s">
        <v>98</v>
      </c>
      <c r="U64" t="s">
        <v>1030</v>
      </c>
      <c r="V64" t="s">
        <v>754</v>
      </c>
    </row>
    <row r="65" spans="1:22" hidden="1" x14ac:dyDescent="0.3">
      <c r="A65" t="s">
        <v>465</v>
      </c>
      <c r="B65" t="s">
        <v>466</v>
      </c>
      <c r="C65" t="s">
        <v>467</v>
      </c>
      <c r="D65" t="s">
        <v>468</v>
      </c>
      <c r="E65" t="s">
        <v>469</v>
      </c>
      <c r="F65" t="s">
        <v>470</v>
      </c>
      <c r="G65" t="s">
        <v>558</v>
      </c>
      <c r="H65" t="s">
        <v>57</v>
      </c>
      <c r="I65" t="s">
        <v>559</v>
      </c>
      <c r="J65" t="s">
        <v>58</v>
      </c>
      <c r="K65" t="s">
        <v>560</v>
      </c>
      <c r="L65" t="s">
        <v>59</v>
      </c>
      <c r="M65" t="s">
        <v>561</v>
      </c>
      <c r="N65" t="s">
        <v>60</v>
      </c>
      <c r="O65" t="s">
        <v>751</v>
      </c>
      <c r="P65" t="s">
        <v>788</v>
      </c>
      <c r="Q65" t="s">
        <v>503</v>
      </c>
      <c r="R65" t="s">
        <v>789</v>
      </c>
      <c r="S65" t="s">
        <v>274</v>
      </c>
      <c r="T65" t="s">
        <v>41</v>
      </c>
      <c r="U65" t="s">
        <v>1031</v>
      </c>
      <c r="V65" t="s">
        <v>754</v>
      </c>
    </row>
    <row r="66" spans="1:22" hidden="1" x14ac:dyDescent="0.3">
      <c r="A66" t="s">
        <v>465</v>
      </c>
      <c r="B66" t="s">
        <v>466</v>
      </c>
      <c r="C66" t="s">
        <v>467</v>
      </c>
      <c r="D66" t="s">
        <v>468</v>
      </c>
      <c r="E66" t="s">
        <v>469</v>
      </c>
      <c r="F66" t="s">
        <v>470</v>
      </c>
      <c r="G66" t="s">
        <v>558</v>
      </c>
      <c r="H66" t="s">
        <v>57</v>
      </c>
      <c r="I66" t="s">
        <v>559</v>
      </c>
      <c r="J66" t="s">
        <v>58</v>
      </c>
      <c r="K66" t="s">
        <v>560</v>
      </c>
      <c r="L66" t="s">
        <v>59</v>
      </c>
      <c r="M66" t="s">
        <v>561</v>
      </c>
      <c r="N66" t="s">
        <v>60</v>
      </c>
      <c r="O66" t="s">
        <v>751</v>
      </c>
      <c r="P66" t="s">
        <v>788</v>
      </c>
      <c r="Q66" t="s">
        <v>503</v>
      </c>
      <c r="R66" t="s">
        <v>789</v>
      </c>
      <c r="S66" t="s">
        <v>979</v>
      </c>
      <c r="T66" t="s">
        <v>980</v>
      </c>
      <c r="U66" t="s">
        <v>1032</v>
      </c>
      <c r="V66" t="s">
        <v>754</v>
      </c>
    </row>
    <row r="67" spans="1:22" hidden="1" x14ac:dyDescent="0.3">
      <c r="A67" t="s">
        <v>465</v>
      </c>
      <c r="B67" t="s">
        <v>466</v>
      </c>
      <c r="C67" t="s">
        <v>467</v>
      </c>
      <c r="D67" t="s">
        <v>468</v>
      </c>
      <c r="E67" t="s">
        <v>469</v>
      </c>
      <c r="F67" t="s">
        <v>470</v>
      </c>
      <c r="G67" t="s">
        <v>558</v>
      </c>
      <c r="H67" t="s">
        <v>57</v>
      </c>
      <c r="I67" t="s">
        <v>559</v>
      </c>
      <c r="J67" t="s">
        <v>58</v>
      </c>
      <c r="K67" t="s">
        <v>560</v>
      </c>
      <c r="L67" t="s">
        <v>59</v>
      </c>
      <c r="M67" t="s">
        <v>561</v>
      </c>
      <c r="N67" t="s">
        <v>60</v>
      </c>
      <c r="O67" t="s">
        <v>751</v>
      </c>
      <c r="P67" t="s">
        <v>788</v>
      </c>
      <c r="Q67" t="s">
        <v>476</v>
      </c>
      <c r="R67" t="s">
        <v>790</v>
      </c>
      <c r="S67" t="s">
        <v>289</v>
      </c>
      <c r="T67" t="s">
        <v>236</v>
      </c>
      <c r="U67" t="s">
        <v>1033</v>
      </c>
      <c r="V67" t="s">
        <v>754</v>
      </c>
    </row>
    <row r="68" spans="1:22" hidden="1" x14ac:dyDescent="0.3">
      <c r="A68" t="s">
        <v>465</v>
      </c>
      <c r="B68" t="s">
        <v>466</v>
      </c>
      <c r="C68" t="s">
        <v>467</v>
      </c>
      <c r="D68" t="s">
        <v>468</v>
      </c>
      <c r="E68" t="s">
        <v>469</v>
      </c>
      <c r="F68" t="s">
        <v>470</v>
      </c>
      <c r="G68" t="s">
        <v>558</v>
      </c>
      <c r="H68" t="s">
        <v>57</v>
      </c>
      <c r="I68" t="s">
        <v>559</v>
      </c>
      <c r="J68" t="s">
        <v>58</v>
      </c>
      <c r="K68" t="s">
        <v>560</v>
      </c>
      <c r="L68" t="s">
        <v>59</v>
      </c>
      <c r="M68" t="s">
        <v>561</v>
      </c>
      <c r="N68" t="s">
        <v>60</v>
      </c>
      <c r="O68" t="s">
        <v>751</v>
      </c>
      <c r="P68" t="s">
        <v>788</v>
      </c>
      <c r="Q68" t="s">
        <v>476</v>
      </c>
      <c r="R68" t="s">
        <v>790</v>
      </c>
      <c r="S68" t="s">
        <v>276</v>
      </c>
      <c r="T68" t="s">
        <v>98</v>
      </c>
      <c r="U68" t="s">
        <v>1034</v>
      </c>
      <c r="V68" t="s">
        <v>754</v>
      </c>
    </row>
    <row r="69" spans="1:22" hidden="1" x14ac:dyDescent="0.3">
      <c r="A69" t="s">
        <v>465</v>
      </c>
      <c r="B69" t="s">
        <v>466</v>
      </c>
      <c r="C69" t="s">
        <v>467</v>
      </c>
      <c r="D69" t="s">
        <v>468</v>
      </c>
      <c r="E69" t="s">
        <v>469</v>
      </c>
      <c r="F69" t="s">
        <v>470</v>
      </c>
      <c r="G69" t="s">
        <v>558</v>
      </c>
      <c r="H69" t="s">
        <v>57</v>
      </c>
      <c r="I69" t="s">
        <v>559</v>
      </c>
      <c r="J69" t="s">
        <v>58</v>
      </c>
      <c r="K69" t="s">
        <v>560</v>
      </c>
      <c r="L69" t="s">
        <v>59</v>
      </c>
      <c r="M69" t="s">
        <v>561</v>
      </c>
      <c r="N69" t="s">
        <v>60</v>
      </c>
      <c r="O69" t="s">
        <v>751</v>
      </c>
      <c r="P69" t="s">
        <v>788</v>
      </c>
      <c r="Q69" t="s">
        <v>476</v>
      </c>
      <c r="R69" t="s">
        <v>790</v>
      </c>
      <c r="S69" t="s">
        <v>273</v>
      </c>
      <c r="T69" t="s">
        <v>240</v>
      </c>
      <c r="U69" t="s">
        <v>1035</v>
      </c>
      <c r="V69" t="s">
        <v>754</v>
      </c>
    </row>
    <row r="70" spans="1:22" hidden="1" x14ac:dyDescent="0.3">
      <c r="A70" t="s">
        <v>465</v>
      </c>
      <c r="B70" t="s">
        <v>466</v>
      </c>
      <c r="C70" t="s">
        <v>467</v>
      </c>
      <c r="D70" t="s">
        <v>468</v>
      </c>
      <c r="E70" t="s">
        <v>469</v>
      </c>
      <c r="F70" t="s">
        <v>470</v>
      </c>
      <c r="G70" t="s">
        <v>558</v>
      </c>
      <c r="H70" t="s">
        <v>57</v>
      </c>
      <c r="I70" t="s">
        <v>559</v>
      </c>
      <c r="J70" t="s">
        <v>58</v>
      </c>
      <c r="K70" t="s">
        <v>560</v>
      </c>
      <c r="L70" t="s">
        <v>59</v>
      </c>
      <c r="M70" t="s">
        <v>561</v>
      </c>
      <c r="N70" t="s">
        <v>60</v>
      </c>
      <c r="O70" t="s">
        <v>751</v>
      </c>
      <c r="P70" t="s">
        <v>788</v>
      </c>
      <c r="Q70" t="s">
        <v>476</v>
      </c>
      <c r="R70" t="s">
        <v>790</v>
      </c>
      <c r="S70" t="s">
        <v>274</v>
      </c>
      <c r="T70" t="s">
        <v>41</v>
      </c>
      <c r="U70" t="s">
        <v>1036</v>
      </c>
      <c r="V70" t="s">
        <v>754</v>
      </c>
    </row>
    <row r="71" spans="1:22" hidden="1" x14ac:dyDescent="0.3">
      <c r="A71" t="s">
        <v>465</v>
      </c>
      <c r="B71" t="s">
        <v>466</v>
      </c>
      <c r="C71" t="s">
        <v>467</v>
      </c>
      <c r="D71" t="s">
        <v>468</v>
      </c>
      <c r="E71" t="s">
        <v>469</v>
      </c>
      <c r="F71" t="s">
        <v>470</v>
      </c>
      <c r="G71" t="s">
        <v>558</v>
      </c>
      <c r="H71" t="s">
        <v>57</v>
      </c>
      <c r="I71" t="s">
        <v>559</v>
      </c>
      <c r="J71" t="s">
        <v>58</v>
      </c>
      <c r="K71" t="s">
        <v>560</v>
      </c>
      <c r="L71" t="s">
        <v>59</v>
      </c>
      <c r="M71" t="s">
        <v>561</v>
      </c>
      <c r="N71" t="s">
        <v>60</v>
      </c>
      <c r="O71" t="s">
        <v>751</v>
      </c>
      <c r="P71" t="s">
        <v>788</v>
      </c>
      <c r="Q71" t="s">
        <v>476</v>
      </c>
      <c r="R71" t="s">
        <v>790</v>
      </c>
      <c r="S71" t="s">
        <v>979</v>
      </c>
      <c r="T71" t="s">
        <v>980</v>
      </c>
      <c r="U71" t="s">
        <v>1037</v>
      </c>
      <c r="V71" t="s">
        <v>754</v>
      </c>
    </row>
    <row r="72" spans="1:22" hidden="1" x14ac:dyDescent="0.3">
      <c r="A72" t="s">
        <v>465</v>
      </c>
      <c r="B72" t="s">
        <v>466</v>
      </c>
      <c r="C72" t="s">
        <v>467</v>
      </c>
      <c r="D72" t="s">
        <v>468</v>
      </c>
      <c r="E72" t="s">
        <v>469</v>
      </c>
      <c r="F72" t="s">
        <v>470</v>
      </c>
      <c r="G72" t="s">
        <v>558</v>
      </c>
      <c r="H72" t="s">
        <v>57</v>
      </c>
      <c r="I72" t="s">
        <v>559</v>
      </c>
      <c r="J72" t="s">
        <v>58</v>
      </c>
      <c r="K72" t="s">
        <v>560</v>
      </c>
      <c r="L72" t="s">
        <v>59</v>
      </c>
      <c r="M72" t="s">
        <v>791</v>
      </c>
      <c r="N72" t="s">
        <v>792</v>
      </c>
      <c r="O72" t="s">
        <v>751</v>
      </c>
      <c r="P72" t="s">
        <v>793</v>
      </c>
      <c r="Q72" t="s">
        <v>503</v>
      </c>
      <c r="R72" t="s">
        <v>794</v>
      </c>
      <c r="S72" t="s">
        <v>271</v>
      </c>
      <c r="T72" t="s">
        <v>33</v>
      </c>
      <c r="U72" t="s">
        <v>1038</v>
      </c>
      <c r="V72" t="s">
        <v>754</v>
      </c>
    </row>
    <row r="73" spans="1:22" hidden="1" x14ac:dyDescent="0.3">
      <c r="A73" t="s">
        <v>465</v>
      </c>
      <c r="B73" t="s">
        <v>466</v>
      </c>
      <c r="C73" t="s">
        <v>467</v>
      </c>
      <c r="D73" t="s">
        <v>468</v>
      </c>
      <c r="E73" t="s">
        <v>469</v>
      </c>
      <c r="F73" t="s">
        <v>470</v>
      </c>
      <c r="G73" t="s">
        <v>558</v>
      </c>
      <c r="H73" t="s">
        <v>57</v>
      </c>
      <c r="I73" t="s">
        <v>559</v>
      </c>
      <c r="J73" t="s">
        <v>58</v>
      </c>
      <c r="K73" t="s">
        <v>560</v>
      </c>
      <c r="L73" t="s">
        <v>59</v>
      </c>
      <c r="M73" t="s">
        <v>791</v>
      </c>
      <c r="N73" t="s">
        <v>792</v>
      </c>
      <c r="O73" t="s">
        <v>751</v>
      </c>
      <c r="P73" t="s">
        <v>793</v>
      </c>
      <c r="Q73" t="s">
        <v>503</v>
      </c>
      <c r="R73" t="s">
        <v>794</v>
      </c>
      <c r="S73" t="s">
        <v>289</v>
      </c>
      <c r="T73" t="s">
        <v>236</v>
      </c>
      <c r="U73" t="s">
        <v>1039</v>
      </c>
      <c r="V73" t="s">
        <v>754</v>
      </c>
    </row>
    <row r="74" spans="1:22" hidden="1" x14ac:dyDescent="0.3">
      <c r="A74" t="s">
        <v>465</v>
      </c>
      <c r="B74" t="s">
        <v>466</v>
      </c>
      <c r="C74" t="s">
        <v>467</v>
      </c>
      <c r="D74" t="s">
        <v>468</v>
      </c>
      <c r="E74" t="s">
        <v>469</v>
      </c>
      <c r="F74" t="s">
        <v>470</v>
      </c>
      <c r="G74" t="s">
        <v>558</v>
      </c>
      <c r="H74" t="s">
        <v>57</v>
      </c>
      <c r="I74" t="s">
        <v>559</v>
      </c>
      <c r="J74" t="s">
        <v>58</v>
      </c>
      <c r="K74" t="s">
        <v>560</v>
      </c>
      <c r="L74" t="s">
        <v>59</v>
      </c>
      <c r="M74" t="s">
        <v>791</v>
      </c>
      <c r="N74" t="s">
        <v>792</v>
      </c>
      <c r="O74" t="s">
        <v>751</v>
      </c>
      <c r="P74" t="s">
        <v>793</v>
      </c>
      <c r="Q74" t="s">
        <v>503</v>
      </c>
      <c r="R74" t="s">
        <v>794</v>
      </c>
      <c r="S74" t="s">
        <v>276</v>
      </c>
      <c r="T74" t="s">
        <v>98</v>
      </c>
      <c r="U74" t="s">
        <v>1040</v>
      </c>
      <c r="V74" t="s">
        <v>754</v>
      </c>
    </row>
    <row r="75" spans="1:22" hidden="1" x14ac:dyDescent="0.3">
      <c r="A75" t="s">
        <v>465</v>
      </c>
      <c r="B75" t="s">
        <v>466</v>
      </c>
      <c r="C75" t="s">
        <v>467</v>
      </c>
      <c r="D75" t="s">
        <v>468</v>
      </c>
      <c r="E75" t="s">
        <v>469</v>
      </c>
      <c r="F75" t="s">
        <v>470</v>
      </c>
      <c r="G75" t="s">
        <v>558</v>
      </c>
      <c r="H75" t="s">
        <v>57</v>
      </c>
      <c r="I75" t="s">
        <v>559</v>
      </c>
      <c r="J75" t="s">
        <v>58</v>
      </c>
      <c r="K75" t="s">
        <v>560</v>
      </c>
      <c r="L75" t="s">
        <v>59</v>
      </c>
      <c r="M75" t="s">
        <v>791</v>
      </c>
      <c r="N75" t="s">
        <v>792</v>
      </c>
      <c r="O75" t="s">
        <v>751</v>
      </c>
      <c r="P75" t="s">
        <v>793</v>
      </c>
      <c r="Q75" t="s">
        <v>503</v>
      </c>
      <c r="R75" t="s">
        <v>794</v>
      </c>
      <c r="S75" t="s">
        <v>273</v>
      </c>
      <c r="T75" t="s">
        <v>240</v>
      </c>
      <c r="U75" t="s">
        <v>1041</v>
      </c>
      <c r="V75" t="s">
        <v>754</v>
      </c>
    </row>
    <row r="76" spans="1:22" hidden="1" x14ac:dyDescent="0.3">
      <c r="A76" t="s">
        <v>465</v>
      </c>
      <c r="B76" t="s">
        <v>466</v>
      </c>
      <c r="C76" t="s">
        <v>467</v>
      </c>
      <c r="D76" t="s">
        <v>468</v>
      </c>
      <c r="E76" t="s">
        <v>469</v>
      </c>
      <c r="F76" t="s">
        <v>470</v>
      </c>
      <c r="G76" t="s">
        <v>558</v>
      </c>
      <c r="H76" t="s">
        <v>57</v>
      </c>
      <c r="I76" t="s">
        <v>559</v>
      </c>
      <c r="J76" t="s">
        <v>58</v>
      </c>
      <c r="K76" t="s">
        <v>560</v>
      </c>
      <c r="L76" t="s">
        <v>59</v>
      </c>
      <c r="M76" t="s">
        <v>791</v>
      </c>
      <c r="N76" t="s">
        <v>792</v>
      </c>
      <c r="O76" t="s">
        <v>751</v>
      </c>
      <c r="P76" t="s">
        <v>793</v>
      </c>
      <c r="Q76" t="s">
        <v>503</v>
      </c>
      <c r="R76" t="s">
        <v>794</v>
      </c>
      <c r="S76" t="s">
        <v>341</v>
      </c>
      <c r="T76" t="s">
        <v>342</v>
      </c>
      <c r="U76" t="s">
        <v>1042</v>
      </c>
      <c r="V76" t="s">
        <v>754</v>
      </c>
    </row>
    <row r="77" spans="1:22" hidden="1" x14ac:dyDescent="0.3">
      <c r="A77" t="s">
        <v>465</v>
      </c>
      <c r="B77" t="s">
        <v>466</v>
      </c>
      <c r="C77" t="s">
        <v>467</v>
      </c>
      <c r="D77" t="s">
        <v>468</v>
      </c>
      <c r="E77" t="s">
        <v>469</v>
      </c>
      <c r="F77" t="s">
        <v>470</v>
      </c>
      <c r="G77" t="s">
        <v>558</v>
      </c>
      <c r="H77" t="s">
        <v>57</v>
      </c>
      <c r="I77" t="s">
        <v>559</v>
      </c>
      <c r="J77" t="s">
        <v>58</v>
      </c>
      <c r="K77" t="s">
        <v>560</v>
      </c>
      <c r="L77" t="s">
        <v>59</v>
      </c>
      <c r="M77" t="s">
        <v>791</v>
      </c>
      <c r="N77" t="s">
        <v>792</v>
      </c>
      <c r="O77" t="s">
        <v>751</v>
      </c>
      <c r="P77" t="s">
        <v>793</v>
      </c>
      <c r="Q77" t="s">
        <v>503</v>
      </c>
      <c r="R77" t="s">
        <v>794</v>
      </c>
      <c r="S77" t="s">
        <v>274</v>
      </c>
      <c r="T77" t="s">
        <v>41</v>
      </c>
      <c r="U77" t="s">
        <v>1043</v>
      </c>
      <c r="V77" t="s">
        <v>754</v>
      </c>
    </row>
    <row r="78" spans="1:22" hidden="1" x14ac:dyDescent="0.3">
      <c r="A78" t="s">
        <v>465</v>
      </c>
      <c r="B78" t="s">
        <v>466</v>
      </c>
      <c r="C78" t="s">
        <v>467</v>
      </c>
      <c r="D78" t="s">
        <v>468</v>
      </c>
      <c r="E78" t="s">
        <v>469</v>
      </c>
      <c r="F78" t="s">
        <v>470</v>
      </c>
      <c r="G78" t="s">
        <v>558</v>
      </c>
      <c r="H78" t="s">
        <v>57</v>
      </c>
      <c r="I78" t="s">
        <v>559</v>
      </c>
      <c r="J78" t="s">
        <v>58</v>
      </c>
      <c r="K78" t="s">
        <v>560</v>
      </c>
      <c r="L78" t="s">
        <v>59</v>
      </c>
      <c r="M78" t="s">
        <v>791</v>
      </c>
      <c r="N78" t="s">
        <v>792</v>
      </c>
      <c r="O78" t="s">
        <v>751</v>
      </c>
      <c r="P78" t="s">
        <v>793</v>
      </c>
      <c r="Q78" t="s">
        <v>503</v>
      </c>
      <c r="R78" t="s">
        <v>794</v>
      </c>
      <c r="S78" t="s">
        <v>278</v>
      </c>
      <c r="T78" t="s">
        <v>216</v>
      </c>
      <c r="U78" t="s">
        <v>1044</v>
      </c>
      <c r="V78" t="s">
        <v>754</v>
      </c>
    </row>
    <row r="79" spans="1:22" hidden="1" x14ac:dyDescent="0.3">
      <c r="A79" t="s">
        <v>465</v>
      </c>
      <c r="B79" t="s">
        <v>466</v>
      </c>
      <c r="C79" t="s">
        <v>467</v>
      </c>
      <c r="D79" t="s">
        <v>468</v>
      </c>
      <c r="E79" t="s">
        <v>469</v>
      </c>
      <c r="F79" t="s">
        <v>470</v>
      </c>
      <c r="G79" t="s">
        <v>558</v>
      </c>
      <c r="H79" t="s">
        <v>57</v>
      </c>
      <c r="I79" t="s">
        <v>559</v>
      </c>
      <c r="J79" t="s">
        <v>58</v>
      </c>
      <c r="K79" t="s">
        <v>560</v>
      </c>
      <c r="L79" t="s">
        <v>59</v>
      </c>
      <c r="M79" t="s">
        <v>791</v>
      </c>
      <c r="N79" t="s">
        <v>792</v>
      </c>
      <c r="O79" t="s">
        <v>751</v>
      </c>
      <c r="P79" t="s">
        <v>793</v>
      </c>
      <c r="Q79" t="s">
        <v>503</v>
      </c>
      <c r="R79" t="s">
        <v>794</v>
      </c>
      <c r="S79" t="s">
        <v>979</v>
      </c>
      <c r="T79" t="s">
        <v>980</v>
      </c>
      <c r="U79" t="s">
        <v>1045</v>
      </c>
      <c r="V79" t="s">
        <v>754</v>
      </c>
    </row>
    <row r="80" spans="1:22" hidden="1" x14ac:dyDescent="0.3">
      <c r="A80" t="s">
        <v>465</v>
      </c>
      <c r="B80" t="s">
        <v>466</v>
      </c>
      <c r="C80" t="s">
        <v>467</v>
      </c>
      <c r="D80" t="s">
        <v>468</v>
      </c>
      <c r="E80" t="s">
        <v>469</v>
      </c>
      <c r="F80" t="s">
        <v>470</v>
      </c>
      <c r="G80" t="s">
        <v>558</v>
      </c>
      <c r="H80" t="s">
        <v>57</v>
      </c>
      <c r="I80" t="s">
        <v>559</v>
      </c>
      <c r="J80" t="s">
        <v>58</v>
      </c>
      <c r="K80" t="s">
        <v>560</v>
      </c>
      <c r="L80" t="s">
        <v>59</v>
      </c>
      <c r="M80" t="s">
        <v>791</v>
      </c>
      <c r="N80" t="s">
        <v>792</v>
      </c>
      <c r="O80" t="s">
        <v>751</v>
      </c>
      <c r="P80" t="s">
        <v>793</v>
      </c>
      <c r="Q80" t="s">
        <v>503</v>
      </c>
      <c r="R80" t="s">
        <v>794</v>
      </c>
      <c r="S80" t="s">
        <v>1046</v>
      </c>
      <c r="T80" t="s">
        <v>435</v>
      </c>
      <c r="U80" t="s">
        <v>1047</v>
      </c>
      <c r="V80" t="s">
        <v>754</v>
      </c>
    </row>
    <row r="81" spans="1:22" hidden="1" x14ac:dyDescent="0.3">
      <c r="A81" t="s">
        <v>465</v>
      </c>
      <c r="B81" t="s">
        <v>466</v>
      </c>
      <c r="C81" t="s">
        <v>467</v>
      </c>
      <c r="D81" t="s">
        <v>468</v>
      </c>
      <c r="E81" t="s">
        <v>469</v>
      </c>
      <c r="F81" t="s">
        <v>470</v>
      </c>
      <c r="G81" t="s">
        <v>558</v>
      </c>
      <c r="H81" t="s">
        <v>57</v>
      </c>
      <c r="I81" t="s">
        <v>559</v>
      </c>
      <c r="J81" t="s">
        <v>58</v>
      </c>
      <c r="K81" t="s">
        <v>560</v>
      </c>
      <c r="L81" t="s">
        <v>59</v>
      </c>
      <c r="M81" t="s">
        <v>791</v>
      </c>
      <c r="N81" t="s">
        <v>792</v>
      </c>
      <c r="O81" t="s">
        <v>751</v>
      </c>
      <c r="P81" t="s">
        <v>793</v>
      </c>
      <c r="Q81" t="s">
        <v>476</v>
      </c>
      <c r="R81" t="s">
        <v>795</v>
      </c>
      <c r="S81" t="s">
        <v>271</v>
      </c>
      <c r="T81" t="s">
        <v>33</v>
      </c>
      <c r="U81" t="s">
        <v>1048</v>
      </c>
      <c r="V81" t="s">
        <v>754</v>
      </c>
    </row>
    <row r="82" spans="1:22" hidden="1" x14ac:dyDescent="0.3">
      <c r="A82" t="s">
        <v>465</v>
      </c>
      <c r="B82" t="s">
        <v>466</v>
      </c>
      <c r="C82" t="s">
        <v>467</v>
      </c>
      <c r="D82" t="s">
        <v>468</v>
      </c>
      <c r="E82" t="s">
        <v>469</v>
      </c>
      <c r="F82" t="s">
        <v>470</v>
      </c>
      <c r="G82" t="s">
        <v>558</v>
      </c>
      <c r="H82" t="s">
        <v>57</v>
      </c>
      <c r="I82" t="s">
        <v>559</v>
      </c>
      <c r="J82" t="s">
        <v>58</v>
      </c>
      <c r="K82" t="s">
        <v>560</v>
      </c>
      <c r="L82" t="s">
        <v>59</v>
      </c>
      <c r="M82" t="s">
        <v>791</v>
      </c>
      <c r="N82" t="s">
        <v>792</v>
      </c>
      <c r="O82" t="s">
        <v>751</v>
      </c>
      <c r="P82" t="s">
        <v>793</v>
      </c>
      <c r="Q82" t="s">
        <v>476</v>
      </c>
      <c r="R82" t="s">
        <v>795</v>
      </c>
      <c r="S82" t="s">
        <v>273</v>
      </c>
      <c r="T82" t="s">
        <v>240</v>
      </c>
      <c r="U82" t="s">
        <v>1049</v>
      </c>
      <c r="V82" t="s">
        <v>754</v>
      </c>
    </row>
    <row r="83" spans="1:22" hidden="1" x14ac:dyDescent="0.3">
      <c r="A83" t="s">
        <v>465</v>
      </c>
      <c r="B83" t="s">
        <v>466</v>
      </c>
      <c r="C83" t="s">
        <v>467</v>
      </c>
      <c r="D83" t="s">
        <v>468</v>
      </c>
      <c r="E83" t="s">
        <v>469</v>
      </c>
      <c r="F83" t="s">
        <v>470</v>
      </c>
      <c r="G83" t="s">
        <v>558</v>
      </c>
      <c r="H83" t="s">
        <v>57</v>
      </c>
      <c r="I83" t="s">
        <v>559</v>
      </c>
      <c r="J83" t="s">
        <v>58</v>
      </c>
      <c r="K83" t="s">
        <v>560</v>
      </c>
      <c r="L83" t="s">
        <v>59</v>
      </c>
      <c r="M83" t="s">
        <v>791</v>
      </c>
      <c r="N83" t="s">
        <v>792</v>
      </c>
      <c r="O83" t="s">
        <v>751</v>
      </c>
      <c r="P83" t="s">
        <v>793</v>
      </c>
      <c r="Q83" t="s">
        <v>476</v>
      </c>
      <c r="R83" t="s">
        <v>795</v>
      </c>
      <c r="S83" t="s">
        <v>274</v>
      </c>
      <c r="T83" t="s">
        <v>41</v>
      </c>
      <c r="U83" t="s">
        <v>1050</v>
      </c>
      <c r="V83" t="s">
        <v>754</v>
      </c>
    </row>
    <row r="84" spans="1:22" hidden="1" x14ac:dyDescent="0.3">
      <c r="A84" t="s">
        <v>465</v>
      </c>
      <c r="B84" t="s">
        <v>466</v>
      </c>
      <c r="C84" t="s">
        <v>467</v>
      </c>
      <c r="D84" t="s">
        <v>468</v>
      </c>
      <c r="E84" t="s">
        <v>469</v>
      </c>
      <c r="F84" t="s">
        <v>470</v>
      </c>
      <c r="G84" t="s">
        <v>558</v>
      </c>
      <c r="H84" t="s">
        <v>57</v>
      </c>
      <c r="I84" t="s">
        <v>559</v>
      </c>
      <c r="J84" t="s">
        <v>58</v>
      </c>
      <c r="K84" t="s">
        <v>560</v>
      </c>
      <c r="L84" t="s">
        <v>59</v>
      </c>
      <c r="M84" t="s">
        <v>791</v>
      </c>
      <c r="N84" t="s">
        <v>792</v>
      </c>
      <c r="O84" t="s">
        <v>751</v>
      </c>
      <c r="P84" t="s">
        <v>793</v>
      </c>
      <c r="Q84" t="s">
        <v>476</v>
      </c>
      <c r="R84" t="s">
        <v>795</v>
      </c>
      <c r="S84" t="s">
        <v>979</v>
      </c>
      <c r="T84" t="s">
        <v>980</v>
      </c>
      <c r="U84" t="s">
        <v>1051</v>
      </c>
      <c r="V84" t="s">
        <v>754</v>
      </c>
    </row>
    <row r="85" spans="1:22" hidden="1" x14ac:dyDescent="0.3">
      <c r="A85" t="s">
        <v>465</v>
      </c>
      <c r="B85" t="s">
        <v>466</v>
      </c>
      <c r="C85" t="s">
        <v>467</v>
      </c>
      <c r="D85" t="s">
        <v>468</v>
      </c>
      <c r="E85" t="s">
        <v>469</v>
      </c>
      <c r="F85" t="s">
        <v>470</v>
      </c>
      <c r="G85" t="s">
        <v>558</v>
      </c>
      <c r="H85" t="s">
        <v>57</v>
      </c>
      <c r="I85" t="s">
        <v>559</v>
      </c>
      <c r="J85" t="s">
        <v>58</v>
      </c>
      <c r="K85" t="s">
        <v>560</v>
      </c>
      <c r="L85" t="s">
        <v>59</v>
      </c>
      <c r="M85" t="s">
        <v>768</v>
      </c>
      <c r="N85" t="s">
        <v>94</v>
      </c>
      <c r="O85" t="s">
        <v>771</v>
      </c>
      <c r="P85" t="s">
        <v>772</v>
      </c>
      <c r="Q85" t="s">
        <v>503</v>
      </c>
      <c r="R85" t="s">
        <v>770</v>
      </c>
      <c r="S85" t="s">
        <v>276</v>
      </c>
      <c r="T85" t="s">
        <v>98</v>
      </c>
      <c r="U85" t="s">
        <v>1052</v>
      </c>
      <c r="V85" t="s">
        <v>754</v>
      </c>
    </row>
    <row r="86" spans="1:22" hidden="1" x14ac:dyDescent="0.3">
      <c r="A86" t="s">
        <v>465</v>
      </c>
      <c r="B86" t="s">
        <v>466</v>
      </c>
      <c r="C86" t="s">
        <v>467</v>
      </c>
      <c r="D86" t="s">
        <v>468</v>
      </c>
      <c r="E86" t="s">
        <v>469</v>
      </c>
      <c r="F86" t="s">
        <v>470</v>
      </c>
      <c r="G86" t="s">
        <v>558</v>
      </c>
      <c r="H86" t="s">
        <v>57</v>
      </c>
      <c r="I86" t="s">
        <v>559</v>
      </c>
      <c r="J86" t="s">
        <v>58</v>
      </c>
      <c r="K86" t="s">
        <v>560</v>
      </c>
      <c r="L86" t="s">
        <v>59</v>
      </c>
      <c r="M86" t="s">
        <v>768</v>
      </c>
      <c r="N86" t="s">
        <v>94</v>
      </c>
      <c r="O86" t="s">
        <v>771</v>
      </c>
      <c r="P86" t="s">
        <v>772</v>
      </c>
      <c r="Q86" t="s">
        <v>503</v>
      </c>
      <c r="R86" t="s">
        <v>770</v>
      </c>
      <c r="S86" t="s">
        <v>273</v>
      </c>
      <c r="T86" t="s">
        <v>240</v>
      </c>
      <c r="U86" t="s">
        <v>1053</v>
      </c>
      <c r="V86" t="s">
        <v>754</v>
      </c>
    </row>
    <row r="87" spans="1:22" hidden="1" x14ac:dyDescent="0.3">
      <c r="A87" t="s">
        <v>465</v>
      </c>
      <c r="B87" t="s">
        <v>466</v>
      </c>
      <c r="C87" t="s">
        <v>467</v>
      </c>
      <c r="D87" t="s">
        <v>468</v>
      </c>
      <c r="E87" t="s">
        <v>469</v>
      </c>
      <c r="F87" t="s">
        <v>470</v>
      </c>
      <c r="G87" t="s">
        <v>558</v>
      </c>
      <c r="H87" t="s">
        <v>57</v>
      </c>
      <c r="I87" t="s">
        <v>559</v>
      </c>
      <c r="J87" t="s">
        <v>58</v>
      </c>
      <c r="K87" t="s">
        <v>560</v>
      </c>
      <c r="L87" t="s">
        <v>59</v>
      </c>
      <c r="M87" t="s">
        <v>768</v>
      </c>
      <c r="N87" t="s">
        <v>94</v>
      </c>
      <c r="O87" t="s">
        <v>771</v>
      </c>
      <c r="P87" t="s">
        <v>772</v>
      </c>
      <c r="Q87" t="s">
        <v>503</v>
      </c>
      <c r="R87" t="s">
        <v>770</v>
      </c>
      <c r="S87" t="s">
        <v>274</v>
      </c>
      <c r="T87" t="s">
        <v>41</v>
      </c>
      <c r="U87" t="s">
        <v>1054</v>
      </c>
      <c r="V87" t="s">
        <v>754</v>
      </c>
    </row>
    <row r="88" spans="1:22" hidden="1" x14ac:dyDescent="0.3">
      <c r="A88" t="s">
        <v>465</v>
      </c>
      <c r="B88" t="s">
        <v>466</v>
      </c>
      <c r="C88" t="s">
        <v>467</v>
      </c>
      <c r="D88" t="s">
        <v>468</v>
      </c>
      <c r="E88" t="s">
        <v>469</v>
      </c>
      <c r="F88" t="s">
        <v>470</v>
      </c>
      <c r="G88" t="s">
        <v>558</v>
      </c>
      <c r="H88" t="s">
        <v>57</v>
      </c>
      <c r="I88" t="s">
        <v>559</v>
      </c>
      <c r="J88" t="s">
        <v>58</v>
      </c>
      <c r="K88" t="s">
        <v>560</v>
      </c>
      <c r="L88" t="s">
        <v>59</v>
      </c>
      <c r="M88" t="s">
        <v>768</v>
      </c>
      <c r="N88" t="s">
        <v>94</v>
      </c>
      <c r="O88" t="s">
        <v>773</v>
      </c>
      <c r="P88" t="s">
        <v>774</v>
      </c>
      <c r="Q88" t="s">
        <v>503</v>
      </c>
      <c r="R88" t="s">
        <v>770</v>
      </c>
      <c r="S88" t="s">
        <v>276</v>
      </c>
      <c r="T88" t="s">
        <v>98</v>
      </c>
      <c r="U88" t="s">
        <v>1055</v>
      </c>
      <c r="V88" t="s">
        <v>754</v>
      </c>
    </row>
    <row r="89" spans="1:22" hidden="1" x14ac:dyDescent="0.3">
      <c r="A89" t="s">
        <v>465</v>
      </c>
      <c r="B89" t="s">
        <v>466</v>
      </c>
      <c r="C89" t="s">
        <v>467</v>
      </c>
      <c r="D89" t="s">
        <v>468</v>
      </c>
      <c r="E89" t="s">
        <v>469</v>
      </c>
      <c r="F89" t="s">
        <v>470</v>
      </c>
      <c r="G89" t="s">
        <v>558</v>
      </c>
      <c r="H89" t="s">
        <v>57</v>
      </c>
      <c r="I89" t="s">
        <v>559</v>
      </c>
      <c r="J89" t="s">
        <v>58</v>
      </c>
      <c r="K89" t="s">
        <v>560</v>
      </c>
      <c r="L89" t="s">
        <v>59</v>
      </c>
      <c r="M89" t="s">
        <v>768</v>
      </c>
      <c r="N89" t="s">
        <v>94</v>
      </c>
      <c r="O89" t="s">
        <v>773</v>
      </c>
      <c r="P89" t="s">
        <v>774</v>
      </c>
      <c r="Q89" t="s">
        <v>503</v>
      </c>
      <c r="R89" t="s">
        <v>770</v>
      </c>
      <c r="S89" t="s">
        <v>274</v>
      </c>
      <c r="T89" t="s">
        <v>41</v>
      </c>
      <c r="U89" t="s">
        <v>1056</v>
      </c>
      <c r="V89" t="s">
        <v>754</v>
      </c>
    </row>
    <row r="90" spans="1:22" hidden="1" x14ac:dyDescent="0.3">
      <c r="A90" t="s">
        <v>465</v>
      </c>
      <c r="B90" t="s">
        <v>466</v>
      </c>
      <c r="C90" t="s">
        <v>467</v>
      </c>
      <c r="D90" t="s">
        <v>468</v>
      </c>
      <c r="E90" t="s">
        <v>469</v>
      </c>
      <c r="F90" t="s">
        <v>470</v>
      </c>
      <c r="G90" t="s">
        <v>558</v>
      </c>
      <c r="H90" t="s">
        <v>57</v>
      </c>
      <c r="I90" t="s">
        <v>559</v>
      </c>
      <c r="J90" t="s">
        <v>58</v>
      </c>
      <c r="K90" t="s">
        <v>560</v>
      </c>
      <c r="L90" t="s">
        <v>59</v>
      </c>
      <c r="M90" t="s">
        <v>768</v>
      </c>
      <c r="N90" t="s">
        <v>94</v>
      </c>
      <c r="O90" t="s">
        <v>775</v>
      </c>
      <c r="P90" t="s">
        <v>776</v>
      </c>
      <c r="Q90" t="s">
        <v>503</v>
      </c>
      <c r="R90" t="s">
        <v>777</v>
      </c>
      <c r="S90" t="s">
        <v>271</v>
      </c>
      <c r="T90" t="s">
        <v>33</v>
      </c>
      <c r="U90" t="s">
        <v>1057</v>
      </c>
      <c r="V90" t="s">
        <v>754</v>
      </c>
    </row>
    <row r="91" spans="1:22" hidden="1" x14ac:dyDescent="0.3">
      <c r="A91" t="s">
        <v>465</v>
      </c>
      <c r="B91" t="s">
        <v>466</v>
      </c>
      <c r="C91" t="s">
        <v>467</v>
      </c>
      <c r="D91" t="s">
        <v>468</v>
      </c>
      <c r="E91" t="s">
        <v>469</v>
      </c>
      <c r="F91" t="s">
        <v>470</v>
      </c>
      <c r="G91" t="s">
        <v>558</v>
      </c>
      <c r="H91" t="s">
        <v>57</v>
      </c>
      <c r="I91" t="s">
        <v>559</v>
      </c>
      <c r="J91" t="s">
        <v>58</v>
      </c>
      <c r="K91" t="s">
        <v>560</v>
      </c>
      <c r="L91" t="s">
        <v>59</v>
      </c>
      <c r="M91" t="s">
        <v>768</v>
      </c>
      <c r="N91" t="s">
        <v>94</v>
      </c>
      <c r="O91" t="s">
        <v>775</v>
      </c>
      <c r="P91" t="s">
        <v>776</v>
      </c>
      <c r="Q91" t="s">
        <v>503</v>
      </c>
      <c r="R91" t="s">
        <v>777</v>
      </c>
      <c r="S91" t="s">
        <v>276</v>
      </c>
      <c r="T91" t="s">
        <v>98</v>
      </c>
      <c r="U91" t="s">
        <v>1058</v>
      </c>
      <c r="V91" t="s">
        <v>754</v>
      </c>
    </row>
    <row r="92" spans="1:22" hidden="1" x14ac:dyDescent="0.3">
      <c r="A92" t="s">
        <v>465</v>
      </c>
      <c r="B92" t="s">
        <v>466</v>
      </c>
      <c r="C92" t="s">
        <v>467</v>
      </c>
      <c r="D92" t="s">
        <v>468</v>
      </c>
      <c r="E92" t="s">
        <v>469</v>
      </c>
      <c r="F92" t="s">
        <v>470</v>
      </c>
      <c r="G92" t="s">
        <v>558</v>
      </c>
      <c r="H92" t="s">
        <v>57</v>
      </c>
      <c r="I92" t="s">
        <v>559</v>
      </c>
      <c r="J92" t="s">
        <v>58</v>
      </c>
      <c r="K92" t="s">
        <v>560</v>
      </c>
      <c r="L92" t="s">
        <v>59</v>
      </c>
      <c r="M92" t="s">
        <v>768</v>
      </c>
      <c r="N92" t="s">
        <v>94</v>
      </c>
      <c r="O92" t="s">
        <v>775</v>
      </c>
      <c r="P92" t="s">
        <v>776</v>
      </c>
      <c r="Q92" t="s">
        <v>503</v>
      </c>
      <c r="R92" t="s">
        <v>777</v>
      </c>
      <c r="S92" t="s">
        <v>274</v>
      </c>
      <c r="T92" t="s">
        <v>41</v>
      </c>
      <c r="U92" t="s">
        <v>1059</v>
      </c>
      <c r="V92" t="s">
        <v>754</v>
      </c>
    </row>
    <row r="93" spans="1:22" hidden="1" x14ac:dyDescent="0.3">
      <c r="A93" t="s">
        <v>465</v>
      </c>
      <c r="B93" t="s">
        <v>466</v>
      </c>
      <c r="C93" t="s">
        <v>467</v>
      </c>
      <c r="D93" t="s">
        <v>468</v>
      </c>
      <c r="E93" t="s">
        <v>469</v>
      </c>
      <c r="F93" t="s">
        <v>470</v>
      </c>
      <c r="G93" t="s">
        <v>558</v>
      </c>
      <c r="H93" t="s">
        <v>57</v>
      </c>
      <c r="I93" t="s">
        <v>559</v>
      </c>
      <c r="J93" t="s">
        <v>58</v>
      </c>
      <c r="K93" t="s">
        <v>560</v>
      </c>
      <c r="L93" t="s">
        <v>59</v>
      </c>
      <c r="M93" t="s">
        <v>768</v>
      </c>
      <c r="N93" t="s">
        <v>94</v>
      </c>
      <c r="O93" t="s">
        <v>775</v>
      </c>
      <c r="P93" t="s">
        <v>776</v>
      </c>
      <c r="Q93" t="s">
        <v>503</v>
      </c>
      <c r="R93" t="s">
        <v>777</v>
      </c>
      <c r="S93" t="s">
        <v>278</v>
      </c>
      <c r="T93" t="s">
        <v>216</v>
      </c>
      <c r="U93" t="s">
        <v>1060</v>
      </c>
      <c r="V93" t="s">
        <v>754</v>
      </c>
    </row>
    <row r="94" spans="1:22" hidden="1" x14ac:dyDescent="0.3">
      <c r="A94" t="s">
        <v>465</v>
      </c>
      <c r="B94" t="s">
        <v>466</v>
      </c>
      <c r="C94" t="s">
        <v>467</v>
      </c>
      <c r="D94" t="s">
        <v>468</v>
      </c>
      <c r="E94" t="s">
        <v>469</v>
      </c>
      <c r="F94" t="s">
        <v>470</v>
      </c>
      <c r="G94" t="s">
        <v>558</v>
      </c>
      <c r="H94" t="s">
        <v>57</v>
      </c>
      <c r="I94" t="s">
        <v>559</v>
      </c>
      <c r="J94" t="s">
        <v>58</v>
      </c>
      <c r="K94" t="s">
        <v>560</v>
      </c>
      <c r="L94" t="s">
        <v>59</v>
      </c>
      <c r="M94" t="s">
        <v>768</v>
      </c>
      <c r="N94" t="s">
        <v>94</v>
      </c>
      <c r="O94" t="s">
        <v>775</v>
      </c>
      <c r="P94" t="s">
        <v>776</v>
      </c>
      <c r="Q94" t="s">
        <v>503</v>
      </c>
      <c r="R94" t="s">
        <v>777</v>
      </c>
      <c r="S94" t="s">
        <v>350</v>
      </c>
      <c r="T94" t="s">
        <v>351</v>
      </c>
      <c r="U94" t="s">
        <v>1061</v>
      </c>
      <c r="V94" t="s">
        <v>754</v>
      </c>
    </row>
    <row r="95" spans="1:22" hidden="1" x14ac:dyDescent="0.3">
      <c r="A95" t="s">
        <v>465</v>
      </c>
      <c r="B95" t="s">
        <v>466</v>
      </c>
      <c r="C95" t="s">
        <v>467</v>
      </c>
      <c r="D95" t="s">
        <v>468</v>
      </c>
      <c r="E95" t="s">
        <v>469</v>
      </c>
      <c r="F95" t="s">
        <v>470</v>
      </c>
      <c r="G95" t="s">
        <v>558</v>
      </c>
      <c r="H95" t="s">
        <v>57</v>
      </c>
      <c r="I95" t="s">
        <v>559</v>
      </c>
      <c r="J95" t="s">
        <v>58</v>
      </c>
      <c r="K95" t="s">
        <v>560</v>
      </c>
      <c r="L95" t="s">
        <v>59</v>
      </c>
      <c r="M95" t="s">
        <v>768</v>
      </c>
      <c r="N95" t="s">
        <v>94</v>
      </c>
      <c r="O95" t="s">
        <v>775</v>
      </c>
      <c r="P95" t="s">
        <v>776</v>
      </c>
      <c r="Q95" t="s">
        <v>476</v>
      </c>
      <c r="R95" t="s">
        <v>778</v>
      </c>
      <c r="S95" t="s">
        <v>271</v>
      </c>
      <c r="T95" t="s">
        <v>33</v>
      </c>
      <c r="U95" t="s">
        <v>1062</v>
      </c>
      <c r="V95" t="s">
        <v>754</v>
      </c>
    </row>
    <row r="96" spans="1:22" hidden="1" x14ac:dyDescent="0.3">
      <c r="A96" t="s">
        <v>465</v>
      </c>
      <c r="B96" t="s">
        <v>466</v>
      </c>
      <c r="C96" t="s">
        <v>467</v>
      </c>
      <c r="D96" t="s">
        <v>468</v>
      </c>
      <c r="E96" t="s">
        <v>469</v>
      </c>
      <c r="F96" t="s">
        <v>470</v>
      </c>
      <c r="G96" t="s">
        <v>558</v>
      </c>
      <c r="H96" t="s">
        <v>57</v>
      </c>
      <c r="I96" t="s">
        <v>559</v>
      </c>
      <c r="J96" t="s">
        <v>58</v>
      </c>
      <c r="K96" t="s">
        <v>560</v>
      </c>
      <c r="L96" t="s">
        <v>59</v>
      </c>
      <c r="M96" t="s">
        <v>768</v>
      </c>
      <c r="N96" t="s">
        <v>94</v>
      </c>
      <c r="O96" t="s">
        <v>775</v>
      </c>
      <c r="P96" t="s">
        <v>776</v>
      </c>
      <c r="Q96" t="s">
        <v>476</v>
      </c>
      <c r="R96" t="s">
        <v>778</v>
      </c>
      <c r="S96" t="s">
        <v>289</v>
      </c>
      <c r="T96" t="s">
        <v>236</v>
      </c>
      <c r="U96" t="s">
        <v>1063</v>
      </c>
      <c r="V96" t="s">
        <v>754</v>
      </c>
    </row>
    <row r="97" spans="1:22" hidden="1" x14ac:dyDescent="0.3">
      <c r="A97" t="s">
        <v>465</v>
      </c>
      <c r="B97" t="s">
        <v>466</v>
      </c>
      <c r="C97" t="s">
        <v>467</v>
      </c>
      <c r="D97" t="s">
        <v>468</v>
      </c>
      <c r="E97" t="s">
        <v>469</v>
      </c>
      <c r="F97" t="s">
        <v>470</v>
      </c>
      <c r="G97" t="s">
        <v>558</v>
      </c>
      <c r="H97" t="s">
        <v>57</v>
      </c>
      <c r="I97" t="s">
        <v>559</v>
      </c>
      <c r="J97" t="s">
        <v>58</v>
      </c>
      <c r="K97" t="s">
        <v>560</v>
      </c>
      <c r="L97" t="s">
        <v>59</v>
      </c>
      <c r="M97" t="s">
        <v>768</v>
      </c>
      <c r="N97" t="s">
        <v>94</v>
      </c>
      <c r="O97" t="s">
        <v>775</v>
      </c>
      <c r="P97" t="s">
        <v>776</v>
      </c>
      <c r="Q97" t="s">
        <v>476</v>
      </c>
      <c r="R97" t="s">
        <v>778</v>
      </c>
      <c r="S97" t="s">
        <v>276</v>
      </c>
      <c r="T97" t="s">
        <v>98</v>
      </c>
      <c r="U97" t="s">
        <v>1064</v>
      </c>
      <c r="V97" t="s">
        <v>754</v>
      </c>
    </row>
    <row r="98" spans="1:22" hidden="1" x14ac:dyDescent="0.3">
      <c r="A98" t="s">
        <v>465</v>
      </c>
      <c r="B98" t="s">
        <v>466</v>
      </c>
      <c r="C98" t="s">
        <v>467</v>
      </c>
      <c r="D98" t="s">
        <v>468</v>
      </c>
      <c r="E98" t="s">
        <v>469</v>
      </c>
      <c r="F98" t="s">
        <v>470</v>
      </c>
      <c r="G98" t="s">
        <v>558</v>
      </c>
      <c r="H98" t="s">
        <v>57</v>
      </c>
      <c r="I98" t="s">
        <v>559</v>
      </c>
      <c r="J98" t="s">
        <v>58</v>
      </c>
      <c r="K98" t="s">
        <v>560</v>
      </c>
      <c r="L98" t="s">
        <v>59</v>
      </c>
      <c r="M98" t="s">
        <v>768</v>
      </c>
      <c r="N98" t="s">
        <v>94</v>
      </c>
      <c r="O98" t="s">
        <v>775</v>
      </c>
      <c r="P98" t="s">
        <v>776</v>
      </c>
      <c r="Q98" t="s">
        <v>476</v>
      </c>
      <c r="R98" t="s">
        <v>778</v>
      </c>
      <c r="S98" t="s">
        <v>273</v>
      </c>
      <c r="T98" t="s">
        <v>240</v>
      </c>
      <c r="U98" t="s">
        <v>1065</v>
      </c>
      <c r="V98" t="s">
        <v>754</v>
      </c>
    </row>
    <row r="99" spans="1:22" hidden="1" x14ac:dyDescent="0.3">
      <c r="A99" t="s">
        <v>465</v>
      </c>
      <c r="B99" t="s">
        <v>466</v>
      </c>
      <c r="C99" t="s">
        <v>467</v>
      </c>
      <c r="D99" t="s">
        <v>468</v>
      </c>
      <c r="E99" t="s">
        <v>469</v>
      </c>
      <c r="F99" t="s">
        <v>470</v>
      </c>
      <c r="G99" t="s">
        <v>558</v>
      </c>
      <c r="H99" t="s">
        <v>57</v>
      </c>
      <c r="I99" t="s">
        <v>559</v>
      </c>
      <c r="J99" t="s">
        <v>58</v>
      </c>
      <c r="K99" t="s">
        <v>560</v>
      </c>
      <c r="L99" t="s">
        <v>59</v>
      </c>
      <c r="M99" t="s">
        <v>768</v>
      </c>
      <c r="N99" t="s">
        <v>94</v>
      </c>
      <c r="O99" t="s">
        <v>775</v>
      </c>
      <c r="P99" t="s">
        <v>776</v>
      </c>
      <c r="Q99" t="s">
        <v>476</v>
      </c>
      <c r="R99" t="s">
        <v>778</v>
      </c>
      <c r="S99" t="s">
        <v>274</v>
      </c>
      <c r="T99" t="s">
        <v>41</v>
      </c>
      <c r="U99" t="s">
        <v>1066</v>
      </c>
      <c r="V99" t="s">
        <v>754</v>
      </c>
    </row>
    <row r="100" spans="1:22" hidden="1" x14ac:dyDescent="0.3">
      <c r="A100" t="s">
        <v>465</v>
      </c>
      <c r="B100" t="s">
        <v>466</v>
      </c>
      <c r="C100" t="s">
        <v>467</v>
      </c>
      <c r="D100" t="s">
        <v>468</v>
      </c>
      <c r="E100" t="s">
        <v>469</v>
      </c>
      <c r="F100" t="s">
        <v>470</v>
      </c>
      <c r="G100" t="s">
        <v>558</v>
      </c>
      <c r="H100" t="s">
        <v>57</v>
      </c>
      <c r="I100" t="s">
        <v>559</v>
      </c>
      <c r="J100" t="s">
        <v>58</v>
      </c>
      <c r="K100" t="s">
        <v>560</v>
      </c>
      <c r="L100" t="s">
        <v>59</v>
      </c>
      <c r="M100" t="s">
        <v>768</v>
      </c>
      <c r="N100" t="s">
        <v>94</v>
      </c>
      <c r="O100" t="s">
        <v>775</v>
      </c>
      <c r="P100" t="s">
        <v>776</v>
      </c>
      <c r="Q100" t="s">
        <v>476</v>
      </c>
      <c r="R100" t="s">
        <v>778</v>
      </c>
      <c r="S100" t="s">
        <v>278</v>
      </c>
      <c r="T100" t="s">
        <v>216</v>
      </c>
      <c r="U100" t="s">
        <v>1067</v>
      </c>
      <c r="V100" t="s">
        <v>754</v>
      </c>
    </row>
    <row r="101" spans="1:22" hidden="1" x14ac:dyDescent="0.3">
      <c r="A101" t="s">
        <v>465</v>
      </c>
      <c r="B101" t="s">
        <v>466</v>
      </c>
      <c r="C101" t="s">
        <v>467</v>
      </c>
      <c r="D101" t="s">
        <v>468</v>
      </c>
      <c r="E101" t="s">
        <v>469</v>
      </c>
      <c r="F101" t="s">
        <v>470</v>
      </c>
      <c r="G101" t="s">
        <v>558</v>
      </c>
      <c r="H101" t="s">
        <v>57</v>
      </c>
      <c r="I101" t="s">
        <v>559</v>
      </c>
      <c r="J101" t="s">
        <v>58</v>
      </c>
      <c r="K101" t="s">
        <v>560</v>
      </c>
      <c r="L101" t="s">
        <v>59</v>
      </c>
      <c r="M101" t="s">
        <v>768</v>
      </c>
      <c r="N101" t="s">
        <v>94</v>
      </c>
      <c r="O101" t="s">
        <v>775</v>
      </c>
      <c r="P101" t="s">
        <v>776</v>
      </c>
      <c r="Q101" t="s">
        <v>476</v>
      </c>
      <c r="R101" t="s">
        <v>778</v>
      </c>
      <c r="S101" t="s">
        <v>1046</v>
      </c>
      <c r="T101" t="s">
        <v>435</v>
      </c>
      <c r="U101" t="s">
        <v>1068</v>
      </c>
      <c r="V101" t="s">
        <v>754</v>
      </c>
    </row>
    <row r="102" spans="1:22" hidden="1" x14ac:dyDescent="0.3">
      <c r="A102" t="s">
        <v>465</v>
      </c>
      <c r="B102" t="s">
        <v>466</v>
      </c>
      <c r="C102" t="s">
        <v>467</v>
      </c>
      <c r="D102" t="s">
        <v>468</v>
      </c>
      <c r="E102" t="s">
        <v>469</v>
      </c>
      <c r="F102" t="s">
        <v>470</v>
      </c>
      <c r="G102" t="s">
        <v>558</v>
      </c>
      <c r="H102" t="s">
        <v>57</v>
      </c>
      <c r="I102" t="s">
        <v>559</v>
      </c>
      <c r="J102" t="s">
        <v>58</v>
      </c>
      <c r="K102" t="s">
        <v>560</v>
      </c>
      <c r="L102" t="s">
        <v>59</v>
      </c>
      <c r="M102" t="s">
        <v>779</v>
      </c>
      <c r="N102" t="s">
        <v>780</v>
      </c>
      <c r="O102" t="s">
        <v>771</v>
      </c>
      <c r="P102" t="s">
        <v>784</v>
      </c>
      <c r="Q102" t="s">
        <v>503</v>
      </c>
      <c r="R102" t="s">
        <v>785</v>
      </c>
      <c r="S102" t="s">
        <v>271</v>
      </c>
      <c r="T102" t="s">
        <v>33</v>
      </c>
      <c r="U102" t="s">
        <v>1069</v>
      </c>
      <c r="V102" t="s">
        <v>754</v>
      </c>
    </row>
    <row r="103" spans="1:22" hidden="1" x14ac:dyDescent="0.3">
      <c r="A103" t="s">
        <v>465</v>
      </c>
      <c r="B103" t="s">
        <v>466</v>
      </c>
      <c r="C103" t="s">
        <v>467</v>
      </c>
      <c r="D103" t="s">
        <v>468</v>
      </c>
      <c r="E103" t="s">
        <v>469</v>
      </c>
      <c r="F103" t="s">
        <v>470</v>
      </c>
      <c r="G103" t="s">
        <v>558</v>
      </c>
      <c r="H103" t="s">
        <v>57</v>
      </c>
      <c r="I103" t="s">
        <v>559</v>
      </c>
      <c r="J103" t="s">
        <v>58</v>
      </c>
      <c r="K103" t="s">
        <v>560</v>
      </c>
      <c r="L103" t="s">
        <v>59</v>
      </c>
      <c r="M103" t="s">
        <v>779</v>
      </c>
      <c r="N103" t="s">
        <v>780</v>
      </c>
      <c r="O103" t="s">
        <v>771</v>
      </c>
      <c r="P103" t="s">
        <v>784</v>
      </c>
      <c r="Q103" t="s">
        <v>503</v>
      </c>
      <c r="R103" t="s">
        <v>785</v>
      </c>
      <c r="S103" t="s">
        <v>276</v>
      </c>
      <c r="T103" t="s">
        <v>98</v>
      </c>
      <c r="U103" t="s">
        <v>1070</v>
      </c>
      <c r="V103" t="s">
        <v>754</v>
      </c>
    </row>
    <row r="104" spans="1:22" hidden="1" x14ac:dyDescent="0.3">
      <c r="A104" t="s">
        <v>465</v>
      </c>
      <c r="B104" t="s">
        <v>466</v>
      </c>
      <c r="C104" t="s">
        <v>467</v>
      </c>
      <c r="D104" t="s">
        <v>468</v>
      </c>
      <c r="E104" t="s">
        <v>469</v>
      </c>
      <c r="F104" t="s">
        <v>470</v>
      </c>
      <c r="G104" t="s">
        <v>558</v>
      </c>
      <c r="H104" t="s">
        <v>57</v>
      </c>
      <c r="I104" t="s">
        <v>559</v>
      </c>
      <c r="J104" t="s">
        <v>58</v>
      </c>
      <c r="K104" t="s">
        <v>560</v>
      </c>
      <c r="L104" t="s">
        <v>59</v>
      </c>
      <c r="M104" t="s">
        <v>779</v>
      </c>
      <c r="N104" t="s">
        <v>780</v>
      </c>
      <c r="O104" t="s">
        <v>771</v>
      </c>
      <c r="P104" t="s">
        <v>784</v>
      </c>
      <c r="Q104" t="s">
        <v>503</v>
      </c>
      <c r="R104" t="s">
        <v>785</v>
      </c>
      <c r="S104" t="s">
        <v>274</v>
      </c>
      <c r="T104" t="s">
        <v>41</v>
      </c>
      <c r="U104" t="s">
        <v>1071</v>
      </c>
      <c r="V104" t="s">
        <v>754</v>
      </c>
    </row>
    <row r="105" spans="1:22" hidden="1" x14ac:dyDescent="0.3">
      <c r="A105" t="s">
        <v>465</v>
      </c>
      <c r="B105" t="s">
        <v>466</v>
      </c>
      <c r="C105" t="s">
        <v>467</v>
      </c>
      <c r="D105" t="s">
        <v>468</v>
      </c>
      <c r="E105" t="s">
        <v>469</v>
      </c>
      <c r="F105" t="s">
        <v>470</v>
      </c>
      <c r="G105" t="s">
        <v>558</v>
      </c>
      <c r="H105" t="s">
        <v>57</v>
      </c>
      <c r="I105" t="s">
        <v>559</v>
      </c>
      <c r="J105" t="s">
        <v>58</v>
      </c>
      <c r="K105" t="s">
        <v>560</v>
      </c>
      <c r="L105" t="s">
        <v>59</v>
      </c>
      <c r="M105" t="s">
        <v>779</v>
      </c>
      <c r="N105" t="s">
        <v>780</v>
      </c>
      <c r="O105" t="s">
        <v>771</v>
      </c>
      <c r="P105" t="s">
        <v>784</v>
      </c>
      <c r="Q105" t="s">
        <v>476</v>
      </c>
      <c r="R105" t="s">
        <v>786</v>
      </c>
      <c r="S105" t="s">
        <v>271</v>
      </c>
      <c r="T105" t="s">
        <v>33</v>
      </c>
      <c r="U105" t="s">
        <v>1072</v>
      </c>
      <c r="V105" t="s">
        <v>754</v>
      </c>
    </row>
    <row r="106" spans="1:22" hidden="1" x14ac:dyDescent="0.3">
      <c r="A106" t="s">
        <v>465</v>
      </c>
      <c r="B106" t="s">
        <v>466</v>
      </c>
      <c r="C106" t="s">
        <v>467</v>
      </c>
      <c r="D106" t="s">
        <v>468</v>
      </c>
      <c r="E106" t="s">
        <v>469</v>
      </c>
      <c r="F106" t="s">
        <v>470</v>
      </c>
      <c r="G106" t="s">
        <v>558</v>
      </c>
      <c r="H106" t="s">
        <v>57</v>
      </c>
      <c r="I106" t="s">
        <v>559</v>
      </c>
      <c r="J106" t="s">
        <v>58</v>
      </c>
      <c r="K106" t="s">
        <v>560</v>
      </c>
      <c r="L106" t="s">
        <v>59</v>
      </c>
      <c r="M106" t="s">
        <v>779</v>
      </c>
      <c r="N106" t="s">
        <v>780</v>
      </c>
      <c r="O106" t="s">
        <v>771</v>
      </c>
      <c r="P106" t="s">
        <v>784</v>
      </c>
      <c r="Q106" t="s">
        <v>476</v>
      </c>
      <c r="R106" t="s">
        <v>786</v>
      </c>
      <c r="S106" t="s">
        <v>276</v>
      </c>
      <c r="T106" t="s">
        <v>98</v>
      </c>
      <c r="U106" t="s">
        <v>1073</v>
      </c>
      <c r="V106" t="s">
        <v>754</v>
      </c>
    </row>
    <row r="107" spans="1:22" hidden="1" x14ac:dyDescent="0.3">
      <c r="A107" t="s">
        <v>465</v>
      </c>
      <c r="B107" t="s">
        <v>466</v>
      </c>
      <c r="C107" t="s">
        <v>467</v>
      </c>
      <c r="D107" t="s">
        <v>468</v>
      </c>
      <c r="E107" t="s">
        <v>469</v>
      </c>
      <c r="F107" t="s">
        <v>470</v>
      </c>
      <c r="G107" t="s">
        <v>558</v>
      </c>
      <c r="H107" t="s">
        <v>57</v>
      </c>
      <c r="I107" t="s">
        <v>559</v>
      </c>
      <c r="J107" t="s">
        <v>58</v>
      </c>
      <c r="K107" t="s">
        <v>560</v>
      </c>
      <c r="L107" t="s">
        <v>59</v>
      </c>
      <c r="M107" t="s">
        <v>779</v>
      </c>
      <c r="N107" t="s">
        <v>780</v>
      </c>
      <c r="O107" t="s">
        <v>771</v>
      </c>
      <c r="P107" t="s">
        <v>784</v>
      </c>
      <c r="Q107" t="s">
        <v>476</v>
      </c>
      <c r="R107" t="s">
        <v>786</v>
      </c>
      <c r="S107" t="s">
        <v>274</v>
      </c>
      <c r="T107" t="s">
        <v>41</v>
      </c>
      <c r="U107" t="s">
        <v>1074</v>
      </c>
      <c r="V107" t="s">
        <v>754</v>
      </c>
    </row>
    <row r="108" spans="1:22" hidden="1" x14ac:dyDescent="0.3">
      <c r="A108" t="s">
        <v>465</v>
      </c>
      <c r="B108" t="s">
        <v>466</v>
      </c>
      <c r="C108" t="s">
        <v>467</v>
      </c>
      <c r="D108" t="s">
        <v>468</v>
      </c>
      <c r="E108" t="s">
        <v>469</v>
      </c>
      <c r="F108" t="s">
        <v>470</v>
      </c>
      <c r="G108" t="s">
        <v>558</v>
      </c>
      <c r="H108" t="s">
        <v>57</v>
      </c>
      <c r="I108" t="s">
        <v>559</v>
      </c>
      <c r="J108" t="s">
        <v>58</v>
      </c>
      <c r="K108" t="s">
        <v>560</v>
      </c>
      <c r="L108" t="s">
        <v>59</v>
      </c>
      <c r="M108" t="s">
        <v>779</v>
      </c>
      <c r="N108" t="s">
        <v>780</v>
      </c>
      <c r="O108" t="s">
        <v>771</v>
      </c>
      <c r="P108" t="s">
        <v>784</v>
      </c>
      <c r="Q108" t="s">
        <v>476</v>
      </c>
      <c r="R108" t="s">
        <v>786</v>
      </c>
      <c r="S108" t="s">
        <v>979</v>
      </c>
      <c r="T108" t="s">
        <v>980</v>
      </c>
      <c r="U108" t="s">
        <v>1075</v>
      </c>
      <c r="V108" t="s">
        <v>754</v>
      </c>
    </row>
    <row r="109" spans="1:22" hidden="1" x14ac:dyDescent="0.3">
      <c r="A109" t="s">
        <v>465</v>
      </c>
      <c r="B109" t="s">
        <v>466</v>
      </c>
      <c r="C109" t="s">
        <v>467</v>
      </c>
      <c r="D109" t="s">
        <v>468</v>
      </c>
      <c r="E109" t="s">
        <v>469</v>
      </c>
      <c r="F109" t="s">
        <v>470</v>
      </c>
      <c r="G109" t="s">
        <v>558</v>
      </c>
      <c r="H109" t="s">
        <v>57</v>
      </c>
      <c r="I109" t="s">
        <v>559</v>
      </c>
      <c r="J109" t="s">
        <v>58</v>
      </c>
      <c r="K109" t="s">
        <v>560</v>
      </c>
      <c r="L109" t="s">
        <v>59</v>
      </c>
      <c r="M109" t="s">
        <v>779</v>
      </c>
      <c r="N109" t="s">
        <v>780</v>
      </c>
      <c r="O109" t="s">
        <v>771</v>
      </c>
      <c r="P109" t="s">
        <v>784</v>
      </c>
      <c r="Q109" t="s">
        <v>577</v>
      </c>
      <c r="R109" t="s">
        <v>787</v>
      </c>
      <c r="S109" t="s">
        <v>271</v>
      </c>
      <c r="T109" t="s">
        <v>33</v>
      </c>
      <c r="U109" t="s">
        <v>1076</v>
      </c>
      <c r="V109" t="s">
        <v>754</v>
      </c>
    </row>
    <row r="110" spans="1:22" hidden="1" x14ac:dyDescent="0.3">
      <c r="A110" t="s">
        <v>465</v>
      </c>
      <c r="B110" t="s">
        <v>466</v>
      </c>
      <c r="C110" t="s">
        <v>467</v>
      </c>
      <c r="D110" t="s">
        <v>468</v>
      </c>
      <c r="E110" t="s">
        <v>469</v>
      </c>
      <c r="F110" t="s">
        <v>470</v>
      </c>
      <c r="G110" t="s">
        <v>558</v>
      </c>
      <c r="H110" t="s">
        <v>57</v>
      </c>
      <c r="I110" t="s">
        <v>559</v>
      </c>
      <c r="J110" t="s">
        <v>58</v>
      </c>
      <c r="K110" t="s">
        <v>560</v>
      </c>
      <c r="L110" t="s">
        <v>59</v>
      </c>
      <c r="M110" t="s">
        <v>779</v>
      </c>
      <c r="N110" t="s">
        <v>780</v>
      </c>
      <c r="O110" t="s">
        <v>771</v>
      </c>
      <c r="P110" t="s">
        <v>784</v>
      </c>
      <c r="Q110" t="s">
        <v>577</v>
      </c>
      <c r="R110" t="s">
        <v>787</v>
      </c>
      <c r="S110" t="s">
        <v>276</v>
      </c>
      <c r="T110" t="s">
        <v>98</v>
      </c>
      <c r="U110" t="s">
        <v>1077</v>
      </c>
      <c r="V110" t="s">
        <v>754</v>
      </c>
    </row>
    <row r="111" spans="1:22" hidden="1" x14ac:dyDescent="0.3">
      <c r="A111" t="s">
        <v>465</v>
      </c>
      <c r="B111" t="s">
        <v>466</v>
      </c>
      <c r="C111" t="s">
        <v>467</v>
      </c>
      <c r="D111" t="s">
        <v>468</v>
      </c>
      <c r="E111" t="s">
        <v>469</v>
      </c>
      <c r="F111" t="s">
        <v>470</v>
      </c>
      <c r="G111" t="s">
        <v>558</v>
      </c>
      <c r="H111" t="s">
        <v>57</v>
      </c>
      <c r="I111" t="s">
        <v>559</v>
      </c>
      <c r="J111" t="s">
        <v>58</v>
      </c>
      <c r="K111" t="s">
        <v>560</v>
      </c>
      <c r="L111" t="s">
        <v>59</v>
      </c>
      <c r="M111" t="s">
        <v>779</v>
      </c>
      <c r="N111" t="s">
        <v>780</v>
      </c>
      <c r="O111" t="s">
        <v>771</v>
      </c>
      <c r="P111" t="s">
        <v>784</v>
      </c>
      <c r="Q111" t="s">
        <v>577</v>
      </c>
      <c r="R111" t="s">
        <v>787</v>
      </c>
      <c r="S111" t="s">
        <v>274</v>
      </c>
      <c r="T111" t="s">
        <v>41</v>
      </c>
      <c r="U111" t="s">
        <v>1078</v>
      </c>
      <c r="V111" t="s">
        <v>754</v>
      </c>
    </row>
    <row r="112" spans="1:22" hidden="1" x14ac:dyDescent="0.3">
      <c r="A112" t="s">
        <v>465</v>
      </c>
      <c r="B112" t="s">
        <v>466</v>
      </c>
      <c r="C112" t="s">
        <v>467</v>
      </c>
      <c r="D112" t="s">
        <v>468</v>
      </c>
      <c r="E112" t="s">
        <v>469</v>
      </c>
      <c r="F112" t="s">
        <v>470</v>
      </c>
      <c r="G112" t="s">
        <v>558</v>
      </c>
      <c r="H112" t="s">
        <v>57</v>
      </c>
      <c r="I112" t="s">
        <v>559</v>
      </c>
      <c r="J112" t="s">
        <v>58</v>
      </c>
      <c r="K112" t="s">
        <v>560</v>
      </c>
      <c r="L112" t="s">
        <v>59</v>
      </c>
      <c r="M112" t="s">
        <v>779</v>
      </c>
      <c r="N112" t="s">
        <v>780</v>
      </c>
      <c r="O112" t="s">
        <v>771</v>
      </c>
      <c r="P112" t="s">
        <v>784</v>
      </c>
      <c r="Q112" t="s">
        <v>577</v>
      </c>
      <c r="R112" t="s">
        <v>787</v>
      </c>
      <c r="S112" t="s">
        <v>979</v>
      </c>
      <c r="T112" t="s">
        <v>980</v>
      </c>
      <c r="U112" t="s">
        <v>1079</v>
      </c>
      <c r="V112" t="s">
        <v>754</v>
      </c>
    </row>
    <row r="113" spans="1:22" hidden="1" x14ac:dyDescent="0.3">
      <c r="A113" t="s">
        <v>465</v>
      </c>
      <c r="B113" t="s">
        <v>466</v>
      </c>
      <c r="C113" t="s">
        <v>467</v>
      </c>
      <c r="D113" t="s">
        <v>468</v>
      </c>
      <c r="E113" t="s">
        <v>469</v>
      </c>
      <c r="F113" t="s">
        <v>470</v>
      </c>
      <c r="G113" t="s">
        <v>558</v>
      </c>
      <c r="H113" t="s">
        <v>57</v>
      </c>
      <c r="I113" t="s">
        <v>559</v>
      </c>
      <c r="J113" t="s">
        <v>58</v>
      </c>
      <c r="K113" t="s">
        <v>560</v>
      </c>
      <c r="L113" t="s">
        <v>59</v>
      </c>
      <c r="M113" t="s">
        <v>561</v>
      </c>
      <c r="N113" t="s">
        <v>60</v>
      </c>
      <c r="O113" t="s">
        <v>871</v>
      </c>
      <c r="P113" t="s">
        <v>872</v>
      </c>
      <c r="Q113" t="s">
        <v>503</v>
      </c>
      <c r="R113" t="s">
        <v>873</v>
      </c>
      <c r="S113" t="s">
        <v>271</v>
      </c>
      <c r="T113" t="s">
        <v>33</v>
      </c>
      <c r="U113" t="s">
        <v>1080</v>
      </c>
      <c r="V113" t="s">
        <v>874</v>
      </c>
    </row>
    <row r="114" spans="1:22" hidden="1" x14ac:dyDescent="0.3">
      <c r="A114" t="s">
        <v>465</v>
      </c>
      <c r="B114" t="s">
        <v>466</v>
      </c>
      <c r="C114" t="s">
        <v>467</v>
      </c>
      <c r="D114" t="s">
        <v>468</v>
      </c>
      <c r="E114" t="s">
        <v>469</v>
      </c>
      <c r="F114" t="s">
        <v>470</v>
      </c>
      <c r="G114" t="s">
        <v>558</v>
      </c>
      <c r="H114" t="s">
        <v>57</v>
      </c>
      <c r="I114" t="s">
        <v>559</v>
      </c>
      <c r="J114" t="s">
        <v>58</v>
      </c>
      <c r="K114" t="s">
        <v>560</v>
      </c>
      <c r="L114" t="s">
        <v>59</v>
      </c>
      <c r="M114" t="s">
        <v>561</v>
      </c>
      <c r="N114" t="s">
        <v>60</v>
      </c>
      <c r="O114" t="s">
        <v>871</v>
      </c>
      <c r="P114" t="s">
        <v>872</v>
      </c>
      <c r="Q114" t="s">
        <v>503</v>
      </c>
      <c r="R114" t="s">
        <v>873</v>
      </c>
      <c r="S114" t="s">
        <v>276</v>
      </c>
      <c r="T114" t="s">
        <v>98</v>
      </c>
      <c r="U114" t="s">
        <v>1081</v>
      </c>
      <c r="V114" t="s">
        <v>874</v>
      </c>
    </row>
    <row r="115" spans="1:22" hidden="1" x14ac:dyDescent="0.3">
      <c r="A115" t="s">
        <v>465</v>
      </c>
      <c r="B115" t="s">
        <v>466</v>
      </c>
      <c r="C115" t="s">
        <v>467</v>
      </c>
      <c r="D115" t="s">
        <v>468</v>
      </c>
      <c r="E115" t="s">
        <v>469</v>
      </c>
      <c r="F115" t="s">
        <v>470</v>
      </c>
      <c r="G115" t="s">
        <v>558</v>
      </c>
      <c r="H115" t="s">
        <v>57</v>
      </c>
      <c r="I115" t="s">
        <v>559</v>
      </c>
      <c r="J115" t="s">
        <v>58</v>
      </c>
      <c r="K115" t="s">
        <v>560</v>
      </c>
      <c r="L115" t="s">
        <v>59</v>
      </c>
      <c r="M115" t="s">
        <v>561</v>
      </c>
      <c r="N115" t="s">
        <v>60</v>
      </c>
      <c r="O115" t="s">
        <v>871</v>
      </c>
      <c r="P115" t="s">
        <v>872</v>
      </c>
      <c r="Q115" t="s">
        <v>503</v>
      </c>
      <c r="R115" t="s">
        <v>873</v>
      </c>
      <c r="S115" t="s">
        <v>274</v>
      </c>
      <c r="T115" t="s">
        <v>41</v>
      </c>
      <c r="U115" t="s">
        <v>1082</v>
      </c>
      <c r="V115" t="s">
        <v>874</v>
      </c>
    </row>
    <row r="116" spans="1:22" hidden="1" x14ac:dyDescent="0.3">
      <c r="A116" t="s">
        <v>465</v>
      </c>
      <c r="B116" t="s">
        <v>466</v>
      </c>
      <c r="C116" t="s">
        <v>467</v>
      </c>
      <c r="D116" t="s">
        <v>468</v>
      </c>
      <c r="E116" t="s">
        <v>469</v>
      </c>
      <c r="F116" t="s">
        <v>470</v>
      </c>
      <c r="G116" t="s">
        <v>558</v>
      </c>
      <c r="H116" t="s">
        <v>57</v>
      </c>
      <c r="I116" t="s">
        <v>559</v>
      </c>
      <c r="J116" t="s">
        <v>58</v>
      </c>
      <c r="K116" t="s">
        <v>560</v>
      </c>
      <c r="L116" t="s">
        <v>59</v>
      </c>
      <c r="M116" t="s">
        <v>561</v>
      </c>
      <c r="N116" t="s">
        <v>60</v>
      </c>
      <c r="O116" t="s">
        <v>871</v>
      </c>
      <c r="P116" t="s">
        <v>872</v>
      </c>
      <c r="Q116" t="s">
        <v>503</v>
      </c>
      <c r="R116" t="s">
        <v>873</v>
      </c>
      <c r="S116" t="s">
        <v>278</v>
      </c>
      <c r="T116" t="s">
        <v>216</v>
      </c>
      <c r="U116" t="s">
        <v>1083</v>
      </c>
      <c r="V116" t="s">
        <v>874</v>
      </c>
    </row>
    <row r="117" spans="1:22" hidden="1" x14ac:dyDescent="0.3">
      <c r="A117" t="s">
        <v>465</v>
      </c>
      <c r="B117" t="s">
        <v>466</v>
      </c>
      <c r="C117" t="s">
        <v>467</v>
      </c>
      <c r="D117" t="s">
        <v>468</v>
      </c>
      <c r="E117" t="s">
        <v>469</v>
      </c>
      <c r="F117" t="s">
        <v>470</v>
      </c>
      <c r="G117" t="s">
        <v>558</v>
      </c>
      <c r="H117" t="s">
        <v>57</v>
      </c>
      <c r="I117" t="s">
        <v>559</v>
      </c>
      <c r="J117" t="s">
        <v>58</v>
      </c>
      <c r="K117" t="s">
        <v>560</v>
      </c>
      <c r="L117" t="s">
        <v>59</v>
      </c>
      <c r="M117" t="s">
        <v>561</v>
      </c>
      <c r="N117" t="s">
        <v>60</v>
      </c>
      <c r="O117" t="s">
        <v>871</v>
      </c>
      <c r="P117" t="s">
        <v>872</v>
      </c>
      <c r="Q117" t="s">
        <v>476</v>
      </c>
      <c r="R117" t="s">
        <v>875</v>
      </c>
      <c r="S117" t="s">
        <v>271</v>
      </c>
      <c r="T117" t="s">
        <v>33</v>
      </c>
      <c r="U117" t="s">
        <v>1084</v>
      </c>
      <c r="V117" t="s">
        <v>874</v>
      </c>
    </row>
    <row r="118" spans="1:22" hidden="1" x14ac:dyDescent="0.3">
      <c r="A118" t="s">
        <v>465</v>
      </c>
      <c r="B118" t="s">
        <v>466</v>
      </c>
      <c r="C118" t="s">
        <v>467</v>
      </c>
      <c r="D118" t="s">
        <v>468</v>
      </c>
      <c r="E118" t="s">
        <v>469</v>
      </c>
      <c r="F118" t="s">
        <v>470</v>
      </c>
      <c r="G118" t="s">
        <v>558</v>
      </c>
      <c r="H118" t="s">
        <v>57</v>
      </c>
      <c r="I118" t="s">
        <v>559</v>
      </c>
      <c r="J118" t="s">
        <v>58</v>
      </c>
      <c r="K118" t="s">
        <v>560</v>
      </c>
      <c r="L118" t="s">
        <v>59</v>
      </c>
      <c r="M118" t="s">
        <v>561</v>
      </c>
      <c r="N118" t="s">
        <v>60</v>
      </c>
      <c r="O118" t="s">
        <v>871</v>
      </c>
      <c r="P118" t="s">
        <v>872</v>
      </c>
      <c r="Q118" t="s">
        <v>476</v>
      </c>
      <c r="R118" t="s">
        <v>875</v>
      </c>
      <c r="S118" t="s">
        <v>276</v>
      </c>
      <c r="T118" t="s">
        <v>98</v>
      </c>
      <c r="U118" t="s">
        <v>1085</v>
      </c>
      <c r="V118" t="s">
        <v>874</v>
      </c>
    </row>
    <row r="119" spans="1:22" hidden="1" x14ac:dyDescent="0.3">
      <c r="A119" t="s">
        <v>465</v>
      </c>
      <c r="B119" t="s">
        <v>466</v>
      </c>
      <c r="C119" t="s">
        <v>467</v>
      </c>
      <c r="D119" t="s">
        <v>468</v>
      </c>
      <c r="E119" t="s">
        <v>469</v>
      </c>
      <c r="F119" t="s">
        <v>470</v>
      </c>
      <c r="G119" t="s">
        <v>558</v>
      </c>
      <c r="H119" t="s">
        <v>57</v>
      </c>
      <c r="I119" t="s">
        <v>559</v>
      </c>
      <c r="J119" t="s">
        <v>58</v>
      </c>
      <c r="K119" t="s">
        <v>560</v>
      </c>
      <c r="L119" t="s">
        <v>59</v>
      </c>
      <c r="M119" t="s">
        <v>561</v>
      </c>
      <c r="N119" t="s">
        <v>60</v>
      </c>
      <c r="O119" t="s">
        <v>871</v>
      </c>
      <c r="P119" t="s">
        <v>872</v>
      </c>
      <c r="Q119" t="s">
        <v>476</v>
      </c>
      <c r="R119" t="s">
        <v>875</v>
      </c>
      <c r="S119" t="s">
        <v>273</v>
      </c>
      <c r="T119" t="s">
        <v>240</v>
      </c>
      <c r="U119" t="s">
        <v>1086</v>
      </c>
      <c r="V119" t="s">
        <v>874</v>
      </c>
    </row>
    <row r="120" spans="1:22" hidden="1" x14ac:dyDescent="0.3">
      <c r="A120" t="s">
        <v>465</v>
      </c>
      <c r="B120" t="s">
        <v>466</v>
      </c>
      <c r="C120" t="s">
        <v>467</v>
      </c>
      <c r="D120" t="s">
        <v>468</v>
      </c>
      <c r="E120" t="s">
        <v>469</v>
      </c>
      <c r="F120" t="s">
        <v>470</v>
      </c>
      <c r="G120" t="s">
        <v>558</v>
      </c>
      <c r="H120" t="s">
        <v>57</v>
      </c>
      <c r="I120" t="s">
        <v>559</v>
      </c>
      <c r="J120" t="s">
        <v>58</v>
      </c>
      <c r="K120" t="s">
        <v>560</v>
      </c>
      <c r="L120" t="s">
        <v>59</v>
      </c>
      <c r="M120" t="s">
        <v>561</v>
      </c>
      <c r="N120" t="s">
        <v>60</v>
      </c>
      <c r="O120" t="s">
        <v>871</v>
      </c>
      <c r="P120" t="s">
        <v>872</v>
      </c>
      <c r="Q120" t="s">
        <v>476</v>
      </c>
      <c r="R120" t="s">
        <v>875</v>
      </c>
      <c r="S120" t="s">
        <v>274</v>
      </c>
      <c r="T120" t="s">
        <v>41</v>
      </c>
      <c r="U120" t="s">
        <v>1087</v>
      </c>
      <c r="V120" t="s">
        <v>874</v>
      </c>
    </row>
    <row r="121" spans="1:22" hidden="1" x14ac:dyDescent="0.3">
      <c r="A121" t="s">
        <v>465</v>
      </c>
      <c r="B121" t="s">
        <v>466</v>
      </c>
      <c r="C121" t="s">
        <v>467</v>
      </c>
      <c r="D121" t="s">
        <v>468</v>
      </c>
      <c r="E121" t="s">
        <v>469</v>
      </c>
      <c r="F121" t="s">
        <v>470</v>
      </c>
      <c r="G121" t="s">
        <v>558</v>
      </c>
      <c r="H121" t="s">
        <v>57</v>
      </c>
      <c r="I121" t="s">
        <v>559</v>
      </c>
      <c r="J121" t="s">
        <v>58</v>
      </c>
      <c r="K121" t="s">
        <v>560</v>
      </c>
      <c r="L121" t="s">
        <v>59</v>
      </c>
      <c r="M121" t="s">
        <v>561</v>
      </c>
      <c r="N121" t="s">
        <v>60</v>
      </c>
      <c r="O121" t="s">
        <v>871</v>
      </c>
      <c r="P121" t="s">
        <v>872</v>
      </c>
      <c r="Q121" t="s">
        <v>476</v>
      </c>
      <c r="R121" t="s">
        <v>875</v>
      </c>
      <c r="S121" t="s">
        <v>278</v>
      </c>
      <c r="T121" t="s">
        <v>216</v>
      </c>
      <c r="U121" t="s">
        <v>1088</v>
      </c>
      <c r="V121" t="s">
        <v>874</v>
      </c>
    </row>
    <row r="122" spans="1:22" hidden="1" x14ac:dyDescent="0.3">
      <c r="A122" t="s">
        <v>465</v>
      </c>
      <c r="B122" t="s">
        <v>466</v>
      </c>
      <c r="C122" t="s">
        <v>467</v>
      </c>
      <c r="D122" t="s">
        <v>468</v>
      </c>
      <c r="E122" t="s">
        <v>469</v>
      </c>
      <c r="F122" t="s">
        <v>470</v>
      </c>
      <c r="G122" t="s">
        <v>558</v>
      </c>
      <c r="H122" t="s">
        <v>57</v>
      </c>
      <c r="I122" t="s">
        <v>559</v>
      </c>
      <c r="J122" t="s">
        <v>58</v>
      </c>
      <c r="K122" t="s">
        <v>560</v>
      </c>
      <c r="L122" t="s">
        <v>59</v>
      </c>
      <c r="M122" t="s">
        <v>561</v>
      </c>
      <c r="N122" t="s">
        <v>60</v>
      </c>
      <c r="O122" t="s">
        <v>871</v>
      </c>
      <c r="P122" t="s">
        <v>872</v>
      </c>
      <c r="Q122" t="s">
        <v>577</v>
      </c>
      <c r="R122" t="s">
        <v>876</v>
      </c>
      <c r="S122" t="s">
        <v>276</v>
      </c>
      <c r="T122" t="s">
        <v>98</v>
      </c>
      <c r="U122" t="s">
        <v>1089</v>
      </c>
      <c r="V122" t="s">
        <v>874</v>
      </c>
    </row>
    <row r="123" spans="1:22" hidden="1" x14ac:dyDescent="0.3">
      <c r="A123" t="s">
        <v>465</v>
      </c>
      <c r="B123" t="s">
        <v>466</v>
      </c>
      <c r="C123" t="s">
        <v>467</v>
      </c>
      <c r="D123" t="s">
        <v>468</v>
      </c>
      <c r="E123" t="s">
        <v>469</v>
      </c>
      <c r="F123" t="s">
        <v>470</v>
      </c>
      <c r="G123" t="s">
        <v>558</v>
      </c>
      <c r="H123" t="s">
        <v>57</v>
      </c>
      <c r="I123" t="s">
        <v>559</v>
      </c>
      <c r="J123" t="s">
        <v>58</v>
      </c>
      <c r="K123" t="s">
        <v>560</v>
      </c>
      <c r="L123" t="s">
        <v>59</v>
      </c>
      <c r="M123" t="s">
        <v>561</v>
      </c>
      <c r="N123" t="s">
        <v>60</v>
      </c>
      <c r="O123" t="s">
        <v>871</v>
      </c>
      <c r="P123" t="s">
        <v>872</v>
      </c>
      <c r="Q123" t="s">
        <v>577</v>
      </c>
      <c r="R123" t="s">
        <v>876</v>
      </c>
      <c r="S123" t="s">
        <v>274</v>
      </c>
      <c r="T123" t="s">
        <v>41</v>
      </c>
      <c r="U123" t="s">
        <v>1090</v>
      </c>
      <c r="V123" t="s">
        <v>874</v>
      </c>
    </row>
    <row r="124" spans="1:22" hidden="1" x14ac:dyDescent="0.3">
      <c r="A124" t="s">
        <v>465</v>
      </c>
      <c r="B124" t="s">
        <v>466</v>
      </c>
      <c r="C124" t="s">
        <v>467</v>
      </c>
      <c r="D124" t="s">
        <v>468</v>
      </c>
      <c r="E124" t="s">
        <v>469</v>
      </c>
      <c r="F124" t="s">
        <v>470</v>
      </c>
      <c r="G124" t="s">
        <v>558</v>
      </c>
      <c r="H124" t="s">
        <v>57</v>
      </c>
      <c r="I124" t="s">
        <v>559</v>
      </c>
      <c r="J124" t="s">
        <v>58</v>
      </c>
      <c r="K124" t="s">
        <v>560</v>
      </c>
      <c r="L124" t="s">
        <v>59</v>
      </c>
      <c r="M124" t="s">
        <v>561</v>
      </c>
      <c r="N124" t="s">
        <v>60</v>
      </c>
      <c r="O124" t="s">
        <v>871</v>
      </c>
      <c r="P124" t="s">
        <v>872</v>
      </c>
      <c r="Q124" t="s">
        <v>270</v>
      </c>
      <c r="R124" t="s">
        <v>877</v>
      </c>
      <c r="S124" t="s">
        <v>271</v>
      </c>
      <c r="T124" t="s">
        <v>33</v>
      </c>
      <c r="U124" t="s">
        <v>1091</v>
      </c>
      <c r="V124" t="s">
        <v>874</v>
      </c>
    </row>
    <row r="125" spans="1:22" hidden="1" x14ac:dyDescent="0.3">
      <c r="A125" t="s">
        <v>465</v>
      </c>
      <c r="B125" t="s">
        <v>466</v>
      </c>
      <c r="C125" t="s">
        <v>467</v>
      </c>
      <c r="D125" t="s">
        <v>468</v>
      </c>
      <c r="E125" t="s">
        <v>469</v>
      </c>
      <c r="F125" t="s">
        <v>470</v>
      </c>
      <c r="G125" t="s">
        <v>558</v>
      </c>
      <c r="H125" t="s">
        <v>57</v>
      </c>
      <c r="I125" t="s">
        <v>559</v>
      </c>
      <c r="J125" t="s">
        <v>58</v>
      </c>
      <c r="K125" t="s">
        <v>560</v>
      </c>
      <c r="L125" t="s">
        <v>59</v>
      </c>
      <c r="M125" t="s">
        <v>561</v>
      </c>
      <c r="N125" t="s">
        <v>60</v>
      </c>
      <c r="O125" t="s">
        <v>871</v>
      </c>
      <c r="P125" t="s">
        <v>872</v>
      </c>
      <c r="Q125" t="s">
        <v>270</v>
      </c>
      <c r="R125" t="s">
        <v>877</v>
      </c>
      <c r="S125" t="s">
        <v>273</v>
      </c>
      <c r="T125" t="s">
        <v>240</v>
      </c>
      <c r="U125" t="s">
        <v>1092</v>
      </c>
      <c r="V125" t="s">
        <v>874</v>
      </c>
    </row>
    <row r="126" spans="1:22" hidden="1" x14ac:dyDescent="0.3">
      <c r="A126" t="s">
        <v>465</v>
      </c>
      <c r="B126" t="s">
        <v>466</v>
      </c>
      <c r="C126" t="s">
        <v>467</v>
      </c>
      <c r="D126" t="s">
        <v>468</v>
      </c>
      <c r="E126" t="s">
        <v>469</v>
      </c>
      <c r="F126" t="s">
        <v>470</v>
      </c>
      <c r="G126" t="s">
        <v>558</v>
      </c>
      <c r="H126" t="s">
        <v>57</v>
      </c>
      <c r="I126" t="s">
        <v>559</v>
      </c>
      <c r="J126" t="s">
        <v>58</v>
      </c>
      <c r="K126" t="s">
        <v>560</v>
      </c>
      <c r="L126" t="s">
        <v>59</v>
      </c>
      <c r="M126" t="s">
        <v>561</v>
      </c>
      <c r="N126" t="s">
        <v>60</v>
      </c>
      <c r="O126" t="s">
        <v>871</v>
      </c>
      <c r="P126" t="s">
        <v>872</v>
      </c>
      <c r="Q126" t="s">
        <v>270</v>
      </c>
      <c r="R126" t="s">
        <v>877</v>
      </c>
      <c r="S126" t="s">
        <v>274</v>
      </c>
      <c r="T126" t="s">
        <v>41</v>
      </c>
      <c r="U126" t="s">
        <v>1093</v>
      </c>
      <c r="V126" t="s">
        <v>874</v>
      </c>
    </row>
    <row r="127" spans="1:22" hidden="1" x14ac:dyDescent="0.3">
      <c r="A127" t="s">
        <v>465</v>
      </c>
      <c r="B127" t="s">
        <v>466</v>
      </c>
      <c r="C127" t="s">
        <v>467</v>
      </c>
      <c r="D127" t="s">
        <v>468</v>
      </c>
      <c r="E127" t="s">
        <v>469</v>
      </c>
      <c r="F127" t="s">
        <v>470</v>
      </c>
      <c r="G127" t="s">
        <v>558</v>
      </c>
      <c r="H127" t="s">
        <v>57</v>
      </c>
      <c r="I127" t="s">
        <v>559</v>
      </c>
      <c r="J127" t="s">
        <v>58</v>
      </c>
      <c r="K127" t="s">
        <v>560</v>
      </c>
      <c r="L127" t="s">
        <v>59</v>
      </c>
      <c r="M127" t="s">
        <v>561</v>
      </c>
      <c r="N127" t="s">
        <v>60</v>
      </c>
      <c r="O127" t="s">
        <v>871</v>
      </c>
      <c r="P127" t="s">
        <v>872</v>
      </c>
      <c r="Q127" t="s">
        <v>582</v>
      </c>
      <c r="R127" t="s">
        <v>878</v>
      </c>
      <c r="S127" t="s">
        <v>271</v>
      </c>
      <c r="T127" t="s">
        <v>33</v>
      </c>
      <c r="U127" t="s">
        <v>1094</v>
      </c>
      <c r="V127" t="s">
        <v>874</v>
      </c>
    </row>
    <row r="128" spans="1:22" hidden="1" x14ac:dyDescent="0.3">
      <c r="A128" t="s">
        <v>465</v>
      </c>
      <c r="B128" t="s">
        <v>466</v>
      </c>
      <c r="C128" t="s">
        <v>467</v>
      </c>
      <c r="D128" t="s">
        <v>468</v>
      </c>
      <c r="E128" t="s">
        <v>469</v>
      </c>
      <c r="F128" t="s">
        <v>470</v>
      </c>
      <c r="G128" t="s">
        <v>558</v>
      </c>
      <c r="H128" t="s">
        <v>57</v>
      </c>
      <c r="I128" t="s">
        <v>559</v>
      </c>
      <c r="J128" t="s">
        <v>58</v>
      </c>
      <c r="K128" t="s">
        <v>560</v>
      </c>
      <c r="L128" t="s">
        <v>59</v>
      </c>
      <c r="M128" t="s">
        <v>561</v>
      </c>
      <c r="N128" t="s">
        <v>60</v>
      </c>
      <c r="O128" t="s">
        <v>871</v>
      </c>
      <c r="P128" t="s">
        <v>872</v>
      </c>
      <c r="Q128" t="s">
        <v>582</v>
      </c>
      <c r="R128" t="s">
        <v>878</v>
      </c>
      <c r="S128" t="s">
        <v>289</v>
      </c>
      <c r="T128" t="s">
        <v>236</v>
      </c>
      <c r="U128" t="s">
        <v>1095</v>
      </c>
      <c r="V128" t="s">
        <v>874</v>
      </c>
    </row>
    <row r="129" spans="1:22" hidden="1" x14ac:dyDescent="0.3">
      <c r="A129" t="s">
        <v>465</v>
      </c>
      <c r="B129" t="s">
        <v>466</v>
      </c>
      <c r="C129" t="s">
        <v>467</v>
      </c>
      <c r="D129" t="s">
        <v>468</v>
      </c>
      <c r="E129" t="s">
        <v>469</v>
      </c>
      <c r="F129" t="s">
        <v>470</v>
      </c>
      <c r="G129" t="s">
        <v>558</v>
      </c>
      <c r="H129" t="s">
        <v>57</v>
      </c>
      <c r="I129" t="s">
        <v>559</v>
      </c>
      <c r="J129" t="s">
        <v>58</v>
      </c>
      <c r="K129" t="s">
        <v>560</v>
      </c>
      <c r="L129" t="s">
        <v>59</v>
      </c>
      <c r="M129" t="s">
        <v>561</v>
      </c>
      <c r="N129" t="s">
        <v>60</v>
      </c>
      <c r="O129" t="s">
        <v>871</v>
      </c>
      <c r="P129" t="s">
        <v>872</v>
      </c>
      <c r="Q129" t="s">
        <v>582</v>
      </c>
      <c r="R129" t="s">
        <v>878</v>
      </c>
      <c r="S129" t="s">
        <v>277</v>
      </c>
      <c r="T129" t="s">
        <v>183</v>
      </c>
      <c r="U129" t="s">
        <v>1096</v>
      </c>
      <c r="V129" t="s">
        <v>874</v>
      </c>
    </row>
    <row r="130" spans="1:22" hidden="1" x14ac:dyDescent="0.3">
      <c r="A130" t="s">
        <v>465</v>
      </c>
      <c r="B130" t="s">
        <v>466</v>
      </c>
      <c r="C130" t="s">
        <v>467</v>
      </c>
      <c r="D130" t="s">
        <v>468</v>
      </c>
      <c r="E130" t="s">
        <v>469</v>
      </c>
      <c r="F130" t="s">
        <v>470</v>
      </c>
      <c r="G130" t="s">
        <v>558</v>
      </c>
      <c r="H130" t="s">
        <v>57</v>
      </c>
      <c r="I130" t="s">
        <v>559</v>
      </c>
      <c r="J130" t="s">
        <v>58</v>
      </c>
      <c r="K130" t="s">
        <v>560</v>
      </c>
      <c r="L130" t="s">
        <v>59</v>
      </c>
      <c r="M130" t="s">
        <v>561</v>
      </c>
      <c r="N130" t="s">
        <v>60</v>
      </c>
      <c r="O130" t="s">
        <v>871</v>
      </c>
      <c r="P130" t="s">
        <v>872</v>
      </c>
      <c r="Q130" t="s">
        <v>582</v>
      </c>
      <c r="R130" t="s">
        <v>878</v>
      </c>
      <c r="S130" t="s">
        <v>274</v>
      </c>
      <c r="T130" t="s">
        <v>41</v>
      </c>
      <c r="U130" t="s">
        <v>1097</v>
      </c>
      <c r="V130" t="s">
        <v>874</v>
      </c>
    </row>
    <row r="131" spans="1:22" hidden="1" x14ac:dyDescent="0.3">
      <c r="A131" t="s">
        <v>465</v>
      </c>
      <c r="B131" t="s">
        <v>466</v>
      </c>
      <c r="C131" t="s">
        <v>467</v>
      </c>
      <c r="D131" t="s">
        <v>468</v>
      </c>
      <c r="E131" t="s">
        <v>469</v>
      </c>
      <c r="F131" t="s">
        <v>470</v>
      </c>
      <c r="G131" t="s">
        <v>558</v>
      </c>
      <c r="H131" t="s">
        <v>57</v>
      </c>
      <c r="I131" t="s">
        <v>559</v>
      </c>
      <c r="J131" t="s">
        <v>58</v>
      </c>
      <c r="K131" t="s">
        <v>560</v>
      </c>
      <c r="L131" t="s">
        <v>59</v>
      </c>
      <c r="M131" t="s">
        <v>561</v>
      </c>
      <c r="N131" t="s">
        <v>60</v>
      </c>
      <c r="O131" t="s">
        <v>871</v>
      </c>
      <c r="P131" t="s">
        <v>872</v>
      </c>
      <c r="Q131" t="s">
        <v>759</v>
      </c>
      <c r="R131" t="s">
        <v>879</v>
      </c>
      <c r="S131" t="s">
        <v>271</v>
      </c>
      <c r="T131" t="s">
        <v>33</v>
      </c>
      <c r="U131" t="s">
        <v>1098</v>
      </c>
      <c r="V131" t="s">
        <v>874</v>
      </c>
    </row>
    <row r="132" spans="1:22" hidden="1" x14ac:dyDescent="0.3">
      <c r="A132" t="s">
        <v>465</v>
      </c>
      <c r="B132" t="s">
        <v>466</v>
      </c>
      <c r="C132" t="s">
        <v>467</v>
      </c>
      <c r="D132" t="s">
        <v>468</v>
      </c>
      <c r="E132" t="s">
        <v>469</v>
      </c>
      <c r="F132" t="s">
        <v>470</v>
      </c>
      <c r="G132" t="s">
        <v>558</v>
      </c>
      <c r="H132" t="s">
        <v>57</v>
      </c>
      <c r="I132" t="s">
        <v>559</v>
      </c>
      <c r="J132" t="s">
        <v>58</v>
      </c>
      <c r="K132" t="s">
        <v>560</v>
      </c>
      <c r="L132" t="s">
        <v>59</v>
      </c>
      <c r="M132" t="s">
        <v>561</v>
      </c>
      <c r="N132" t="s">
        <v>60</v>
      </c>
      <c r="O132" t="s">
        <v>871</v>
      </c>
      <c r="P132" t="s">
        <v>872</v>
      </c>
      <c r="Q132" t="s">
        <v>759</v>
      </c>
      <c r="R132" t="s">
        <v>879</v>
      </c>
      <c r="S132" t="s">
        <v>1009</v>
      </c>
      <c r="T132" t="s">
        <v>1010</v>
      </c>
      <c r="U132" t="s">
        <v>1099</v>
      </c>
      <c r="V132" t="s">
        <v>874</v>
      </c>
    </row>
    <row r="133" spans="1:22" hidden="1" x14ac:dyDescent="0.3">
      <c r="A133" t="s">
        <v>465</v>
      </c>
      <c r="B133" t="s">
        <v>466</v>
      </c>
      <c r="C133" t="s">
        <v>467</v>
      </c>
      <c r="D133" t="s">
        <v>468</v>
      </c>
      <c r="E133" t="s">
        <v>469</v>
      </c>
      <c r="F133" t="s">
        <v>470</v>
      </c>
      <c r="G133" t="s">
        <v>558</v>
      </c>
      <c r="H133" t="s">
        <v>57</v>
      </c>
      <c r="I133" t="s">
        <v>559</v>
      </c>
      <c r="J133" t="s">
        <v>58</v>
      </c>
      <c r="K133" t="s">
        <v>560</v>
      </c>
      <c r="L133" t="s">
        <v>59</v>
      </c>
      <c r="M133" t="s">
        <v>561</v>
      </c>
      <c r="N133" t="s">
        <v>60</v>
      </c>
      <c r="O133" t="s">
        <v>871</v>
      </c>
      <c r="P133" t="s">
        <v>872</v>
      </c>
      <c r="Q133" t="s">
        <v>759</v>
      </c>
      <c r="R133" t="s">
        <v>879</v>
      </c>
      <c r="S133" t="s">
        <v>275</v>
      </c>
      <c r="T133" t="s">
        <v>55</v>
      </c>
      <c r="U133" t="s">
        <v>1100</v>
      </c>
      <c r="V133" t="s">
        <v>874</v>
      </c>
    </row>
    <row r="134" spans="1:22" hidden="1" x14ac:dyDescent="0.3">
      <c r="A134" t="s">
        <v>465</v>
      </c>
      <c r="B134" t="s">
        <v>466</v>
      </c>
      <c r="C134" t="s">
        <v>467</v>
      </c>
      <c r="D134" t="s">
        <v>468</v>
      </c>
      <c r="E134" t="s">
        <v>469</v>
      </c>
      <c r="F134" t="s">
        <v>470</v>
      </c>
      <c r="G134" t="s">
        <v>558</v>
      </c>
      <c r="H134" t="s">
        <v>57</v>
      </c>
      <c r="I134" t="s">
        <v>559</v>
      </c>
      <c r="J134" t="s">
        <v>58</v>
      </c>
      <c r="K134" t="s">
        <v>560</v>
      </c>
      <c r="L134" t="s">
        <v>59</v>
      </c>
      <c r="M134" t="s">
        <v>561</v>
      </c>
      <c r="N134" t="s">
        <v>60</v>
      </c>
      <c r="O134" t="s">
        <v>871</v>
      </c>
      <c r="P134" t="s">
        <v>872</v>
      </c>
      <c r="Q134" t="s">
        <v>759</v>
      </c>
      <c r="R134" t="s">
        <v>879</v>
      </c>
      <c r="S134" t="s">
        <v>286</v>
      </c>
      <c r="T134" t="s">
        <v>256</v>
      </c>
      <c r="U134" t="s">
        <v>1101</v>
      </c>
      <c r="V134" t="s">
        <v>874</v>
      </c>
    </row>
    <row r="135" spans="1:22" hidden="1" x14ac:dyDescent="0.3">
      <c r="A135" t="s">
        <v>465</v>
      </c>
      <c r="B135" t="s">
        <v>466</v>
      </c>
      <c r="C135" t="s">
        <v>467</v>
      </c>
      <c r="D135" t="s">
        <v>468</v>
      </c>
      <c r="E135" t="s">
        <v>469</v>
      </c>
      <c r="F135" t="s">
        <v>470</v>
      </c>
      <c r="G135" t="s">
        <v>558</v>
      </c>
      <c r="H135" t="s">
        <v>57</v>
      </c>
      <c r="I135" t="s">
        <v>559</v>
      </c>
      <c r="J135" t="s">
        <v>58</v>
      </c>
      <c r="K135" t="s">
        <v>560</v>
      </c>
      <c r="L135" t="s">
        <v>59</v>
      </c>
      <c r="M135" t="s">
        <v>561</v>
      </c>
      <c r="N135" t="s">
        <v>60</v>
      </c>
      <c r="O135" t="s">
        <v>871</v>
      </c>
      <c r="P135" t="s">
        <v>872</v>
      </c>
      <c r="Q135" t="s">
        <v>759</v>
      </c>
      <c r="R135" t="s">
        <v>879</v>
      </c>
      <c r="S135" t="s">
        <v>273</v>
      </c>
      <c r="T135" t="s">
        <v>240</v>
      </c>
      <c r="U135" t="s">
        <v>1102</v>
      </c>
      <c r="V135" t="s">
        <v>874</v>
      </c>
    </row>
    <row r="136" spans="1:22" hidden="1" x14ac:dyDescent="0.3">
      <c r="A136" t="s">
        <v>465</v>
      </c>
      <c r="B136" t="s">
        <v>466</v>
      </c>
      <c r="C136" t="s">
        <v>467</v>
      </c>
      <c r="D136" t="s">
        <v>468</v>
      </c>
      <c r="E136" t="s">
        <v>469</v>
      </c>
      <c r="F136" t="s">
        <v>470</v>
      </c>
      <c r="G136" t="s">
        <v>558</v>
      </c>
      <c r="H136" t="s">
        <v>57</v>
      </c>
      <c r="I136" t="s">
        <v>559</v>
      </c>
      <c r="J136" t="s">
        <v>58</v>
      </c>
      <c r="K136" t="s">
        <v>560</v>
      </c>
      <c r="L136" t="s">
        <v>59</v>
      </c>
      <c r="M136" t="s">
        <v>561</v>
      </c>
      <c r="N136" t="s">
        <v>60</v>
      </c>
      <c r="O136" t="s">
        <v>871</v>
      </c>
      <c r="P136" t="s">
        <v>872</v>
      </c>
      <c r="Q136" t="s">
        <v>759</v>
      </c>
      <c r="R136" t="s">
        <v>879</v>
      </c>
      <c r="S136" t="s">
        <v>274</v>
      </c>
      <c r="T136" t="s">
        <v>41</v>
      </c>
      <c r="U136" t="s">
        <v>1103</v>
      </c>
      <c r="V136" t="s">
        <v>874</v>
      </c>
    </row>
    <row r="137" spans="1:22" hidden="1" x14ac:dyDescent="0.3">
      <c r="A137" t="s">
        <v>465</v>
      </c>
      <c r="B137" t="s">
        <v>466</v>
      </c>
      <c r="C137" t="s">
        <v>467</v>
      </c>
      <c r="D137" t="s">
        <v>468</v>
      </c>
      <c r="E137" t="s">
        <v>469</v>
      </c>
      <c r="F137" t="s">
        <v>470</v>
      </c>
      <c r="G137" t="s">
        <v>558</v>
      </c>
      <c r="H137" t="s">
        <v>57</v>
      </c>
      <c r="I137" t="s">
        <v>559</v>
      </c>
      <c r="J137" t="s">
        <v>58</v>
      </c>
      <c r="K137" t="s">
        <v>560</v>
      </c>
      <c r="L137" t="s">
        <v>59</v>
      </c>
      <c r="M137" t="s">
        <v>561</v>
      </c>
      <c r="N137" t="s">
        <v>60</v>
      </c>
      <c r="O137" t="s">
        <v>871</v>
      </c>
      <c r="P137" t="s">
        <v>872</v>
      </c>
      <c r="Q137" t="s">
        <v>759</v>
      </c>
      <c r="R137" t="s">
        <v>879</v>
      </c>
      <c r="S137" t="s">
        <v>1046</v>
      </c>
      <c r="T137" t="s">
        <v>435</v>
      </c>
      <c r="U137" t="s">
        <v>1104</v>
      </c>
      <c r="V137" t="s">
        <v>874</v>
      </c>
    </row>
    <row r="138" spans="1:22" hidden="1" x14ac:dyDescent="0.3">
      <c r="A138" t="s">
        <v>465</v>
      </c>
      <c r="B138" t="s">
        <v>466</v>
      </c>
      <c r="C138" t="s">
        <v>467</v>
      </c>
      <c r="D138" t="s">
        <v>468</v>
      </c>
      <c r="E138" t="s">
        <v>469</v>
      </c>
      <c r="F138" t="s">
        <v>470</v>
      </c>
      <c r="G138" t="s">
        <v>558</v>
      </c>
      <c r="H138" t="s">
        <v>57</v>
      </c>
      <c r="I138" t="s">
        <v>559</v>
      </c>
      <c r="J138" t="s">
        <v>58</v>
      </c>
      <c r="K138" t="s">
        <v>560</v>
      </c>
      <c r="L138" t="s">
        <v>59</v>
      </c>
      <c r="M138" t="s">
        <v>791</v>
      </c>
      <c r="N138" t="s">
        <v>792</v>
      </c>
      <c r="O138" t="s">
        <v>771</v>
      </c>
      <c r="P138" t="s">
        <v>796</v>
      </c>
      <c r="Q138" t="s">
        <v>503</v>
      </c>
      <c r="R138" t="s">
        <v>797</v>
      </c>
      <c r="S138" t="s">
        <v>271</v>
      </c>
      <c r="T138" t="s">
        <v>33</v>
      </c>
      <c r="U138" t="s">
        <v>1105</v>
      </c>
      <c r="V138" t="s">
        <v>754</v>
      </c>
    </row>
    <row r="139" spans="1:22" hidden="1" x14ac:dyDescent="0.3">
      <c r="A139" t="s">
        <v>465</v>
      </c>
      <c r="B139" t="s">
        <v>466</v>
      </c>
      <c r="C139" t="s">
        <v>467</v>
      </c>
      <c r="D139" t="s">
        <v>468</v>
      </c>
      <c r="E139" t="s">
        <v>469</v>
      </c>
      <c r="F139" t="s">
        <v>470</v>
      </c>
      <c r="G139" t="s">
        <v>558</v>
      </c>
      <c r="H139" t="s">
        <v>57</v>
      </c>
      <c r="I139" t="s">
        <v>559</v>
      </c>
      <c r="J139" t="s">
        <v>58</v>
      </c>
      <c r="K139" t="s">
        <v>560</v>
      </c>
      <c r="L139" t="s">
        <v>59</v>
      </c>
      <c r="M139" t="s">
        <v>791</v>
      </c>
      <c r="N139" t="s">
        <v>792</v>
      </c>
      <c r="O139" t="s">
        <v>771</v>
      </c>
      <c r="P139" t="s">
        <v>796</v>
      </c>
      <c r="Q139" t="s">
        <v>503</v>
      </c>
      <c r="R139" t="s">
        <v>797</v>
      </c>
      <c r="S139" t="s">
        <v>1009</v>
      </c>
      <c r="T139" t="s">
        <v>1010</v>
      </c>
      <c r="U139" t="s">
        <v>1106</v>
      </c>
      <c r="V139" t="s">
        <v>754</v>
      </c>
    </row>
    <row r="140" spans="1:22" hidden="1" x14ac:dyDescent="0.3">
      <c r="A140" t="s">
        <v>465</v>
      </c>
      <c r="B140" t="s">
        <v>466</v>
      </c>
      <c r="C140" t="s">
        <v>467</v>
      </c>
      <c r="D140" t="s">
        <v>468</v>
      </c>
      <c r="E140" t="s">
        <v>469</v>
      </c>
      <c r="F140" t="s">
        <v>470</v>
      </c>
      <c r="G140" t="s">
        <v>558</v>
      </c>
      <c r="H140" t="s">
        <v>57</v>
      </c>
      <c r="I140" t="s">
        <v>559</v>
      </c>
      <c r="J140" t="s">
        <v>58</v>
      </c>
      <c r="K140" t="s">
        <v>560</v>
      </c>
      <c r="L140" t="s">
        <v>59</v>
      </c>
      <c r="M140" t="s">
        <v>791</v>
      </c>
      <c r="N140" t="s">
        <v>792</v>
      </c>
      <c r="O140" t="s">
        <v>771</v>
      </c>
      <c r="P140" t="s">
        <v>796</v>
      </c>
      <c r="Q140" t="s">
        <v>503</v>
      </c>
      <c r="R140" t="s">
        <v>797</v>
      </c>
      <c r="S140" t="s">
        <v>275</v>
      </c>
      <c r="T140" t="s">
        <v>55</v>
      </c>
      <c r="U140" t="s">
        <v>1107</v>
      </c>
      <c r="V140" t="s">
        <v>754</v>
      </c>
    </row>
    <row r="141" spans="1:22" hidden="1" x14ac:dyDescent="0.3">
      <c r="A141" t="s">
        <v>465</v>
      </c>
      <c r="B141" t="s">
        <v>466</v>
      </c>
      <c r="C141" t="s">
        <v>467</v>
      </c>
      <c r="D141" t="s">
        <v>468</v>
      </c>
      <c r="E141" t="s">
        <v>469</v>
      </c>
      <c r="F141" t="s">
        <v>470</v>
      </c>
      <c r="G141" t="s">
        <v>558</v>
      </c>
      <c r="H141" t="s">
        <v>57</v>
      </c>
      <c r="I141" t="s">
        <v>559</v>
      </c>
      <c r="J141" t="s">
        <v>58</v>
      </c>
      <c r="K141" t="s">
        <v>560</v>
      </c>
      <c r="L141" t="s">
        <v>59</v>
      </c>
      <c r="M141" t="s">
        <v>791</v>
      </c>
      <c r="N141" t="s">
        <v>792</v>
      </c>
      <c r="O141" t="s">
        <v>771</v>
      </c>
      <c r="P141" t="s">
        <v>796</v>
      </c>
      <c r="Q141" t="s">
        <v>503</v>
      </c>
      <c r="R141" t="s">
        <v>797</v>
      </c>
      <c r="S141" t="s">
        <v>276</v>
      </c>
      <c r="T141" t="s">
        <v>98</v>
      </c>
      <c r="U141" t="s">
        <v>1108</v>
      </c>
      <c r="V141" t="s">
        <v>754</v>
      </c>
    </row>
    <row r="142" spans="1:22" hidden="1" x14ac:dyDescent="0.3">
      <c r="A142" t="s">
        <v>465</v>
      </c>
      <c r="B142" t="s">
        <v>466</v>
      </c>
      <c r="C142" t="s">
        <v>467</v>
      </c>
      <c r="D142" t="s">
        <v>468</v>
      </c>
      <c r="E142" t="s">
        <v>469</v>
      </c>
      <c r="F142" t="s">
        <v>470</v>
      </c>
      <c r="G142" t="s">
        <v>558</v>
      </c>
      <c r="H142" t="s">
        <v>57</v>
      </c>
      <c r="I142" t="s">
        <v>559</v>
      </c>
      <c r="J142" t="s">
        <v>58</v>
      </c>
      <c r="K142" t="s">
        <v>560</v>
      </c>
      <c r="L142" t="s">
        <v>59</v>
      </c>
      <c r="M142" t="s">
        <v>791</v>
      </c>
      <c r="N142" t="s">
        <v>792</v>
      </c>
      <c r="O142" t="s">
        <v>771</v>
      </c>
      <c r="P142" t="s">
        <v>796</v>
      </c>
      <c r="Q142" t="s">
        <v>503</v>
      </c>
      <c r="R142" t="s">
        <v>797</v>
      </c>
      <c r="S142" t="s">
        <v>274</v>
      </c>
      <c r="T142" t="s">
        <v>41</v>
      </c>
      <c r="U142" t="s">
        <v>1109</v>
      </c>
      <c r="V142" t="s">
        <v>754</v>
      </c>
    </row>
    <row r="143" spans="1:22" hidden="1" x14ac:dyDescent="0.3">
      <c r="A143" t="s">
        <v>465</v>
      </c>
      <c r="B143" t="s">
        <v>466</v>
      </c>
      <c r="C143" t="s">
        <v>467</v>
      </c>
      <c r="D143" t="s">
        <v>468</v>
      </c>
      <c r="E143" t="s">
        <v>469</v>
      </c>
      <c r="F143" t="s">
        <v>470</v>
      </c>
      <c r="G143" t="s">
        <v>558</v>
      </c>
      <c r="H143" t="s">
        <v>57</v>
      </c>
      <c r="I143" t="s">
        <v>559</v>
      </c>
      <c r="J143" t="s">
        <v>58</v>
      </c>
      <c r="K143" t="s">
        <v>560</v>
      </c>
      <c r="L143" t="s">
        <v>59</v>
      </c>
      <c r="M143" t="s">
        <v>791</v>
      </c>
      <c r="N143" t="s">
        <v>792</v>
      </c>
      <c r="O143" t="s">
        <v>771</v>
      </c>
      <c r="P143" t="s">
        <v>796</v>
      </c>
      <c r="Q143" t="s">
        <v>476</v>
      </c>
      <c r="R143" t="s">
        <v>798</v>
      </c>
      <c r="S143" t="s">
        <v>271</v>
      </c>
      <c r="T143" t="s">
        <v>33</v>
      </c>
      <c r="U143" t="s">
        <v>1110</v>
      </c>
      <c r="V143" t="s">
        <v>754</v>
      </c>
    </row>
    <row r="144" spans="1:22" hidden="1" x14ac:dyDescent="0.3">
      <c r="A144" t="s">
        <v>465</v>
      </c>
      <c r="B144" t="s">
        <v>466</v>
      </c>
      <c r="C144" t="s">
        <v>467</v>
      </c>
      <c r="D144" t="s">
        <v>468</v>
      </c>
      <c r="E144" t="s">
        <v>469</v>
      </c>
      <c r="F144" t="s">
        <v>470</v>
      </c>
      <c r="G144" t="s">
        <v>558</v>
      </c>
      <c r="H144" t="s">
        <v>57</v>
      </c>
      <c r="I144" t="s">
        <v>559</v>
      </c>
      <c r="J144" t="s">
        <v>58</v>
      </c>
      <c r="K144" t="s">
        <v>560</v>
      </c>
      <c r="L144" t="s">
        <v>59</v>
      </c>
      <c r="M144" t="s">
        <v>791</v>
      </c>
      <c r="N144" t="s">
        <v>792</v>
      </c>
      <c r="O144" t="s">
        <v>771</v>
      </c>
      <c r="P144" t="s">
        <v>796</v>
      </c>
      <c r="Q144" t="s">
        <v>476</v>
      </c>
      <c r="R144" t="s">
        <v>798</v>
      </c>
      <c r="S144" t="s">
        <v>276</v>
      </c>
      <c r="T144" t="s">
        <v>98</v>
      </c>
      <c r="U144" t="s">
        <v>1111</v>
      </c>
      <c r="V144" t="s">
        <v>754</v>
      </c>
    </row>
    <row r="145" spans="1:22" hidden="1" x14ac:dyDescent="0.3">
      <c r="A145" t="s">
        <v>465</v>
      </c>
      <c r="B145" t="s">
        <v>466</v>
      </c>
      <c r="C145" t="s">
        <v>467</v>
      </c>
      <c r="D145" t="s">
        <v>468</v>
      </c>
      <c r="E145" t="s">
        <v>469</v>
      </c>
      <c r="F145" t="s">
        <v>470</v>
      </c>
      <c r="G145" t="s">
        <v>558</v>
      </c>
      <c r="H145" t="s">
        <v>57</v>
      </c>
      <c r="I145" t="s">
        <v>559</v>
      </c>
      <c r="J145" t="s">
        <v>58</v>
      </c>
      <c r="K145" t="s">
        <v>560</v>
      </c>
      <c r="L145" t="s">
        <v>59</v>
      </c>
      <c r="M145" t="s">
        <v>791</v>
      </c>
      <c r="N145" t="s">
        <v>792</v>
      </c>
      <c r="O145" t="s">
        <v>771</v>
      </c>
      <c r="P145" t="s">
        <v>796</v>
      </c>
      <c r="Q145" t="s">
        <v>476</v>
      </c>
      <c r="R145" t="s">
        <v>798</v>
      </c>
      <c r="S145" t="s">
        <v>274</v>
      </c>
      <c r="T145" t="s">
        <v>41</v>
      </c>
      <c r="U145" t="s">
        <v>1112</v>
      </c>
      <c r="V145" t="s">
        <v>754</v>
      </c>
    </row>
    <row r="146" spans="1:22" hidden="1" x14ac:dyDescent="0.3">
      <c r="A146" t="s">
        <v>465</v>
      </c>
      <c r="B146" t="s">
        <v>466</v>
      </c>
      <c r="C146" t="s">
        <v>467</v>
      </c>
      <c r="D146" t="s">
        <v>468</v>
      </c>
      <c r="E146" t="s">
        <v>469</v>
      </c>
      <c r="F146" t="s">
        <v>470</v>
      </c>
      <c r="G146" t="s">
        <v>558</v>
      </c>
      <c r="H146" t="s">
        <v>57</v>
      </c>
      <c r="I146" t="s">
        <v>559</v>
      </c>
      <c r="J146" t="s">
        <v>58</v>
      </c>
      <c r="K146" t="s">
        <v>560</v>
      </c>
      <c r="L146" t="s">
        <v>59</v>
      </c>
      <c r="M146" t="s">
        <v>791</v>
      </c>
      <c r="N146" t="s">
        <v>792</v>
      </c>
      <c r="O146" t="s">
        <v>771</v>
      </c>
      <c r="P146" t="s">
        <v>796</v>
      </c>
      <c r="Q146" t="s">
        <v>476</v>
      </c>
      <c r="R146" t="s">
        <v>798</v>
      </c>
      <c r="S146" t="s">
        <v>979</v>
      </c>
      <c r="T146" t="s">
        <v>980</v>
      </c>
      <c r="U146" t="s">
        <v>1113</v>
      </c>
      <c r="V146" t="s">
        <v>754</v>
      </c>
    </row>
    <row r="147" spans="1:22" hidden="1" x14ac:dyDescent="0.3">
      <c r="A147" t="s">
        <v>465</v>
      </c>
      <c r="B147" t="s">
        <v>466</v>
      </c>
      <c r="C147" t="s">
        <v>467</v>
      </c>
      <c r="D147" t="s">
        <v>468</v>
      </c>
      <c r="E147" t="s">
        <v>469</v>
      </c>
      <c r="F147" t="s">
        <v>470</v>
      </c>
      <c r="G147" t="s">
        <v>558</v>
      </c>
      <c r="H147" t="s">
        <v>57</v>
      </c>
      <c r="I147" t="s">
        <v>559</v>
      </c>
      <c r="J147" t="s">
        <v>58</v>
      </c>
      <c r="K147" t="s">
        <v>560</v>
      </c>
      <c r="L147" t="s">
        <v>59</v>
      </c>
      <c r="M147" t="s">
        <v>596</v>
      </c>
      <c r="N147" t="s">
        <v>126</v>
      </c>
      <c r="O147" t="s">
        <v>474</v>
      </c>
      <c r="P147" t="s">
        <v>295</v>
      </c>
      <c r="Q147" t="s">
        <v>799</v>
      </c>
      <c r="R147" t="s">
        <v>800</v>
      </c>
      <c r="S147" t="s">
        <v>1114</v>
      </c>
      <c r="T147" t="s">
        <v>1115</v>
      </c>
      <c r="U147" t="s">
        <v>1116</v>
      </c>
      <c r="V147" t="s">
        <v>754</v>
      </c>
    </row>
    <row r="148" spans="1:22" hidden="1" x14ac:dyDescent="0.3">
      <c r="A148" t="s">
        <v>465</v>
      </c>
      <c r="B148" t="s">
        <v>466</v>
      </c>
      <c r="C148" t="s">
        <v>467</v>
      </c>
      <c r="D148" t="s">
        <v>468</v>
      </c>
      <c r="E148" t="s">
        <v>469</v>
      </c>
      <c r="F148" t="s">
        <v>470</v>
      </c>
      <c r="G148" t="s">
        <v>558</v>
      </c>
      <c r="H148" t="s">
        <v>57</v>
      </c>
      <c r="I148" t="s">
        <v>559</v>
      </c>
      <c r="J148" t="s">
        <v>58</v>
      </c>
      <c r="K148" t="s">
        <v>560</v>
      </c>
      <c r="L148" t="s">
        <v>59</v>
      </c>
      <c r="M148" t="s">
        <v>596</v>
      </c>
      <c r="N148" t="s">
        <v>126</v>
      </c>
      <c r="O148" t="s">
        <v>474</v>
      </c>
      <c r="P148" t="s">
        <v>295</v>
      </c>
      <c r="Q148" t="s">
        <v>799</v>
      </c>
      <c r="R148" t="s">
        <v>800</v>
      </c>
      <c r="S148" t="s">
        <v>296</v>
      </c>
      <c r="T148" t="s">
        <v>297</v>
      </c>
      <c r="U148" t="s">
        <v>1117</v>
      </c>
      <c r="V148" t="s">
        <v>754</v>
      </c>
    </row>
    <row r="149" spans="1:22" hidden="1" x14ac:dyDescent="0.3">
      <c r="A149" t="s">
        <v>465</v>
      </c>
      <c r="B149" t="s">
        <v>466</v>
      </c>
      <c r="C149" t="s">
        <v>467</v>
      </c>
      <c r="D149" t="s">
        <v>468</v>
      </c>
      <c r="E149" t="s">
        <v>469</v>
      </c>
      <c r="F149" t="s">
        <v>470</v>
      </c>
      <c r="G149" t="s">
        <v>558</v>
      </c>
      <c r="H149" t="s">
        <v>57</v>
      </c>
      <c r="I149" t="s">
        <v>559</v>
      </c>
      <c r="J149" t="s">
        <v>58</v>
      </c>
      <c r="K149" t="s">
        <v>560</v>
      </c>
      <c r="L149" t="s">
        <v>59</v>
      </c>
      <c r="M149" t="s">
        <v>596</v>
      </c>
      <c r="N149" t="s">
        <v>126</v>
      </c>
      <c r="O149" t="s">
        <v>474</v>
      </c>
      <c r="P149" t="s">
        <v>295</v>
      </c>
      <c r="Q149" t="s">
        <v>799</v>
      </c>
      <c r="R149" t="s">
        <v>800</v>
      </c>
      <c r="S149" t="s">
        <v>298</v>
      </c>
      <c r="T149" t="s">
        <v>299</v>
      </c>
      <c r="U149" t="s">
        <v>1118</v>
      </c>
      <c r="V149" t="s">
        <v>754</v>
      </c>
    </row>
    <row r="150" spans="1:22" hidden="1" x14ac:dyDescent="0.3">
      <c r="A150" t="s">
        <v>465</v>
      </c>
      <c r="B150" t="s">
        <v>466</v>
      </c>
      <c r="C150" t="s">
        <v>467</v>
      </c>
      <c r="D150" t="s">
        <v>468</v>
      </c>
      <c r="E150" t="s">
        <v>469</v>
      </c>
      <c r="F150" t="s">
        <v>470</v>
      </c>
      <c r="G150" t="s">
        <v>558</v>
      </c>
      <c r="H150" t="s">
        <v>57</v>
      </c>
      <c r="I150" t="s">
        <v>559</v>
      </c>
      <c r="J150" t="s">
        <v>58</v>
      </c>
      <c r="K150" t="s">
        <v>560</v>
      </c>
      <c r="L150" t="s">
        <v>59</v>
      </c>
      <c r="M150" t="s">
        <v>596</v>
      </c>
      <c r="N150" t="s">
        <v>126</v>
      </c>
      <c r="O150" t="s">
        <v>474</v>
      </c>
      <c r="P150" t="s">
        <v>295</v>
      </c>
      <c r="Q150" t="s">
        <v>799</v>
      </c>
      <c r="R150" t="s">
        <v>800</v>
      </c>
      <c r="S150" t="s">
        <v>300</v>
      </c>
      <c r="T150" t="s">
        <v>301</v>
      </c>
      <c r="U150" t="s">
        <v>1119</v>
      </c>
      <c r="V150" t="s">
        <v>754</v>
      </c>
    </row>
    <row r="151" spans="1:22" hidden="1" x14ac:dyDescent="0.3">
      <c r="A151" t="s">
        <v>465</v>
      </c>
      <c r="B151" t="s">
        <v>466</v>
      </c>
      <c r="C151" t="s">
        <v>467</v>
      </c>
      <c r="D151" t="s">
        <v>468</v>
      </c>
      <c r="E151" t="s">
        <v>469</v>
      </c>
      <c r="F151" t="s">
        <v>470</v>
      </c>
      <c r="G151" t="s">
        <v>558</v>
      </c>
      <c r="H151" t="s">
        <v>57</v>
      </c>
      <c r="I151" t="s">
        <v>559</v>
      </c>
      <c r="J151" t="s">
        <v>58</v>
      </c>
      <c r="K151" t="s">
        <v>560</v>
      </c>
      <c r="L151" t="s">
        <v>59</v>
      </c>
      <c r="M151" t="s">
        <v>596</v>
      </c>
      <c r="N151" t="s">
        <v>126</v>
      </c>
      <c r="O151" t="s">
        <v>474</v>
      </c>
      <c r="P151" t="s">
        <v>295</v>
      </c>
      <c r="Q151" t="s">
        <v>799</v>
      </c>
      <c r="R151" t="s">
        <v>800</v>
      </c>
      <c r="S151" t="s">
        <v>302</v>
      </c>
      <c r="T151" t="s">
        <v>303</v>
      </c>
      <c r="U151" t="s">
        <v>1120</v>
      </c>
      <c r="V151" t="s">
        <v>754</v>
      </c>
    </row>
    <row r="152" spans="1:22" hidden="1" x14ac:dyDescent="0.3">
      <c r="A152" t="s">
        <v>465</v>
      </c>
      <c r="B152" t="s">
        <v>466</v>
      </c>
      <c r="C152" t="s">
        <v>467</v>
      </c>
      <c r="D152" t="s">
        <v>468</v>
      </c>
      <c r="E152" t="s">
        <v>469</v>
      </c>
      <c r="F152" t="s">
        <v>470</v>
      </c>
      <c r="G152" t="s">
        <v>558</v>
      </c>
      <c r="H152" t="s">
        <v>57</v>
      </c>
      <c r="I152" t="s">
        <v>559</v>
      </c>
      <c r="J152" t="s">
        <v>58</v>
      </c>
      <c r="K152" t="s">
        <v>560</v>
      </c>
      <c r="L152" t="s">
        <v>59</v>
      </c>
      <c r="M152" t="s">
        <v>596</v>
      </c>
      <c r="N152" t="s">
        <v>126</v>
      </c>
      <c r="O152" t="s">
        <v>474</v>
      </c>
      <c r="P152" t="s">
        <v>295</v>
      </c>
      <c r="Q152" t="s">
        <v>799</v>
      </c>
      <c r="R152" t="s">
        <v>800</v>
      </c>
      <c r="S152" t="s">
        <v>304</v>
      </c>
      <c r="T152" t="s">
        <v>305</v>
      </c>
      <c r="U152" t="s">
        <v>1121</v>
      </c>
      <c r="V152" t="s">
        <v>754</v>
      </c>
    </row>
    <row r="153" spans="1:22" hidden="1" x14ac:dyDescent="0.3">
      <c r="A153" t="s">
        <v>465</v>
      </c>
      <c r="B153" t="s">
        <v>466</v>
      </c>
      <c r="C153" t="s">
        <v>467</v>
      </c>
      <c r="D153" t="s">
        <v>468</v>
      </c>
      <c r="E153" t="s">
        <v>469</v>
      </c>
      <c r="F153" t="s">
        <v>470</v>
      </c>
      <c r="G153" t="s">
        <v>558</v>
      </c>
      <c r="H153" t="s">
        <v>57</v>
      </c>
      <c r="I153" t="s">
        <v>559</v>
      </c>
      <c r="J153" t="s">
        <v>58</v>
      </c>
      <c r="K153" t="s">
        <v>560</v>
      </c>
      <c r="L153" t="s">
        <v>59</v>
      </c>
      <c r="M153" t="s">
        <v>596</v>
      </c>
      <c r="N153" t="s">
        <v>126</v>
      </c>
      <c r="O153" t="s">
        <v>474</v>
      </c>
      <c r="P153" t="s">
        <v>295</v>
      </c>
      <c r="Q153" t="s">
        <v>799</v>
      </c>
      <c r="R153" t="s">
        <v>800</v>
      </c>
      <c r="S153" t="s">
        <v>306</v>
      </c>
      <c r="T153" t="s">
        <v>307</v>
      </c>
      <c r="U153" t="s">
        <v>1122</v>
      </c>
      <c r="V153" t="s">
        <v>754</v>
      </c>
    </row>
    <row r="154" spans="1:22" hidden="1" x14ac:dyDescent="0.3">
      <c r="A154" t="s">
        <v>465</v>
      </c>
      <c r="B154" t="s">
        <v>466</v>
      </c>
      <c r="C154" t="s">
        <v>467</v>
      </c>
      <c r="D154" t="s">
        <v>468</v>
      </c>
      <c r="E154" t="s">
        <v>469</v>
      </c>
      <c r="F154" t="s">
        <v>470</v>
      </c>
      <c r="G154" t="s">
        <v>558</v>
      </c>
      <c r="H154" t="s">
        <v>57</v>
      </c>
      <c r="I154" t="s">
        <v>559</v>
      </c>
      <c r="J154" t="s">
        <v>58</v>
      </c>
      <c r="K154" t="s">
        <v>560</v>
      </c>
      <c r="L154" t="s">
        <v>59</v>
      </c>
      <c r="M154" t="s">
        <v>596</v>
      </c>
      <c r="N154" t="s">
        <v>126</v>
      </c>
      <c r="O154" t="s">
        <v>474</v>
      </c>
      <c r="P154" t="s">
        <v>295</v>
      </c>
      <c r="Q154" t="s">
        <v>799</v>
      </c>
      <c r="R154" t="s">
        <v>800</v>
      </c>
      <c r="S154" t="s">
        <v>308</v>
      </c>
      <c r="T154" t="s">
        <v>309</v>
      </c>
      <c r="U154" t="s">
        <v>1123</v>
      </c>
      <c r="V154" t="s">
        <v>754</v>
      </c>
    </row>
    <row r="155" spans="1:22" hidden="1" x14ac:dyDescent="0.3">
      <c r="A155" t="s">
        <v>465</v>
      </c>
      <c r="B155" t="s">
        <v>466</v>
      </c>
      <c r="C155" t="s">
        <v>467</v>
      </c>
      <c r="D155" t="s">
        <v>468</v>
      </c>
      <c r="E155" t="s">
        <v>469</v>
      </c>
      <c r="F155" t="s">
        <v>470</v>
      </c>
      <c r="G155" t="s">
        <v>558</v>
      </c>
      <c r="H155" t="s">
        <v>57</v>
      </c>
      <c r="I155" t="s">
        <v>559</v>
      </c>
      <c r="J155" t="s">
        <v>58</v>
      </c>
      <c r="K155" t="s">
        <v>560</v>
      </c>
      <c r="L155" t="s">
        <v>59</v>
      </c>
      <c r="M155" t="s">
        <v>596</v>
      </c>
      <c r="N155" t="s">
        <v>126</v>
      </c>
      <c r="O155" t="s">
        <v>474</v>
      </c>
      <c r="P155" t="s">
        <v>295</v>
      </c>
      <c r="Q155" t="s">
        <v>799</v>
      </c>
      <c r="R155" t="s">
        <v>800</v>
      </c>
      <c r="S155" t="s">
        <v>310</v>
      </c>
      <c r="T155" t="s">
        <v>311</v>
      </c>
      <c r="U155" t="s">
        <v>1124</v>
      </c>
      <c r="V155" t="s">
        <v>754</v>
      </c>
    </row>
    <row r="156" spans="1:22" hidden="1" x14ac:dyDescent="0.3">
      <c r="A156" t="s">
        <v>465</v>
      </c>
      <c r="B156" t="s">
        <v>466</v>
      </c>
      <c r="C156" t="s">
        <v>467</v>
      </c>
      <c r="D156" t="s">
        <v>468</v>
      </c>
      <c r="E156" t="s">
        <v>469</v>
      </c>
      <c r="F156" t="s">
        <v>470</v>
      </c>
      <c r="G156" t="s">
        <v>558</v>
      </c>
      <c r="H156" t="s">
        <v>57</v>
      </c>
      <c r="I156" t="s">
        <v>559</v>
      </c>
      <c r="J156" t="s">
        <v>58</v>
      </c>
      <c r="K156" t="s">
        <v>560</v>
      </c>
      <c r="L156" t="s">
        <v>59</v>
      </c>
      <c r="M156" t="s">
        <v>596</v>
      </c>
      <c r="N156" t="s">
        <v>126</v>
      </c>
      <c r="O156" t="s">
        <v>474</v>
      </c>
      <c r="P156" t="s">
        <v>295</v>
      </c>
      <c r="Q156" t="s">
        <v>799</v>
      </c>
      <c r="R156" t="s">
        <v>800</v>
      </c>
      <c r="S156" t="s">
        <v>312</v>
      </c>
      <c r="T156" t="s">
        <v>313</v>
      </c>
      <c r="U156" t="s">
        <v>1125</v>
      </c>
      <c r="V156" t="s">
        <v>754</v>
      </c>
    </row>
    <row r="157" spans="1:22" hidden="1" x14ac:dyDescent="0.3">
      <c r="A157" t="s">
        <v>465</v>
      </c>
      <c r="B157" t="s">
        <v>466</v>
      </c>
      <c r="C157" t="s">
        <v>467</v>
      </c>
      <c r="D157" t="s">
        <v>468</v>
      </c>
      <c r="E157" t="s">
        <v>469</v>
      </c>
      <c r="F157" t="s">
        <v>470</v>
      </c>
      <c r="G157" t="s">
        <v>558</v>
      </c>
      <c r="H157" t="s">
        <v>57</v>
      </c>
      <c r="I157" t="s">
        <v>559</v>
      </c>
      <c r="J157" t="s">
        <v>58</v>
      </c>
      <c r="K157" t="s">
        <v>560</v>
      </c>
      <c r="L157" t="s">
        <v>59</v>
      </c>
      <c r="M157" t="s">
        <v>596</v>
      </c>
      <c r="N157" t="s">
        <v>126</v>
      </c>
      <c r="O157" t="s">
        <v>474</v>
      </c>
      <c r="P157" t="s">
        <v>295</v>
      </c>
      <c r="Q157" t="s">
        <v>799</v>
      </c>
      <c r="R157" t="s">
        <v>800</v>
      </c>
      <c r="S157" t="s">
        <v>314</v>
      </c>
      <c r="T157" t="s">
        <v>315</v>
      </c>
      <c r="U157" t="s">
        <v>1126</v>
      </c>
      <c r="V157" t="s">
        <v>754</v>
      </c>
    </row>
    <row r="158" spans="1:22" hidden="1" x14ac:dyDescent="0.3">
      <c r="A158" t="s">
        <v>465</v>
      </c>
      <c r="B158" t="s">
        <v>466</v>
      </c>
      <c r="C158" t="s">
        <v>467</v>
      </c>
      <c r="D158" t="s">
        <v>468</v>
      </c>
      <c r="E158" t="s">
        <v>469</v>
      </c>
      <c r="F158" t="s">
        <v>470</v>
      </c>
      <c r="G158" t="s">
        <v>558</v>
      </c>
      <c r="H158" t="s">
        <v>57</v>
      </c>
      <c r="I158" t="s">
        <v>559</v>
      </c>
      <c r="J158" t="s">
        <v>58</v>
      </c>
      <c r="K158" t="s">
        <v>560</v>
      </c>
      <c r="L158" t="s">
        <v>59</v>
      </c>
      <c r="M158" t="s">
        <v>596</v>
      </c>
      <c r="N158" t="s">
        <v>126</v>
      </c>
      <c r="O158" t="s">
        <v>474</v>
      </c>
      <c r="P158" t="s">
        <v>295</v>
      </c>
      <c r="Q158" t="s">
        <v>880</v>
      </c>
      <c r="R158" t="s">
        <v>881</v>
      </c>
      <c r="S158" t="s">
        <v>1114</v>
      </c>
      <c r="T158" t="s">
        <v>1115</v>
      </c>
      <c r="U158" t="s">
        <v>1127</v>
      </c>
      <c r="V158" t="s">
        <v>874</v>
      </c>
    </row>
    <row r="159" spans="1:22" hidden="1" x14ac:dyDescent="0.3">
      <c r="A159" t="s">
        <v>465</v>
      </c>
      <c r="B159" t="s">
        <v>466</v>
      </c>
      <c r="C159" t="s">
        <v>467</v>
      </c>
      <c r="D159" t="s">
        <v>468</v>
      </c>
      <c r="E159" t="s">
        <v>469</v>
      </c>
      <c r="F159" t="s">
        <v>470</v>
      </c>
      <c r="G159" t="s">
        <v>558</v>
      </c>
      <c r="H159" t="s">
        <v>57</v>
      </c>
      <c r="I159" t="s">
        <v>559</v>
      </c>
      <c r="J159" t="s">
        <v>58</v>
      </c>
      <c r="K159" t="s">
        <v>560</v>
      </c>
      <c r="L159" t="s">
        <v>59</v>
      </c>
      <c r="M159" t="s">
        <v>596</v>
      </c>
      <c r="N159" t="s">
        <v>126</v>
      </c>
      <c r="O159" t="s">
        <v>474</v>
      </c>
      <c r="P159" t="s">
        <v>295</v>
      </c>
      <c r="Q159" t="s">
        <v>880</v>
      </c>
      <c r="R159" t="s">
        <v>881</v>
      </c>
      <c r="S159" t="s">
        <v>296</v>
      </c>
      <c r="T159" t="s">
        <v>297</v>
      </c>
      <c r="U159" t="s">
        <v>1128</v>
      </c>
      <c r="V159" t="s">
        <v>874</v>
      </c>
    </row>
    <row r="160" spans="1:22" hidden="1" x14ac:dyDescent="0.3">
      <c r="A160" t="s">
        <v>465</v>
      </c>
      <c r="B160" t="s">
        <v>466</v>
      </c>
      <c r="C160" t="s">
        <v>467</v>
      </c>
      <c r="D160" t="s">
        <v>468</v>
      </c>
      <c r="E160" t="s">
        <v>469</v>
      </c>
      <c r="F160" t="s">
        <v>470</v>
      </c>
      <c r="G160" t="s">
        <v>558</v>
      </c>
      <c r="H160" t="s">
        <v>57</v>
      </c>
      <c r="I160" t="s">
        <v>559</v>
      </c>
      <c r="J160" t="s">
        <v>58</v>
      </c>
      <c r="K160" t="s">
        <v>560</v>
      </c>
      <c r="L160" t="s">
        <v>59</v>
      </c>
      <c r="M160" t="s">
        <v>596</v>
      </c>
      <c r="N160" t="s">
        <v>126</v>
      </c>
      <c r="O160" t="s">
        <v>474</v>
      </c>
      <c r="P160" t="s">
        <v>295</v>
      </c>
      <c r="Q160" t="s">
        <v>880</v>
      </c>
      <c r="R160" t="s">
        <v>881</v>
      </c>
      <c r="S160" t="s">
        <v>298</v>
      </c>
      <c r="T160" t="s">
        <v>299</v>
      </c>
      <c r="U160" t="s">
        <v>1129</v>
      </c>
      <c r="V160" t="s">
        <v>874</v>
      </c>
    </row>
    <row r="161" spans="1:22" hidden="1" x14ac:dyDescent="0.3">
      <c r="A161" t="s">
        <v>465</v>
      </c>
      <c r="B161" t="s">
        <v>466</v>
      </c>
      <c r="C161" t="s">
        <v>467</v>
      </c>
      <c r="D161" t="s">
        <v>468</v>
      </c>
      <c r="E161" t="s">
        <v>469</v>
      </c>
      <c r="F161" t="s">
        <v>470</v>
      </c>
      <c r="G161" t="s">
        <v>558</v>
      </c>
      <c r="H161" t="s">
        <v>57</v>
      </c>
      <c r="I161" t="s">
        <v>559</v>
      </c>
      <c r="J161" t="s">
        <v>58</v>
      </c>
      <c r="K161" t="s">
        <v>560</v>
      </c>
      <c r="L161" t="s">
        <v>59</v>
      </c>
      <c r="M161" t="s">
        <v>596</v>
      </c>
      <c r="N161" t="s">
        <v>126</v>
      </c>
      <c r="O161" t="s">
        <v>474</v>
      </c>
      <c r="P161" t="s">
        <v>295</v>
      </c>
      <c r="Q161" t="s">
        <v>880</v>
      </c>
      <c r="R161" t="s">
        <v>881</v>
      </c>
      <c r="S161" t="s">
        <v>300</v>
      </c>
      <c r="T161" t="s">
        <v>301</v>
      </c>
      <c r="U161" t="s">
        <v>1130</v>
      </c>
      <c r="V161" t="s">
        <v>874</v>
      </c>
    </row>
    <row r="162" spans="1:22" hidden="1" x14ac:dyDescent="0.3">
      <c r="A162" t="s">
        <v>465</v>
      </c>
      <c r="B162" t="s">
        <v>466</v>
      </c>
      <c r="C162" t="s">
        <v>467</v>
      </c>
      <c r="D162" t="s">
        <v>468</v>
      </c>
      <c r="E162" t="s">
        <v>469</v>
      </c>
      <c r="F162" t="s">
        <v>470</v>
      </c>
      <c r="G162" t="s">
        <v>558</v>
      </c>
      <c r="H162" t="s">
        <v>57</v>
      </c>
      <c r="I162" t="s">
        <v>559</v>
      </c>
      <c r="J162" t="s">
        <v>58</v>
      </c>
      <c r="K162" t="s">
        <v>560</v>
      </c>
      <c r="L162" t="s">
        <v>59</v>
      </c>
      <c r="M162" t="s">
        <v>596</v>
      </c>
      <c r="N162" t="s">
        <v>126</v>
      </c>
      <c r="O162" t="s">
        <v>474</v>
      </c>
      <c r="P162" t="s">
        <v>295</v>
      </c>
      <c r="Q162" t="s">
        <v>880</v>
      </c>
      <c r="R162" t="s">
        <v>881</v>
      </c>
      <c r="S162" t="s">
        <v>302</v>
      </c>
      <c r="T162" t="s">
        <v>303</v>
      </c>
      <c r="U162" t="s">
        <v>1131</v>
      </c>
      <c r="V162" t="s">
        <v>874</v>
      </c>
    </row>
    <row r="163" spans="1:22" hidden="1" x14ac:dyDescent="0.3">
      <c r="A163" t="s">
        <v>465</v>
      </c>
      <c r="B163" t="s">
        <v>466</v>
      </c>
      <c r="C163" t="s">
        <v>467</v>
      </c>
      <c r="D163" t="s">
        <v>468</v>
      </c>
      <c r="E163" t="s">
        <v>469</v>
      </c>
      <c r="F163" t="s">
        <v>470</v>
      </c>
      <c r="G163" t="s">
        <v>558</v>
      </c>
      <c r="H163" t="s">
        <v>57</v>
      </c>
      <c r="I163" t="s">
        <v>559</v>
      </c>
      <c r="J163" t="s">
        <v>58</v>
      </c>
      <c r="K163" t="s">
        <v>560</v>
      </c>
      <c r="L163" t="s">
        <v>59</v>
      </c>
      <c r="M163" t="s">
        <v>596</v>
      </c>
      <c r="N163" t="s">
        <v>126</v>
      </c>
      <c r="O163" t="s">
        <v>474</v>
      </c>
      <c r="P163" t="s">
        <v>295</v>
      </c>
      <c r="Q163" t="s">
        <v>880</v>
      </c>
      <c r="R163" t="s">
        <v>881</v>
      </c>
      <c r="S163" t="s">
        <v>304</v>
      </c>
      <c r="T163" t="s">
        <v>305</v>
      </c>
      <c r="U163" t="s">
        <v>1132</v>
      </c>
      <c r="V163" t="s">
        <v>874</v>
      </c>
    </row>
    <row r="164" spans="1:22" hidden="1" x14ac:dyDescent="0.3">
      <c r="A164" t="s">
        <v>465</v>
      </c>
      <c r="B164" t="s">
        <v>466</v>
      </c>
      <c r="C164" t="s">
        <v>467</v>
      </c>
      <c r="D164" t="s">
        <v>468</v>
      </c>
      <c r="E164" t="s">
        <v>469</v>
      </c>
      <c r="F164" t="s">
        <v>470</v>
      </c>
      <c r="G164" t="s">
        <v>558</v>
      </c>
      <c r="H164" t="s">
        <v>57</v>
      </c>
      <c r="I164" t="s">
        <v>559</v>
      </c>
      <c r="J164" t="s">
        <v>58</v>
      </c>
      <c r="K164" t="s">
        <v>560</v>
      </c>
      <c r="L164" t="s">
        <v>59</v>
      </c>
      <c r="M164" t="s">
        <v>596</v>
      </c>
      <c r="N164" t="s">
        <v>126</v>
      </c>
      <c r="O164" t="s">
        <v>474</v>
      </c>
      <c r="P164" t="s">
        <v>295</v>
      </c>
      <c r="Q164" t="s">
        <v>880</v>
      </c>
      <c r="R164" t="s">
        <v>881</v>
      </c>
      <c r="S164" t="s">
        <v>306</v>
      </c>
      <c r="T164" t="s">
        <v>307</v>
      </c>
      <c r="U164" t="s">
        <v>1133</v>
      </c>
      <c r="V164" t="s">
        <v>874</v>
      </c>
    </row>
    <row r="165" spans="1:22" hidden="1" x14ac:dyDescent="0.3">
      <c r="A165" t="s">
        <v>465</v>
      </c>
      <c r="B165" t="s">
        <v>466</v>
      </c>
      <c r="C165" t="s">
        <v>467</v>
      </c>
      <c r="D165" t="s">
        <v>468</v>
      </c>
      <c r="E165" t="s">
        <v>469</v>
      </c>
      <c r="F165" t="s">
        <v>470</v>
      </c>
      <c r="G165" t="s">
        <v>558</v>
      </c>
      <c r="H165" t="s">
        <v>57</v>
      </c>
      <c r="I165" t="s">
        <v>559</v>
      </c>
      <c r="J165" t="s">
        <v>58</v>
      </c>
      <c r="K165" t="s">
        <v>560</v>
      </c>
      <c r="L165" t="s">
        <v>59</v>
      </c>
      <c r="M165" t="s">
        <v>596</v>
      </c>
      <c r="N165" t="s">
        <v>126</v>
      </c>
      <c r="O165" t="s">
        <v>474</v>
      </c>
      <c r="P165" t="s">
        <v>295</v>
      </c>
      <c r="Q165" t="s">
        <v>880</v>
      </c>
      <c r="R165" t="s">
        <v>881</v>
      </c>
      <c r="S165" t="s">
        <v>308</v>
      </c>
      <c r="T165" t="s">
        <v>309</v>
      </c>
      <c r="U165" t="s">
        <v>1134</v>
      </c>
      <c r="V165" t="s">
        <v>874</v>
      </c>
    </row>
    <row r="166" spans="1:22" hidden="1" x14ac:dyDescent="0.3">
      <c r="A166" t="s">
        <v>465</v>
      </c>
      <c r="B166" t="s">
        <v>466</v>
      </c>
      <c r="C166" t="s">
        <v>467</v>
      </c>
      <c r="D166" t="s">
        <v>468</v>
      </c>
      <c r="E166" t="s">
        <v>469</v>
      </c>
      <c r="F166" t="s">
        <v>470</v>
      </c>
      <c r="G166" t="s">
        <v>558</v>
      </c>
      <c r="H166" t="s">
        <v>57</v>
      </c>
      <c r="I166" t="s">
        <v>559</v>
      </c>
      <c r="J166" t="s">
        <v>58</v>
      </c>
      <c r="K166" t="s">
        <v>560</v>
      </c>
      <c r="L166" t="s">
        <v>59</v>
      </c>
      <c r="M166" t="s">
        <v>596</v>
      </c>
      <c r="N166" t="s">
        <v>126</v>
      </c>
      <c r="O166" t="s">
        <v>474</v>
      </c>
      <c r="P166" t="s">
        <v>295</v>
      </c>
      <c r="Q166" t="s">
        <v>880</v>
      </c>
      <c r="R166" t="s">
        <v>881</v>
      </c>
      <c r="S166" t="s">
        <v>310</v>
      </c>
      <c r="T166" t="s">
        <v>311</v>
      </c>
      <c r="U166" t="s">
        <v>1135</v>
      </c>
      <c r="V166" t="s">
        <v>874</v>
      </c>
    </row>
    <row r="167" spans="1:22" hidden="1" x14ac:dyDescent="0.3">
      <c r="A167" t="s">
        <v>465</v>
      </c>
      <c r="B167" t="s">
        <v>466</v>
      </c>
      <c r="C167" t="s">
        <v>467</v>
      </c>
      <c r="D167" t="s">
        <v>468</v>
      </c>
      <c r="E167" t="s">
        <v>469</v>
      </c>
      <c r="F167" t="s">
        <v>470</v>
      </c>
      <c r="G167" t="s">
        <v>558</v>
      </c>
      <c r="H167" t="s">
        <v>57</v>
      </c>
      <c r="I167" t="s">
        <v>559</v>
      </c>
      <c r="J167" t="s">
        <v>58</v>
      </c>
      <c r="K167" t="s">
        <v>560</v>
      </c>
      <c r="L167" t="s">
        <v>59</v>
      </c>
      <c r="M167" t="s">
        <v>596</v>
      </c>
      <c r="N167" t="s">
        <v>126</v>
      </c>
      <c r="O167" t="s">
        <v>474</v>
      </c>
      <c r="P167" t="s">
        <v>295</v>
      </c>
      <c r="Q167" t="s">
        <v>880</v>
      </c>
      <c r="R167" t="s">
        <v>881</v>
      </c>
      <c r="S167" t="s">
        <v>312</v>
      </c>
      <c r="T167" t="s">
        <v>313</v>
      </c>
      <c r="U167" t="s">
        <v>1136</v>
      </c>
      <c r="V167" t="s">
        <v>874</v>
      </c>
    </row>
    <row r="168" spans="1:22" hidden="1" x14ac:dyDescent="0.3">
      <c r="A168" t="s">
        <v>465</v>
      </c>
      <c r="B168" t="s">
        <v>466</v>
      </c>
      <c r="C168" t="s">
        <v>467</v>
      </c>
      <c r="D168" t="s">
        <v>468</v>
      </c>
      <c r="E168" t="s">
        <v>469</v>
      </c>
      <c r="F168" t="s">
        <v>470</v>
      </c>
      <c r="G168" t="s">
        <v>558</v>
      </c>
      <c r="H168" t="s">
        <v>57</v>
      </c>
      <c r="I168" t="s">
        <v>559</v>
      </c>
      <c r="J168" t="s">
        <v>58</v>
      </c>
      <c r="K168" t="s">
        <v>560</v>
      </c>
      <c r="L168" t="s">
        <v>59</v>
      </c>
      <c r="M168" t="s">
        <v>596</v>
      </c>
      <c r="N168" t="s">
        <v>126</v>
      </c>
      <c r="O168" t="s">
        <v>474</v>
      </c>
      <c r="P168" t="s">
        <v>295</v>
      </c>
      <c r="Q168" t="s">
        <v>880</v>
      </c>
      <c r="R168" t="s">
        <v>881</v>
      </c>
      <c r="S168" t="s">
        <v>314</v>
      </c>
      <c r="T168" t="s">
        <v>315</v>
      </c>
      <c r="U168" t="s">
        <v>1137</v>
      </c>
      <c r="V168" t="s">
        <v>874</v>
      </c>
    </row>
    <row r="169" spans="1:22" hidden="1" x14ac:dyDescent="0.3">
      <c r="A169" t="s">
        <v>465</v>
      </c>
      <c r="B169" t="s">
        <v>466</v>
      </c>
      <c r="C169" t="s">
        <v>467</v>
      </c>
      <c r="D169" t="s">
        <v>468</v>
      </c>
      <c r="E169" t="s">
        <v>469</v>
      </c>
      <c r="F169" t="s">
        <v>470</v>
      </c>
      <c r="G169" t="s">
        <v>558</v>
      </c>
      <c r="H169" t="s">
        <v>57</v>
      </c>
      <c r="I169" t="s">
        <v>559</v>
      </c>
      <c r="J169" t="s">
        <v>58</v>
      </c>
      <c r="K169" t="s">
        <v>560</v>
      </c>
      <c r="L169" t="s">
        <v>59</v>
      </c>
      <c r="M169" t="s">
        <v>596</v>
      </c>
      <c r="N169" t="s">
        <v>126</v>
      </c>
      <c r="O169" t="s">
        <v>597</v>
      </c>
      <c r="P169" t="s">
        <v>127</v>
      </c>
      <c r="Q169" t="s">
        <v>799</v>
      </c>
      <c r="R169" t="s">
        <v>801</v>
      </c>
      <c r="S169" t="s">
        <v>316</v>
      </c>
      <c r="T169" t="s">
        <v>129</v>
      </c>
      <c r="U169" t="s">
        <v>1138</v>
      </c>
      <c r="V169" t="s">
        <v>754</v>
      </c>
    </row>
    <row r="170" spans="1:22" hidden="1" x14ac:dyDescent="0.3">
      <c r="A170" t="s">
        <v>465</v>
      </c>
      <c r="B170" t="s">
        <v>466</v>
      </c>
      <c r="C170" t="s">
        <v>467</v>
      </c>
      <c r="D170" t="s">
        <v>468</v>
      </c>
      <c r="E170" t="s">
        <v>469</v>
      </c>
      <c r="F170" t="s">
        <v>470</v>
      </c>
      <c r="G170" t="s">
        <v>558</v>
      </c>
      <c r="H170" t="s">
        <v>57</v>
      </c>
      <c r="I170" t="s">
        <v>559</v>
      </c>
      <c r="J170" t="s">
        <v>58</v>
      </c>
      <c r="K170" t="s">
        <v>560</v>
      </c>
      <c r="L170" t="s">
        <v>59</v>
      </c>
      <c r="M170" t="s">
        <v>596</v>
      </c>
      <c r="N170" t="s">
        <v>126</v>
      </c>
      <c r="O170" t="s">
        <v>597</v>
      </c>
      <c r="P170" t="s">
        <v>127</v>
      </c>
      <c r="Q170" t="s">
        <v>799</v>
      </c>
      <c r="R170" t="s">
        <v>801</v>
      </c>
      <c r="S170" t="s">
        <v>1139</v>
      </c>
      <c r="T170" t="s">
        <v>1140</v>
      </c>
      <c r="U170" t="s">
        <v>1141</v>
      </c>
      <c r="V170" t="s">
        <v>754</v>
      </c>
    </row>
    <row r="171" spans="1:22" hidden="1" x14ac:dyDescent="0.3">
      <c r="A171" t="s">
        <v>465</v>
      </c>
      <c r="B171" t="s">
        <v>466</v>
      </c>
      <c r="C171" t="s">
        <v>467</v>
      </c>
      <c r="D171" t="s">
        <v>468</v>
      </c>
      <c r="E171" t="s">
        <v>469</v>
      </c>
      <c r="F171" t="s">
        <v>470</v>
      </c>
      <c r="G171" t="s">
        <v>558</v>
      </c>
      <c r="H171" t="s">
        <v>57</v>
      </c>
      <c r="I171" t="s">
        <v>559</v>
      </c>
      <c r="J171" t="s">
        <v>58</v>
      </c>
      <c r="K171" t="s">
        <v>560</v>
      </c>
      <c r="L171" t="s">
        <v>59</v>
      </c>
      <c r="M171" t="s">
        <v>596</v>
      </c>
      <c r="N171" t="s">
        <v>126</v>
      </c>
      <c r="O171" t="s">
        <v>597</v>
      </c>
      <c r="P171" t="s">
        <v>127</v>
      </c>
      <c r="Q171" t="s">
        <v>799</v>
      </c>
      <c r="R171" t="s">
        <v>801</v>
      </c>
      <c r="S171" t="s">
        <v>276</v>
      </c>
      <c r="T171" t="s">
        <v>98</v>
      </c>
      <c r="U171" t="s">
        <v>1142</v>
      </c>
      <c r="V171" t="s">
        <v>754</v>
      </c>
    </row>
    <row r="172" spans="1:22" hidden="1" x14ac:dyDescent="0.3">
      <c r="A172" t="s">
        <v>465</v>
      </c>
      <c r="B172" t="s">
        <v>466</v>
      </c>
      <c r="C172" t="s">
        <v>467</v>
      </c>
      <c r="D172" t="s">
        <v>468</v>
      </c>
      <c r="E172" t="s">
        <v>469</v>
      </c>
      <c r="F172" t="s">
        <v>470</v>
      </c>
      <c r="G172" t="s">
        <v>558</v>
      </c>
      <c r="H172" t="s">
        <v>57</v>
      </c>
      <c r="I172" t="s">
        <v>559</v>
      </c>
      <c r="J172" t="s">
        <v>58</v>
      </c>
      <c r="K172" t="s">
        <v>560</v>
      </c>
      <c r="L172" t="s">
        <v>59</v>
      </c>
      <c r="M172" t="s">
        <v>596</v>
      </c>
      <c r="N172" t="s">
        <v>126</v>
      </c>
      <c r="O172" t="s">
        <v>597</v>
      </c>
      <c r="P172" t="s">
        <v>127</v>
      </c>
      <c r="Q172" t="s">
        <v>799</v>
      </c>
      <c r="R172" t="s">
        <v>801</v>
      </c>
      <c r="S172" t="s">
        <v>341</v>
      </c>
      <c r="T172" t="s">
        <v>342</v>
      </c>
      <c r="U172" t="s">
        <v>1143</v>
      </c>
      <c r="V172" t="s">
        <v>754</v>
      </c>
    </row>
    <row r="173" spans="1:22" hidden="1" x14ac:dyDescent="0.3">
      <c r="A173" t="s">
        <v>465</v>
      </c>
      <c r="B173" t="s">
        <v>466</v>
      </c>
      <c r="C173" t="s">
        <v>467</v>
      </c>
      <c r="D173" t="s">
        <v>468</v>
      </c>
      <c r="E173" t="s">
        <v>469</v>
      </c>
      <c r="F173" t="s">
        <v>470</v>
      </c>
      <c r="G173" t="s">
        <v>558</v>
      </c>
      <c r="H173" t="s">
        <v>57</v>
      </c>
      <c r="I173" t="s">
        <v>559</v>
      </c>
      <c r="J173" t="s">
        <v>58</v>
      </c>
      <c r="K173" t="s">
        <v>560</v>
      </c>
      <c r="L173" t="s">
        <v>59</v>
      </c>
      <c r="M173" t="s">
        <v>596</v>
      </c>
      <c r="N173" t="s">
        <v>126</v>
      </c>
      <c r="O173" t="s">
        <v>597</v>
      </c>
      <c r="P173" t="s">
        <v>127</v>
      </c>
      <c r="Q173" t="s">
        <v>802</v>
      </c>
      <c r="R173" t="s">
        <v>803</v>
      </c>
      <c r="S173" t="s">
        <v>316</v>
      </c>
      <c r="T173" t="s">
        <v>129</v>
      </c>
      <c r="U173" t="s">
        <v>1144</v>
      </c>
      <c r="V173" t="s">
        <v>754</v>
      </c>
    </row>
    <row r="174" spans="1:22" hidden="1" x14ac:dyDescent="0.3">
      <c r="A174" t="s">
        <v>465</v>
      </c>
      <c r="B174" t="s">
        <v>466</v>
      </c>
      <c r="C174" t="s">
        <v>467</v>
      </c>
      <c r="D174" t="s">
        <v>468</v>
      </c>
      <c r="E174" t="s">
        <v>469</v>
      </c>
      <c r="F174" t="s">
        <v>470</v>
      </c>
      <c r="G174" t="s">
        <v>558</v>
      </c>
      <c r="H174" t="s">
        <v>57</v>
      </c>
      <c r="I174" t="s">
        <v>559</v>
      </c>
      <c r="J174" t="s">
        <v>58</v>
      </c>
      <c r="K174" t="s">
        <v>560</v>
      </c>
      <c r="L174" t="s">
        <v>59</v>
      </c>
      <c r="M174" t="s">
        <v>596</v>
      </c>
      <c r="N174" t="s">
        <v>126</v>
      </c>
      <c r="O174" t="s">
        <v>597</v>
      </c>
      <c r="P174" t="s">
        <v>127</v>
      </c>
      <c r="Q174" t="s">
        <v>802</v>
      </c>
      <c r="R174" t="s">
        <v>803</v>
      </c>
      <c r="S174" t="s">
        <v>317</v>
      </c>
      <c r="T174" t="s">
        <v>138</v>
      </c>
      <c r="U174" t="s">
        <v>1145</v>
      </c>
      <c r="V174" t="s">
        <v>754</v>
      </c>
    </row>
    <row r="175" spans="1:22" hidden="1" x14ac:dyDescent="0.3">
      <c r="A175" t="s">
        <v>465</v>
      </c>
      <c r="B175" t="s">
        <v>466</v>
      </c>
      <c r="C175" t="s">
        <v>467</v>
      </c>
      <c r="D175" t="s">
        <v>468</v>
      </c>
      <c r="E175" t="s">
        <v>469</v>
      </c>
      <c r="F175" t="s">
        <v>470</v>
      </c>
      <c r="G175" t="s">
        <v>558</v>
      </c>
      <c r="H175" t="s">
        <v>57</v>
      </c>
      <c r="I175" t="s">
        <v>559</v>
      </c>
      <c r="J175" t="s">
        <v>58</v>
      </c>
      <c r="K175" t="s">
        <v>560</v>
      </c>
      <c r="L175" t="s">
        <v>59</v>
      </c>
      <c r="M175" t="s">
        <v>596</v>
      </c>
      <c r="N175" t="s">
        <v>126</v>
      </c>
      <c r="O175" t="s">
        <v>597</v>
      </c>
      <c r="P175" t="s">
        <v>127</v>
      </c>
      <c r="Q175" t="s">
        <v>802</v>
      </c>
      <c r="R175" t="s">
        <v>803</v>
      </c>
      <c r="S175" t="s">
        <v>286</v>
      </c>
      <c r="T175" t="s">
        <v>256</v>
      </c>
      <c r="U175" t="s">
        <v>1146</v>
      </c>
      <c r="V175" t="s">
        <v>754</v>
      </c>
    </row>
    <row r="176" spans="1:22" hidden="1" x14ac:dyDescent="0.3">
      <c r="A176" t="s">
        <v>465</v>
      </c>
      <c r="B176" t="s">
        <v>466</v>
      </c>
      <c r="C176" t="s">
        <v>467</v>
      </c>
      <c r="D176" t="s">
        <v>468</v>
      </c>
      <c r="E176" t="s">
        <v>469</v>
      </c>
      <c r="F176" t="s">
        <v>470</v>
      </c>
      <c r="G176" t="s">
        <v>558</v>
      </c>
      <c r="H176" t="s">
        <v>57</v>
      </c>
      <c r="I176" t="s">
        <v>559</v>
      </c>
      <c r="J176" t="s">
        <v>58</v>
      </c>
      <c r="K176" t="s">
        <v>560</v>
      </c>
      <c r="L176" t="s">
        <v>59</v>
      </c>
      <c r="M176" t="s">
        <v>596</v>
      </c>
      <c r="N176" t="s">
        <v>126</v>
      </c>
      <c r="O176" t="s">
        <v>597</v>
      </c>
      <c r="P176" t="s">
        <v>127</v>
      </c>
      <c r="Q176" t="s">
        <v>804</v>
      </c>
      <c r="R176" t="s">
        <v>805</v>
      </c>
      <c r="S176" t="s">
        <v>1147</v>
      </c>
      <c r="T176" t="s">
        <v>1148</v>
      </c>
      <c r="U176" t="s">
        <v>1149</v>
      </c>
      <c r="V176" t="s">
        <v>754</v>
      </c>
    </row>
    <row r="177" spans="1:22" hidden="1" x14ac:dyDescent="0.3">
      <c r="A177" t="s">
        <v>465</v>
      </c>
      <c r="B177" t="s">
        <v>466</v>
      </c>
      <c r="C177" t="s">
        <v>467</v>
      </c>
      <c r="D177" t="s">
        <v>468</v>
      </c>
      <c r="E177" t="s">
        <v>469</v>
      </c>
      <c r="F177" t="s">
        <v>470</v>
      </c>
      <c r="G177" t="s">
        <v>558</v>
      </c>
      <c r="H177" t="s">
        <v>57</v>
      </c>
      <c r="I177" t="s">
        <v>559</v>
      </c>
      <c r="J177" t="s">
        <v>58</v>
      </c>
      <c r="K177" t="s">
        <v>560</v>
      </c>
      <c r="L177" t="s">
        <v>59</v>
      </c>
      <c r="M177" t="s">
        <v>596</v>
      </c>
      <c r="N177" t="s">
        <v>126</v>
      </c>
      <c r="O177" t="s">
        <v>597</v>
      </c>
      <c r="P177" t="s">
        <v>127</v>
      </c>
      <c r="Q177" t="s">
        <v>804</v>
      </c>
      <c r="R177" t="s">
        <v>805</v>
      </c>
      <c r="S177" t="s">
        <v>1150</v>
      </c>
      <c r="T177" t="s">
        <v>1151</v>
      </c>
      <c r="U177" t="s">
        <v>1152</v>
      </c>
      <c r="V177" t="s">
        <v>754</v>
      </c>
    </row>
    <row r="178" spans="1:22" hidden="1" x14ac:dyDescent="0.3">
      <c r="A178" t="s">
        <v>465</v>
      </c>
      <c r="B178" t="s">
        <v>466</v>
      </c>
      <c r="C178" t="s">
        <v>467</v>
      </c>
      <c r="D178" t="s">
        <v>468</v>
      </c>
      <c r="E178" t="s">
        <v>469</v>
      </c>
      <c r="F178" t="s">
        <v>470</v>
      </c>
      <c r="G178" t="s">
        <v>558</v>
      </c>
      <c r="H178" t="s">
        <v>57</v>
      </c>
      <c r="I178" t="s">
        <v>559</v>
      </c>
      <c r="J178" t="s">
        <v>58</v>
      </c>
      <c r="K178" t="s">
        <v>560</v>
      </c>
      <c r="L178" t="s">
        <v>59</v>
      </c>
      <c r="M178" t="s">
        <v>596</v>
      </c>
      <c r="N178" t="s">
        <v>126</v>
      </c>
      <c r="O178" t="s">
        <v>597</v>
      </c>
      <c r="P178" t="s">
        <v>127</v>
      </c>
      <c r="Q178" t="s">
        <v>804</v>
      </c>
      <c r="R178" t="s">
        <v>805</v>
      </c>
      <c r="S178" t="s">
        <v>318</v>
      </c>
      <c r="T178" t="s">
        <v>143</v>
      </c>
      <c r="U178" t="s">
        <v>1153</v>
      </c>
      <c r="V178" t="s">
        <v>754</v>
      </c>
    </row>
    <row r="179" spans="1:22" hidden="1" x14ac:dyDescent="0.3">
      <c r="A179" t="s">
        <v>465</v>
      </c>
      <c r="B179" t="s">
        <v>466</v>
      </c>
      <c r="C179" t="s">
        <v>467</v>
      </c>
      <c r="D179" t="s">
        <v>468</v>
      </c>
      <c r="E179" t="s">
        <v>469</v>
      </c>
      <c r="F179" t="s">
        <v>470</v>
      </c>
      <c r="G179" t="s">
        <v>558</v>
      </c>
      <c r="H179" t="s">
        <v>57</v>
      </c>
      <c r="I179" t="s">
        <v>559</v>
      </c>
      <c r="J179" t="s">
        <v>58</v>
      </c>
      <c r="K179" t="s">
        <v>560</v>
      </c>
      <c r="L179" t="s">
        <v>59</v>
      </c>
      <c r="M179" t="s">
        <v>596</v>
      </c>
      <c r="N179" t="s">
        <v>126</v>
      </c>
      <c r="O179" t="s">
        <v>597</v>
      </c>
      <c r="P179" t="s">
        <v>127</v>
      </c>
      <c r="Q179" t="s">
        <v>804</v>
      </c>
      <c r="R179" t="s">
        <v>805</v>
      </c>
      <c r="S179" t="s">
        <v>319</v>
      </c>
      <c r="T179" t="s">
        <v>260</v>
      </c>
      <c r="U179" t="s">
        <v>1154</v>
      </c>
      <c r="V179" t="s">
        <v>754</v>
      </c>
    </row>
    <row r="180" spans="1:22" hidden="1" x14ac:dyDescent="0.3">
      <c r="A180" t="s">
        <v>465</v>
      </c>
      <c r="B180" t="s">
        <v>466</v>
      </c>
      <c r="C180" t="s">
        <v>467</v>
      </c>
      <c r="D180" t="s">
        <v>468</v>
      </c>
      <c r="E180" t="s">
        <v>469</v>
      </c>
      <c r="F180" t="s">
        <v>470</v>
      </c>
      <c r="G180" t="s">
        <v>558</v>
      </c>
      <c r="H180" t="s">
        <v>57</v>
      </c>
      <c r="I180" t="s">
        <v>559</v>
      </c>
      <c r="J180" t="s">
        <v>58</v>
      </c>
      <c r="K180" t="s">
        <v>560</v>
      </c>
      <c r="L180" t="s">
        <v>59</v>
      </c>
      <c r="M180" t="s">
        <v>596</v>
      </c>
      <c r="N180" t="s">
        <v>126</v>
      </c>
      <c r="O180" t="s">
        <v>597</v>
      </c>
      <c r="P180" t="s">
        <v>127</v>
      </c>
      <c r="Q180" t="s">
        <v>806</v>
      </c>
      <c r="R180" t="s">
        <v>807</v>
      </c>
      <c r="S180" t="s">
        <v>316</v>
      </c>
      <c r="T180" t="s">
        <v>129</v>
      </c>
      <c r="U180" t="s">
        <v>1155</v>
      </c>
      <c r="V180" t="s">
        <v>754</v>
      </c>
    </row>
    <row r="181" spans="1:22" hidden="1" x14ac:dyDescent="0.3">
      <c r="A181" t="s">
        <v>465</v>
      </c>
      <c r="B181" t="s">
        <v>466</v>
      </c>
      <c r="C181" t="s">
        <v>467</v>
      </c>
      <c r="D181" t="s">
        <v>468</v>
      </c>
      <c r="E181" t="s">
        <v>469</v>
      </c>
      <c r="F181" t="s">
        <v>470</v>
      </c>
      <c r="G181" t="s">
        <v>558</v>
      </c>
      <c r="H181" t="s">
        <v>57</v>
      </c>
      <c r="I181" t="s">
        <v>559</v>
      </c>
      <c r="J181" t="s">
        <v>58</v>
      </c>
      <c r="K181" t="s">
        <v>560</v>
      </c>
      <c r="L181" t="s">
        <v>59</v>
      </c>
      <c r="M181" t="s">
        <v>596</v>
      </c>
      <c r="N181" t="s">
        <v>126</v>
      </c>
      <c r="O181" t="s">
        <v>597</v>
      </c>
      <c r="P181" t="s">
        <v>127</v>
      </c>
      <c r="Q181" t="s">
        <v>806</v>
      </c>
      <c r="R181" t="s">
        <v>807</v>
      </c>
      <c r="S181" t="s">
        <v>320</v>
      </c>
      <c r="T181" t="s">
        <v>148</v>
      </c>
      <c r="U181" t="s">
        <v>1156</v>
      </c>
      <c r="V181" t="s">
        <v>754</v>
      </c>
    </row>
    <row r="182" spans="1:22" hidden="1" x14ac:dyDescent="0.3">
      <c r="A182" t="s">
        <v>465</v>
      </c>
      <c r="B182" t="s">
        <v>466</v>
      </c>
      <c r="C182" t="s">
        <v>467</v>
      </c>
      <c r="D182" t="s">
        <v>468</v>
      </c>
      <c r="E182" t="s">
        <v>469</v>
      </c>
      <c r="F182" t="s">
        <v>470</v>
      </c>
      <c r="G182" t="s">
        <v>558</v>
      </c>
      <c r="H182" t="s">
        <v>57</v>
      </c>
      <c r="I182" t="s">
        <v>559</v>
      </c>
      <c r="J182" t="s">
        <v>58</v>
      </c>
      <c r="K182" t="s">
        <v>560</v>
      </c>
      <c r="L182" t="s">
        <v>59</v>
      </c>
      <c r="M182" t="s">
        <v>596</v>
      </c>
      <c r="N182" t="s">
        <v>126</v>
      </c>
      <c r="O182" t="s">
        <v>597</v>
      </c>
      <c r="P182" t="s">
        <v>127</v>
      </c>
      <c r="Q182" t="s">
        <v>806</v>
      </c>
      <c r="R182" t="s">
        <v>807</v>
      </c>
      <c r="S182" t="s">
        <v>271</v>
      </c>
      <c r="T182" t="s">
        <v>33</v>
      </c>
      <c r="U182" t="s">
        <v>1157</v>
      </c>
      <c r="V182" t="s">
        <v>754</v>
      </c>
    </row>
    <row r="183" spans="1:22" hidden="1" x14ac:dyDescent="0.3">
      <c r="A183" t="s">
        <v>465</v>
      </c>
      <c r="B183" t="s">
        <v>466</v>
      </c>
      <c r="C183" t="s">
        <v>467</v>
      </c>
      <c r="D183" t="s">
        <v>468</v>
      </c>
      <c r="E183" t="s">
        <v>469</v>
      </c>
      <c r="F183" t="s">
        <v>470</v>
      </c>
      <c r="G183" t="s">
        <v>558</v>
      </c>
      <c r="H183" t="s">
        <v>57</v>
      </c>
      <c r="I183" t="s">
        <v>559</v>
      </c>
      <c r="J183" t="s">
        <v>58</v>
      </c>
      <c r="K183" t="s">
        <v>560</v>
      </c>
      <c r="L183" t="s">
        <v>59</v>
      </c>
      <c r="M183" t="s">
        <v>596</v>
      </c>
      <c r="N183" t="s">
        <v>126</v>
      </c>
      <c r="O183" t="s">
        <v>597</v>
      </c>
      <c r="P183" t="s">
        <v>127</v>
      </c>
      <c r="Q183" t="s">
        <v>806</v>
      </c>
      <c r="R183" t="s">
        <v>807</v>
      </c>
      <c r="S183" t="s">
        <v>276</v>
      </c>
      <c r="T183" t="s">
        <v>98</v>
      </c>
      <c r="U183" t="s">
        <v>1158</v>
      </c>
      <c r="V183" t="s">
        <v>754</v>
      </c>
    </row>
    <row r="184" spans="1:22" hidden="1" x14ac:dyDescent="0.3">
      <c r="A184" t="s">
        <v>465</v>
      </c>
      <c r="B184" t="s">
        <v>466</v>
      </c>
      <c r="C184" t="s">
        <v>467</v>
      </c>
      <c r="D184" t="s">
        <v>468</v>
      </c>
      <c r="E184" t="s">
        <v>469</v>
      </c>
      <c r="F184" t="s">
        <v>470</v>
      </c>
      <c r="G184" t="s">
        <v>558</v>
      </c>
      <c r="H184" t="s">
        <v>57</v>
      </c>
      <c r="I184" t="s">
        <v>559</v>
      </c>
      <c r="J184" t="s">
        <v>58</v>
      </c>
      <c r="K184" t="s">
        <v>560</v>
      </c>
      <c r="L184" t="s">
        <v>59</v>
      </c>
      <c r="M184" t="s">
        <v>596</v>
      </c>
      <c r="N184" t="s">
        <v>126</v>
      </c>
      <c r="O184" t="s">
        <v>597</v>
      </c>
      <c r="P184" t="s">
        <v>127</v>
      </c>
      <c r="Q184" t="s">
        <v>440</v>
      </c>
      <c r="R184" t="s">
        <v>808</v>
      </c>
      <c r="S184" t="s">
        <v>316</v>
      </c>
      <c r="T184" t="s">
        <v>129</v>
      </c>
      <c r="U184" t="s">
        <v>1159</v>
      </c>
      <c r="V184" t="s">
        <v>754</v>
      </c>
    </row>
    <row r="185" spans="1:22" hidden="1" x14ac:dyDescent="0.3">
      <c r="A185" t="s">
        <v>465</v>
      </c>
      <c r="B185" t="s">
        <v>466</v>
      </c>
      <c r="C185" t="s">
        <v>467</v>
      </c>
      <c r="D185" t="s">
        <v>468</v>
      </c>
      <c r="E185" t="s">
        <v>469</v>
      </c>
      <c r="F185" t="s">
        <v>470</v>
      </c>
      <c r="G185" t="s">
        <v>558</v>
      </c>
      <c r="H185" t="s">
        <v>57</v>
      </c>
      <c r="I185" t="s">
        <v>559</v>
      </c>
      <c r="J185" t="s">
        <v>58</v>
      </c>
      <c r="K185" t="s">
        <v>560</v>
      </c>
      <c r="L185" t="s">
        <v>59</v>
      </c>
      <c r="M185" t="s">
        <v>596</v>
      </c>
      <c r="N185" t="s">
        <v>126</v>
      </c>
      <c r="O185" t="s">
        <v>597</v>
      </c>
      <c r="P185" t="s">
        <v>127</v>
      </c>
      <c r="Q185" t="s">
        <v>809</v>
      </c>
      <c r="R185" t="s">
        <v>810</v>
      </c>
      <c r="S185" t="s">
        <v>1160</v>
      </c>
      <c r="T185" t="s">
        <v>1161</v>
      </c>
      <c r="U185" t="s">
        <v>1162</v>
      </c>
      <c r="V185" t="s">
        <v>754</v>
      </c>
    </row>
    <row r="186" spans="1:22" hidden="1" x14ac:dyDescent="0.3">
      <c r="A186" t="s">
        <v>465</v>
      </c>
      <c r="B186" t="s">
        <v>466</v>
      </c>
      <c r="C186" t="s">
        <v>467</v>
      </c>
      <c r="D186" t="s">
        <v>468</v>
      </c>
      <c r="E186" t="s">
        <v>469</v>
      </c>
      <c r="F186" t="s">
        <v>470</v>
      </c>
      <c r="G186" t="s">
        <v>558</v>
      </c>
      <c r="H186" t="s">
        <v>57</v>
      </c>
      <c r="I186" t="s">
        <v>559</v>
      </c>
      <c r="J186" t="s">
        <v>58</v>
      </c>
      <c r="K186" t="s">
        <v>560</v>
      </c>
      <c r="L186" t="s">
        <v>59</v>
      </c>
      <c r="M186" t="s">
        <v>596</v>
      </c>
      <c r="N186" t="s">
        <v>126</v>
      </c>
      <c r="O186" t="s">
        <v>597</v>
      </c>
      <c r="P186" t="s">
        <v>127</v>
      </c>
      <c r="Q186" t="s">
        <v>809</v>
      </c>
      <c r="R186" t="s">
        <v>810</v>
      </c>
      <c r="S186" t="s">
        <v>1163</v>
      </c>
      <c r="T186" t="s">
        <v>1164</v>
      </c>
      <c r="U186" t="s">
        <v>1165</v>
      </c>
      <c r="V186" t="s">
        <v>754</v>
      </c>
    </row>
    <row r="187" spans="1:22" hidden="1" x14ac:dyDescent="0.3">
      <c r="A187" t="s">
        <v>465</v>
      </c>
      <c r="B187" t="s">
        <v>466</v>
      </c>
      <c r="C187" t="s">
        <v>467</v>
      </c>
      <c r="D187" t="s">
        <v>468</v>
      </c>
      <c r="E187" t="s">
        <v>469</v>
      </c>
      <c r="F187" t="s">
        <v>470</v>
      </c>
      <c r="G187" t="s">
        <v>558</v>
      </c>
      <c r="H187" t="s">
        <v>57</v>
      </c>
      <c r="I187" t="s">
        <v>559</v>
      </c>
      <c r="J187" t="s">
        <v>58</v>
      </c>
      <c r="K187" t="s">
        <v>560</v>
      </c>
      <c r="L187" t="s">
        <v>59</v>
      </c>
      <c r="M187" t="s">
        <v>596</v>
      </c>
      <c r="N187" t="s">
        <v>126</v>
      </c>
      <c r="O187" t="s">
        <v>597</v>
      </c>
      <c r="P187" t="s">
        <v>127</v>
      </c>
      <c r="Q187" t="s">
        <v>809</v>
      </c>
      <c r="R187" t="s">
        <v>810</v>
      </c>
      <c r="S187" t="s">
        <v>1166</v>
      </c>
      <c r="T187" t="s">
        <v>1167</v>
      </c>
      <c r="U187" t="s">
        <v>1168</v>
      </c>
      <c r="V187" t="s">
        <v>754</v>
      </c>
    </row>
    <row r="188" spans="1:22" hidden="1" x14ac:dyDescent="0.3">
      <c r="A188" t="s">
        <v>465</v>
      </c>
      <c r="B188" t="s">
        <v>466</v>
      </c>
      <c r="C188" t="s">
        <v>467</v>
      </c>
      <c r="D188" t="s">
        <v>468</v>
      </c>
      <c r="E188" t="s">
        <v>469</v>
      </c>
      <c r="F188" t="s">
        <v>470</v>
      </c>
      <c r="G188" t="s">
        <v>558</v>
      </c>
      <c r="H188" t="s">
        <v>57</v>
      </c>
      <c r="I188" t="s">
        <v>559</v>
      </c>
      <c r="J188" t="s">
        <v>58</v>
      </c>
      <c r="K188" t="s">
        <v>560</v>
      </c>
      <c r="L188" t="s">
        <v>59</v>
      </c>
      <c r="M188" t="s">
        <v>596</v>
      </c>
      <c r="N188" t="s">
        <v>126</v>
      </c>
      <c r="O188" t="s">
        <v>597</v>
      </c>
      <c r="P188" t="s">
        <v>127</v>
      </c>
      <c r="Q188" t="s">
        <v>809</v>
      </c>
      <c r="R188" t="s">
        <v>810</v>
      </c>
      <c r="S188" t="s">
        <v>1169</v>
      </c>
      <c r="T188" t="s">
        <v>1170</v>
      </c>
      <c r="U188" t="s">
        <v>1171</v>
      </c>
      <c r="V188" t="s">
        <v>754</v>
      </c>
    </row>
    <row r="189" spans="1:22" hidden="1" x14ac:dyDescent="0.3">
      <c r="A189" t="s">
        <v>465</v>
      </c>
      <c r="B189" t="s">
        <v>466</v>
      </c>
      <c r="C189" t="s">
        <v>467</v>
      </c>
      <c r="D189" t="s">
        <v>468</v>
      </c>
      <c r="E189" t="s">
        <v>469</v>
      </c>
      <c r="F189" t="s">
        <v>470</v>
      </c>
      <c r="G189" t="s">
        <v>558</v>
      </c>
      <c r="H189" t="s">
        <v>57</v>
      </c>
      <c r="I189" t="s">
        <v>559</v>
      </c>
      <c r="J189" t="s">
        <v>58</v>
      </c>
      <c r="K189" t="s">
        <v>560</v>
      </c>
      <c r="L189" t="s">
        <v>59</v>
      </c>
      <c r="M189" t="s">
        <v>596</v>
      </c>
      <c r="N189" t="s">
        <v>126</v>
      </c>
      <c r="O189" t="s">
        <v>597</v>
      </c>
      <c r="P189" t="s">
        <v>127</v>
      </c>
      <c r="Q189" t="s">
        <v>811</v>
      </c>
      <c r="R189" t="s">
        <v>812</v>
      </c>
      <c r="S189" t="s">
        <v>1139</v>
      </c>
      <c r="T189" t="s">
        <v>1140</v>
      </c>
      <c r="U189" t="s">
        <v>1172</v>
      </c>
      <c r="V189" t="s">
        <v>754</v>
      </c>
    </row>
    <row r="190" spans="1:22" hidden="1" x14ac:dyDescent="0.3">
      <c r="A190" t="s">
        <v>465</v>
      </c>
      <c r="B190" t="s">
        <v>466</v>
      </c>
      <c r="C190" t="s">
        <v>467</v>
      </c>
      <c r="D190" t="s">
        <v>468</v>
      </c>
      <c r="E190" t="s">
        <v>469</v>
      </c>
      <c r="F190" t="s">
        <v>470</v>
      </c>
      <c r="G190" t="s">
        <v>558</v>
      </c>
      <c r="H190" t="s">
        <v>57</v>
      </c>
      <c r="I190" t="s">
        <v>559</v>
      </c>
      <c r="J190" t="s">
        <v>58</v>
      </c>
      <c r="K190" t="s">
        <v>560</v>
      </c>
      <c r="L190" t="s">
        <v>59</v>
      </c>
      <c r="M190" t="s">
        <v>596</v>
      </c>
      <c r="N190" t="s">
        <v>126</v>
      </c>
      <c r="O190" t="s">
        <v>597</v>
      </c>
      <c r="P190" t="s">
        <v>127</v>
      </c>
      <c r="Q190" t="s">
        <v>811</v>
      </c>
      <c r="R190" t="s">
        <v>812</v>
      </c>
      <c r="S190" t="s">
        <v>1150</v>
      </c>
      <c r="T190" t="s">
        <v>1151</v>
      </c>
      <c r="U190" t="s">
        <v>1173</v>
      </c>
      <c r="V190" t="s">
        <v>754</v>
      </c>
    </row>
    <row r="191" spans="1:22" hidden="1" x14ac:dyDescent="0.3">
      <c r="A191" t="s">
        <v>465</v>
      </c>
      <c r="B191" t="s">
        <v>466</v>
      </c>
      <c r="C191" t="s">
        <v>467</v>
      </c>
      <c r="D191" t="s">
        <v>468</v>
      </c>
      <c r="E191" t="s">
        <v>469</v>
      </c>
      <c r="F191" t="s">
        <v>470</v>
      </c>
      <c r="G191" t="s">
        <v>558</v>
      </c>
      <c r="H191" t="s">
        <v>57</v>
      </c>
      <c r="I191" t="s">
        <v>559</v>
      </c>
      <c r="J191" t="s">
        <v>58</v>
      </c>
      <c r="K191" t="s">
        <v>560</v>
      </c>
      <c r="L191" t="s">
        <v>59</v>
      </c>
      <c r="M191" t="s">
        <v>596</v>
      </c>
      <c r="N191" t="s">
        <v>126</v>
      </c>
      <c r="O191" t="s">
        <v>597</v>
      </c>
      <c r="P191" t="s">
        <v>127</v>
      </c>
      <c r="Q191" t="s">
        <v>811</v>
      </c>
      <c r="R191" t="s">
        <v>812</v>
      </c>
      <c r="S191" t="s">
        <v>318</v>
      </c>
      <c r="T191" t="s">
        <v>143</v>
      </c>
      <c r="U191" t="s">
        <v>1174</v>
      </c>
      <c r="V191" t="s">
        <v>754</v>
      </c>
    </row>
    <row r="192" spans="1:22" hidden="1" x14ac:dyDescent="0.3">
      <c r="A192" t="s">
        <v>465</v>
      </c>
      <c r="B192" t="s">
        <v>466</v>
      </c>
      <c r="C192" t="s">
        <v>467</v>
      </c>
      <c r="D192" t="s">
        <v>468</v>
      </c>
      <c r="E192" t="s">
        <v>469</v>
      </c>
      <c r="F192" t="s">
        <v>470</v>
      </c>
      <c r="G192" t="s">
        <v>558</v>
      </c>
      <c r="H192" t="s">
        <v>57</v>
      </c>
      <c r="I192" t="s">
        <v>559</v>
      </c>
      <c r="J192" t="s">
        <v>58</v>
      </c>
      <c r="K192" t="s">
        <v>560</v>
      </c>
      <c r="L192" t="s">
        <v>59</v>
      </c>
      <c r="M192" t="s">
        <v>596</v>
      </c>
      <c r="N192" t="s">
        <v>126</v>
      </c>
      <c r="O192" t="s">
        <v>597</v>
      </c>
      <c r="P192" t="s">
        <v>127</v>
      </c>
      <c r="Q192" t="s">
        <v>811</v>
      </c>
      <c r="R192" t="s">
        <v>812</v>
      </c>
      <c r="S192" t="s">
        <v>319</v>
      </c>
      <c r="T192" t="s">
        <v>260</v>
      </c>
      <c r="U192" t="s">
        <v>1175</v>
      </c>
      <c r="V192" t="s">
        <v>754</v>
      </c>
    </row>
    <row r="193" spans="1:22" hidden="1" x14ac:dyDescent="0.3">
      <c r="A193" t="s">
        <v>465</v>
      </c>
      <c r="B193" t="s">
        <v>466</v>
      </c>
      <c r="C193" t="s">
        <v>467</v>
      </c>
      <c r="D193" t="s">
        <v>468</v>
      </c>
      <c r="E193" t="s">
        <v>469</v>
      </c>
      <c r="F193" t="s">
        <v>470</v>
      </c>
      <c r="G193" t="s">
        <v>558</v>
      </c>
      <c r="H193" t="s">
        <v>57</v>
      </c>
      <c r="I193" t="s">
        <v>559</v>
      </c>
      <c r="J193" t="s">
        <v>58</v>
      </c>
      <c r="K193" t="s">
        <v>560</v>
      </c>
      <c r="L193" t="s">
        <v>59</v>
      </c>
      <c r="M193" t="s">
        <v>596</v>
      </c>
      <c r="N193" t="s">
        <v>126</v>
      </c>
      <c r="O193" t="s">
        <v>597</v>
      </c>
      <c r="P193" t="s">
        <v>127</v>
      </c>
      <c r="Q193" t="s">
        <v>880</v>
      </c>
      <c r="R193" t="s">
        <v>882</v>
      </c>
      <c r="S193" t="s">
        <v>316</v>
      </c>
      <c r="T193" t="s">
        <v>129</v>
      </c>
      <c r="U193" t="s">
        <v>1176</v>
      </c>
      <c r="V193" t="s">
        <v>874</v>
      </c>
    </row>
    <row r="194" spans="1:22" hidden="1" x14ac:dyDescent="0.3">
      <c r="A194" t="s">
        <v>465</v>
      </c>
      <c r="B194" t="s">
        <v>466</v>
      </c>
      <c r="C194" t="s">
        <v>467</v>
      </c>
      <c r="D194" t="s">
        <v>468</v>
      </c>
      <c r="E194" t="s">
        <v>469</v>
      </c>
      <c r="F194" t="s">
        <v>470</v>
      </c>
      <c r="G194" t="s">
        <v>558</v>
      </c>
      <c r="H194" t="s">
        <v>57</v>
      </c>
      <c r="I194" t="s">
        <v>559</v>
      </c>
      <c r="J194" t="s">
        <v>58</v>
      </c>
      <c r="K194" t="s">
        <v>560</v>
      </c>
      <c r="L194" t="s">
        <v>59</v>
      </c>
      <c r="M194" t="s">
        <v>596</v>
      </c>
      <c r="N194" t="s">
        <v>126</v>
      </c>
      <c r="O194" t="s">
        <v>597</v>
      </c>
      <c r="P194" t="s">
        <v>127</v>
      </c>
      <c r="Q194" t="s">
        <v>880</v>
      </c>
      <c r="R194" t="s">
        <v>882</v>
      </c>
      <c r="S194" t="s">
        <v>1139</v>
      </c>
      <c r="T194" t="s">
        <v>1140</v>
      </c>
      <c r="U194" t="s">
        <v>1177</v>
      </c>
      <c r="V194" t="s">
        <v>874</v>
      </c>
    </row>
    <row r="195" spans="1:22" hidden="1" x14ac:dyDescent="0.3">
      <c r="A195" t="s">
        <v>465</v>
      </c>
      <c r="B195" t="s">
        <v>466</v>
      </c>
      <c r="C195" t="s">
        <v>467</v>
      </c>
      <c r="D195" t="s">
        <v>468</v>
      </c>
      <c r="E195" t="s">
        <v>469</v>
      </c>
      <c r="F195" t="s">
        <v>470</v>
      </c>
      <c r="G195" t="s">
        <v>558</v>
      </c>
      <c r="H195" t="s">
        <v>57</v>
      </c>
      <c r="I195" t="s">
        <v>559</v>
      </c>
      <c r="J195" t="s">
        <v>58</v>
      </c>
      <c r="K195" t="s">
        <v>560</v>
      </c>
      <c r="L195" t="s">
        <v>59</v>
      </c>
      <c r="M195" t="s">
        <v>596</v>
      </c>
      <c r="N195" t="s">
        <v>126</v>
      </c>
      <c r="O195" t="s">
        <v>597</v>
      </c>
      <c r="P195" t="s">
        <v>127</v>
      </c>
      <c r="Q195" t="s">
        <v>880</v>
      </c>
      <c r="R195" t="s">
        <v>882</v>
      </c>
      <c r="S195" t="s">
        <v>1147</v>
      </c>
      <c r="T195" t="s">
        <v>1148</v>
      </c>
      <c r="U195" t="s">
        <v>1178</v>
      </c>
      <c r="V195" t="s">
        <v>874</v>
      </c>
    </row>
    <row r="196" spans="1:22" hidden="1" x14ac:dyDescent="0.3">
      <c r="A196" t="s">
        <v>465</v>
      </c>
      <c r="B196" t="s">
        <v>466</v>
      </c>
      <c r="C196" t="s">
        <v>467</v>
      </c>
      <c r="D196" t="s">
        <v>468</v>
      </c>
      <c r="E196" t="s">
        <v>469</v>
      </c>
      <c r="F196" t="s">
        <v>470</v>
      </c>
      <c r="G196" t="s">
        <v>558</v>
      </c>
      <c r="H196" t="s">
        <v>57</v>
      </c>
      <c r="I196" t="s">
        <v>559</v>
      </c>
      <c r="J196" t="s">
        <v>58</v>
      </c>
      <c r="K196" t="s">
        <v>560</v>
      </c>
      <c r="L196" t="s">
        <v>59</v>
      </c>
      <c r="M196" t="s">
        <v>596</v>
      </c>
      <c r="N196" t="s">
        <v>126</v>
      </c>
      <c r="O196" t="s">
        <v>597</v>
      </c>
      <c r="P196" t="s">
        <v>127</v>
      </c>
      <c r="Q196" t="s">
        <v>880</v>
      </c>
      <c r="R196" t="s">
        <v>882</v>
      </c>
      <c r="S196" t="s">
        <v>276</v>
      </c>
      <c r="T196" t="s">
        <v>98</v>
      </c>
      <c r="U196" t="s">
        <v>1179</v>
      </c>
      <c r="V196" t="s">
        <v>874</v>
      </c>
    </row>
    <row r="197" spans="1:22" hidden="1" x14ac:dyDescent="0.3">
      <c r="A197" t="s">
        <v>465</v>
      </c>
      <c r="B197" t="s">
        <v>466</v>
      </c>
      <c r="C197" t="s">
        <v>467</v>
      </c>
      <c r="D197" t="s">
        <v>468</v>
      </c>
      <c r="E197" t="s">
        <v>469</v>
      </c>
      <c r="F197" t="s">
        <v>470</v>
      </c>
      <c r="G197" t="s">
        <v>558</v>
      </c>
      <c r="H197" t="s">
        <v>57</v>
      </c>
      <c r="I197" t="s">
        <v>559</v>
      </c>
      <c r="J197" t="s">
        <v>58</v>
      </c>
      <c r="K197" t="s">
        <v>560</v>
      </c>
      <c r="L197" t="s">
        <v>59</v>
      </c>
      <c r="M197" t="s">
        <v>596</v>
      </c>
      <c r="N197" t="s">
        <v>126</v>
      </c>
      <c r="O197" t="s">
        <v>597</v>
      </c>
      <c r="P197" t="s">
        <v>127</v>
      </c>
      <c r="Q197" t="s">
        <v>880</v>
      </c>
      <c r="R197" t="s">
        <v>882</v>
      </c>
      <c r="S197" t="s">
        <v>341</v>
      </c>
      <c r="T197" t="s">
        <v>342</v>
      </c>
      <c r="U197" t="s">
        <v>1180</v>
      </c>
      <c r="V197" t="s">
        <v>874</v>
      </c>
    </row>
    <row r="198" spans="1:22" hidden="1" x14ac:dyDescent="0.3">
      <c r="A198" t="s">
        <v>465</v>
      </c>
      <c r="B198" t="s">
        <v>466</v>
      </c>
      <c r="C198" t="s">
        <v>467</v>
      </c>
      <c r="D198" t="s">
        <v>468</v>
      </c>
      <c r="E198" t="s">
        <v>469</v>
      </c>
      <c r="F198" t="s">
        <v>470</v>
      </c>
      <c r="G198" t="s">
        <v>558</v>
      </c>
      <c r="H198" t="s">
        <v>57</v>
      </c>
      <c r="I198" t="s">
        <v>559</v>
      </c>
      <c r="J198" t="s">
        <v>58</v>
      </c>
      <c r="K198" t="s">
        <v>560</v>
      </c>
      <c r="L198" t="s">
        <v>59</v>
      </c>
      <c r="M198" t="s">
        <v>596</v>
      </c>
      <c r="N198" t="s">
        <v>126</v>
      </c>
      <c r="O198" t="s">
        <v>597</v>
      </c>
      <c r="P198" t="s">
        <v>127</v>
      </c>
      <c r="Q198" t="s">
        <v>883</v>
      </c>
      <c r="R198" t="s">
        <v>884</v>
      </c>
      <c r="S198" t="s">
        <v>317</v>
      </c>
      <c r="T198" t="s">
        <v>138</v>
      </c>
      <c r="U198" t="s">
        <v>1181</v>
      </c>
      <c r="V198" t="s">
        <v>874</v>
      </c>
    </row>
    <row r="199" spans="1:22" hidden="1" x14ac:dyDescent="0.3">
      <c r="A199" t="s">
        <v>465</v>
      </c>
      <c r="B199" t="s">
        <v>466</v>
      </c>
      <c r="C199" t="s">
        <v>467</v>
      </c>
      <c r="D199" t="s">
        <v>468</v>
      </c>
      <c r="E199" t="s">
        <v>469</v>
      </c>
      <c r="F199" t="s">
        <v>470</v>
      </c>
      <c r="G199" t="s">
        <v>558</v>
      </c>
      <c r="H199" t="s">
        <v>57</v>
      </c>
      <c r="I199" t="s">
        <v>559</v>
      </c>
      <c r="J199" t="s">
        <v>58</v>
      </c>
      <c r="K199" t="s">
        <v>560</v>
      </c>
      <c r="L199" t="s">
        <v>59</v>
      </c>
      <c r="M199" t="s">
        <v>596</v>
      </c>
      <c r="N199" t="s">
        <v>126</v>
      </c>
      <c r="O199" t="s">
        <v>597</v>
      </c>
      <c r="P199" t="s">
        <v>127</v>
      </c>
      <c r="Q199" t="s">
        <v>883</v>
      </c>
      <c r="R199" t="s">
        <v>884</v>
      </c>
      <c r="S199" t="s">
        <v>1147</v>
      </c>
      <c r="T199" t="s">
        <v>1148</v>
      </c>
      <c r="U199" t="s">
        <v>1182</v>
      </c>
      <c r="V199" t="s">
        <v>874</v>
      </c>
    </row>
    <row r="200" spans="1:22" hidden="1" x14ac:dyDescent="0.3">
      <c r="A200" t="s">
        <v>465</v>
      </c>
      <c r="B200" t="s">
        <v>466</v>
      </c>
      <c r="C200" t="s">
        <v>467</v>
      </c>
      <c r="D200" t="s">
        <v>468</v>
      </c>
      <c r="E200" t="s">
        <v>469</v>
      </c>
      <c r="F200" t="s">
        <v>470</v>
      </c>
      <c r="G200" t="s">
        <v>558</v>
      </c>
      <c r="H200" t="s">
        <v>57</v>
      </c>
      <c r="I200" t="s">
        <v>559</v>
      </c>
      <c r="J200" t="s">
        <v>58</v>
      </c>
      <c r="K200" t="s">
        <v>560</v>
      </c>
      <c r="L200" t="s">
        <v>59</v>
      </c>
      <c r="M200" t="s">
        <v>596</v>
      </c>
      <c r="N200" t="s">
        <v>126</v>
      </c>
      <c r="O200" t="s">
        <v>597</v>
      </c>
      <c r="P200" t="s">
        <v>127</v>
      </c>
      <c r="Q200" t="s">
        <v>883</v>
      </c>
      <c r="R200" t="s">
        <v>884</v>
      </c>
      <c r="S200" t="s">
        <v>286</v>
      </c>
      <c r="T200" t="s">
        <v>256</v>
      </c>
      <c r="U200" t="s">
        <v>1183</v>
      </c>
      <c r="V200" t="s">
        <v>874</v>
      </c>
    </row>
    <row r="201" spans="1:22" hidden="1" x14ac:dyDescent="0.3">
      <c r="A201" t="s">
        <v>465</v>
      </c>
      <c r="B201" t="s">
        <v>466</v>
      </c>
      <c r="C201" t="s">
        <v>467</v>
      </c>
      <c r="D201" t="s">
        <v>468</v>
      </c>
      <c r="E201" t="s">
        <v>469</v>
      </c>
      <c r="F201" t="s">
        <v>470</v>
      </c>
      <c r="G201" t="s">
        <v>558</v>
      </c>
      <c r="H201" t="s">
        <v>57</v>
      </c>
      <c r="I201" t="s">
        <v>559</v>
      </c>
      <c r="J201" t="s">
        <v>58</v>
      </c>
      <c r="K201" t="s">
        <v>560</v>
      </c>
      <c r="L201" t="s">
        <v>59</v>
      </c>
      <c r="M201" t="s">
        <v>596</v>
      </c>
      <c r="N201" t="s">
        <v>126</v>
      </c>
      <c r="O201" t="s">
        <v>597</v>
      </c>
      <c r="P201" t="s">
        <v>127</v>
      </c>
      <c r="Q201" t="s">
        <v>883</v>
      </c>
      <c r="R201" t="s">
        <v>884</v>
      </c>
      <c r="S201" t="s">
        <v>318</v>
      </c>
      <c r="T201" t="s">
        <v>143</v>
      </c>
      <c r="U201" t="s">
        <v>1184</v>
      </c>
      <c r="V201" t="s">
        <v>874</v>
      </c>
    </row>
    <row r="202" spans="1:22" hidden="1" x14ac:dyDescent="0.3">
      <c r="A202" t="s">
        <v>465</v>
      </c>
      <c r="B202" t="s">
        <v>466</v>
      </c>
      <c r="C202" t="s">
        <v>467</v>
      </c>
      <c r="D202" t="s">
        <v>468</v>
      </c>
      <c r="E202" t="s">
        <v>469</v>
      </c>
      <c r="F202" t="s">
        <v>470</v>
      </c>
      <c r="G202" t="s">
        <v>558</v>
      </c>
      <c r="H202" t="s">
        <v>57</v>
      </c>
      <c r="I202" t="s">
        <v>559</v>
      </c>
      <c r="J202" t="s">
        <v>58</v>
      </c>
      <c r="K202" t="s">
        <v>560</v>
      </c>
      <c r="L202" t="s">
        <v>59</v>
      </c>
      <c r="M202" t="s">
        <v>596</v>
      </c>
      <c r="N202" t="s">
        <v>126</v>
      </c>
      <c r="O202" t="s">
        <v>597</v>
      </c>
      <c r="P202" t="s">
        <v>127</v>
      </c>
      <c r="Q202" t="s">
        <v>885</v>
      </c>
      <c r="R202" t="s">
        <v>886</v>
      </c>
      <c r="S202" t="s">
        <v>318</v>
      </c>
      <c r="T202" t="s">
        <v>143</v>
      </c>
      <c r="U202" t="s">
        <v>1185</v>
      </c>
      <c r="V202" t="s">
        <v>874</v>
      </c>
    </row>
    <row r="203" spans="1:22" hidden="1" x14ac:dyDescent="0.3">
      <c r="A203" t="s">
        <v>465</v>
      </c>
      <c r="B203" t="s">
        <v>466</v>
      </c>
      <c r="C203" t="s">
        <v>467</v>
      </c>
      <c r="D203" t="s">
        <v>468</v>
      </c>
      <c r="E203" t="s">
        <v>469</v>
      </c>
      <c r="F203" t="s">
        <v>470</v>
      </c>
      <c r="G203" t="s">
        <v>558</v>
      </c>
      <c r="H203" t="s">
        <v>57</v>
      </c>
      <c r="I203" t="s">
        <v>559</v>
      </c>
      <c r="J203" t="s">
        <v>58</v>
      </c>
      <c r="K203" t="s">
        <v>560</v>
      </c>
      <c r="L203" t="s">
        <v>59</v>
      </c>
      <c r="M203" t="s">
        <v>596</v>
      </c>
      <c r="N203" t="s">
        <v>126</v>
      </c>
      <c r="O203" t="s">
        <v>597</v>
      </c>
      <c r="P203" t="s">
        <v>127</v>
      </c>
      <c r="Q203" t="s">
        <v>887</v>
      </c>
      <c r="R203" t="s">
        <v>888</v>
      </c>
      <c r="S203" t="s">
        <v>316</v>
      </c>
      <c r="T203" t="s">
        <v>129</v>
      </c>
      <c r="U203" t="s">
        <v>1186</v>
      </c>
      <c r="V203" t="s">
        <v>874</v>
      </c>
    </row>
    <row r="204" spans="1:22" hidden="1" x14ac:dyDescent="0.3">
      <c r="A204" t="s">
        <v>465</v>
      </c>
      <c r="B204" t="s">
        <v>466</v>
      </c>
      <c r="C204" t="s">
        <v>467</v>
      </c>
      <c r="D204" t="s">
        <v>468</v>
      </c>
      <c r="E204" t="s">
        <v>469</v>
      </c>
      <c r="F204" t="s">
        <v>470</v>
      </c>
      <c r="G204" t="s">
        <v>558</v>
      </c>
      <c r="H204" t="s">
        <v>57</v>
      </c>
      <c r="I204" t="s">
        <v>559</v>
      </c>
      <c r="J204" t="s">
        <v>58</v>
      </c>
      <c r="K204" t="s">
        <v>560</v>
      </c>
      <c r="L204" t="s">
        <v>59</v>
      </c>
      <c r="M204" t="s">
        <v>596</v>
      </c>
      <c r="N204" t="s">
        <v>126</v>
      </c>
      <c r="O204" t="s">
        <v>597</v>
      </c>
      <c r="P204" t="s">
        <v>127</v>
      </c>
      <c r="Q204" t="s">
        <v>887</v>
      </c>
      <c r="R204" t="s">
        <v>888</v>
      </c>
      <c r="S204" t="s">
        <v>320</v>
      </c>
      <c r="T204" t="s">
        <v>148</v>
      </c>
      <c r="U204" t="s">
        <v>1187</v>
      </c>
      <c r="V204" t="s">
        <v>874</v>
      </c>
    </row>
    <row r="205" spans="1:22" hidden="1" x14ac:dyDescent="0.3">
      <c r="A205" t="s">
        <v>465</v>
      </c>
      <c r="B205" t="s">
        <v>466</v>
      </c>
      <c r="C205" t="s">
        <v>467</v>
      </c>
      <c r="D205" t="s">
        <v>468</v>
      </c>
      <c r="E205" t="s">
        <v>469</v>
      </c>
      <c r="F205" t="s">
        <v>470</v>
      </c>
      <c r="G205" t="s">
        <v>558</v>
      </c>
      <c r="H205" t="s">
        <v>57</v>
      </c>
      <c r="I205" t="s">
        <v>559</v>
      </c>
      <c r="J205" t="s">
        <v>58</v>
      </c>
      <c r="K205" t="s">
        <v>560</v>
      </c>
      <c r="L205" t="s">
        <v>59</v>
      </c>
      <c r="M205" t="s">
        <v>596</v>
      </c>
      <c r="N205" t="s">
        <v>126</v>
      </c>
      <c r="O205" t="s">
        <v>597</v>
      </c>
      <c r="P205" t="s">
        <v>127</v>
      </c>
      <c r="Q205" t="s">
        <v>887</v>
      </c>
      <c r="R205" t="s">
        <v>888</v>
      </c>
      <c r="S205" t="s">
        <v>1139</v>
      </c>
      <c r="T205" t="s">
        <v>1140</v>
      </c>
      <c r="U205" t="s">
        <v>1188</v>
      </c>
      <c r="V205" t="s">
        <v>874</v>
      </c>
    </row>
    <row r="206" spans="1:22" hidden="1" x14ac:dyDescent="0.3">
      <c r="A206" t="s">
        <v>465</v>
      </c>
      <c r="B206" t="s">
        <v>466</v>
      </c>
      <c r="C206" t="s">
        <v>467</v>
      </c>
      <c r="D206" t="s">
        <v>468</v>
      </c>
      <c r="E206" t="s">
        <v>469</v>
      </c>
      <c r="F206" t="s">
        <v>470</v>
      </c>
      <c r="G206" t="s">
        <v>558</v>
      </c>
      <c r="H206" t="s">
        <v>57</v>
      </c>
      <c r="I206" t="s">
        <v>559</v>
      </c>
      <c r="J206" t="s">
        <v>58</v>
      </c>
      <c r="K206" t="s">
        <v>637</v>
      </c>
      <c r="L206" t="s">
        <v>78</v>
      </c>
      <c r="M206" t="s">
        <v>836</v>
      </c>
      <c r="N206" t="s">
        <v>102</v>
      </c>
      <c r="O206" t="s">
        <v>871</v>
      </c>
      <c r="P206" t="s">
        <v>889</v>
      </c>
      <c r="Q206" t="s">
        <v>503</v>
      </c>
      <c r="R206" t="s">
        <v>890</v>
      </c>
      <c r="S206" t="s">
        <v>271</v>
      </c>
      <c r="T206" t="s">
        <v>33</v>
      </c>
      <c r="U206" t="s">
        <v>1189</v>
      </c>
      <c r="V206" t="s">
        <v>874</v>
      </c>
    </row>
    <row r="207" spans="1:22" hidden="1" x14ac:dyDescent="0.3">
      <c r="A207" t="s">
        <v>465</v>
      </c>
      <c r="B207" t="s">
        <v>466</v>
      </c>
      <c r="C207" t="s">
        <v>467</v>
      </c>
      <c r="D207" t="s">
        <v>468</v>
      </c>
      <c r="E207" t="s">
        <v>469</v>
      </c>
      <c r="F207" t="s">
        <v>470</v>
      </c>
      <c r="G207" t="s">
        <v>558</v>
      </c>
      <c r="H207" t="s">
        <v>57</v>
      </c>
      <c r="I207" t="s">
        <v>559</v>
      </c>
      <c r="J207" t="s">
        <v>58</v>
      </c>
      <c r="K207" t="s">
        <v>637</v>
      </c>
      <c r="L207" t="s">
        <v>78</v>
      </c>
      <c r="M207" t="s">
        <v>836</v>
      </c>
      <c r="N207" t="s">
        <v>102</v>
      </c>
      <c r="O207" t="s">
        <v>871</v>
      </c>
      <c r="P207" t="s">
        <v>889</v>
      </c>
      <c r="Q207" t="s">
        <v>503</v>
      </c>
      <c r="R207" t="s">
        <v>890</v>
      </c>
      <c r="S207" t="s">
        <v>274</v>
      </c>
      <c r="T207" t="s">
        <v>41</v>
      </c>
      <c r="U207" t="s">
        <v>1190</v>
      </c>
      <c r="V207" t="s">
        <v>874</v>
      </c>
    </row>
    <row r="208" spans="1:22" hidden="1" x14ac:dyDescent="0.3">
      <c r="A208" t="s">
        <v>465</v>
      </c>
      <c r="B208" t="s">
        <v>466</v>
      </c>
      <c r="C208" t="s">
        <v>467</v>
      </c>
      <c r="D208" t="s">
        <v>468</v>
      </c>
      <c r="E208" t="s">
        <v>469</v>
      </c>
      <c r="F208" t="s">
        <v>470</v>
      </c>
      <c r="G208" t="s">
        <v>558</v>
      </c>
      <c r="H208" t="s">
        <v>57</v>
      </c>
      <c r="I208" t="s">
        <v>559</v>
      </c>
      <c r="J208" t="s">
        <v>58</v>
      </c>
      <c r="K208" t="s">
        <v>637</v>
      </c>
      <c r="L208" t="s">
        <v>78</v>
      </c>
      <c r="M208" t="s">
        <v>836</v>
      </c>
      <c r="N208" t="s">
        <v>102</v>
      </c>
      <c r="O208" t="s">
        <v>871</v>
      </c>
      <c r="P208" t="s">
        <v>889</v>
      </c>
      <c r="Q208" t="s">
        <v>476</v>
      </c>
      <c r="R208" t="s">
        <v>891</v>
      </c>
      <c r="S208" t="s">
        <v>271</v>
      </c>
      <c r="T208" t="s">
        <v>33</v>
      </c>
      <c r="U208" t="s">
        <v>1191</v>
      </c>
      <c r="V208" t="s">
        <v>874</v>
      </c>
    </row>
    <row r="209" spans="1:22" hidden="1" x14ac:dyDescent="0.3">
      <c r="A209" t="s">
        <v>465</v>
      </c>
      <c r="B209" t="s">
        <v>466</v>
      </c>
      <c r="C209" t="s">
        <v>467</v>
      </c>
      <c r="D209" t="s">
        <v>468</v>
      </c>
      <c r="E209" t="s">
        <v>469</v>
      </c>
      <c r="F209" t="s">
        <v>470</v>
      </c>
      <c r="G209" t="s">
        <v>558</v>
      </c>
      <c r="H209" t="s">
        <v>57</v>
      </c>
      <c r="I209" t="s">
        <v>559</v>
      </c>
      <c r="J209" t="s">
        <v>58</v>
      </c>
      <c r="K209" t="s">
        <v>637</v>
      </c>
      <c r="L209" t="s">
        <v>78</v>
      </c>
      <c r="M209" t="s">
        <v>836</v>
      </c>
      <c r="N209" t="s">
        <v>102</v>
      </c>
      <c r="O209" t="s">
        <v>871</v>
      </c>
      <c r="P209" t="s">
        <v>889</v>
      </c>
      <c r="Q209" t="s">
        <v>476</v>
      </c>
      <c r="R209" t="s">
        <v>891</v>
      </c>
      <c r="S209" t="s">
        <v>274</v>
      </c>
      <c r="T209" t="s">
        <v>41</v>
      </c>
      <c r="U209" t="s">
        <v>1192</v>
      </c>
      <c r="V209" t="s">
        <v>874</v>
      </c>
    </row>
    <row r="210" spans="1:22" hidden="1" x14ac:dyDescent="0.3">
      <c r="A210" t="s">
        <v>465</v>
      </c>
      <c r="B210" t="s">
        <v>466</v>
      </c>
      <c r="C210" t="s">
        <v>467</v>
      </c>
      <c r="D210" t="s">
        <v>468</v>
      </c>
      <c r="E210" t="s">
        <v>469</v>
      </c>
      <c r="F210" t="s">
        <v>470</v>
      </c>
      <c r="G210" t="s">
        <v>558</v>
      </c>
      <c r="H210" t="s">
        <v>57</v>
      </c>
      <c r="I210" t="s">
        <v>559</v>
      </c>
      <c r="J210" t="s">
        <v>58</v>
      </c>
      <c r="K210" t="s">
        <v>637</v>
      </c>
      <c r="L210" t="s">
        <v>78</v>
      </c>
      <c r="M210" t="s">
        <v>836</v>
      </c>
      <c r="N210" t="s">
        <v>102</v>
      </c>
      <c r="O210" t="s">
        <v>871</v>
      </c>
      <c r="P210" t="s">
        <v>889</v>
      </c>
      <c r="Q210" t="s">
        <v>476</v>
      </c>
      <c r="R210" t="s">
        <v>891</v>
      </c>
      <c r="S210" t="s">
        <v>278</v>
      </c>
      <c r="T210" t="s">
        <v>216</v>
      </c>
      <c r="U210" t="s">
        <v>1193</v>
      </c>
      <c r="V210" t="s">
        <v>874</v>
      </c>
    </row>
    <row r="211" spans="1:22" hidden="1" x14ac:dyDescent="0.3">
      <c r="A211" t="s">
        <v>465</v>
      </c>
      <c r="B211" t="s">
        <v>466</v>
      </c>
      <c r="C211" t="s">
        <v>467</v>
      </c>
      <c r="D211" t="s">
        <v>468</v>
      </c>
      <c r="E211" t="s">
        <v>469</v>
      </c>
      <c r="F211" t="s">
        <v>470</v>
      </c>
      <c r="G211" t="s">
        <v>558</v>
      </c>
      <c r="H211" t="s">
        <v>57</v>
      </c>
      <c r="I211" t="s">
        <v>559</v>
      </c>
      <c r="J211" t="s">
        <v>58</v>
      </c>
      <c r="K211" t="s">
        <v>637</v>
      </c>
      <c r="L211" t="s">
        <v>78</v>
      </c>
      <c r="M211" t="s">
        <v>836</v>
      </c>
      <c r="N211" t="s">
        <v>102</v>
      </c>
      <c r="O211" t="s">
        <v>871</v>
      </c>
      <c r="P211" t="s">
        <v>889</v>
      </c>
      <c r="Q211" t="s">
        <v>577</v>
      </c>
      <c r="R211" t="s">
        <v>892</v>
      </c>
      <c r="S211" t="s">
        <v>271</v>
      </c>
      <c r="T211" t="s">
        <v>33</v>
      </c>
      <c r="U211" t="s">
        <v>1194</v>
      </c>
      <c r="V211" t="s">
        <v>874</v>
      </c>
    </row>
    <row r="212" spans="1:22" hidden="1" x14ac:dyDescent="0.3">
      <c r="A212" t="s">
        <v>465</v>
      </c>
      <c r="B212" t="s">
        <v>466</v>
      </c>
      <c r="C212" t="s">
        <v>467</v>
      </c>
      <c r="D212" t="s">
        <v>468</v>
      </c>
      <c r="E212" t="s">
        <v>469</v>
      </c>
      <c r="F212" t="s">
        <v>470</v>
      </c>
      <c r="G212" t="s">
        <v>558</v>
      </c>
      <c r="H212" t="s">
        <v>57</v>
      </c>
      <c r="I212" t="s">
        <v>559</v>
      </c>
      <c r="J212" t="s">
        <v>58</v>
      </c>
      <c r="K212" t="s">
        <v>637</v>
      </c>
      <c r="L212" t="s">
        <v>78</v>
      </c>
      <c r="M212" t="s">
        <v>836</v>
      </c>
      <c r="N212" t="s">
        <v>102</v>
      </c>
      <c r="O212" t="s">
        <v>871</v>
      </c>
      <c r="P212" t="s">
        <v>889</v>
      </c>
      <c r="Q212" t="s">
        <v>577</v>
      </c>
      <c r="R212" t="s">
        <v>892</v>
      </c>
      <c r="S212" t="s">
        <v>273</v>
      </c>
      <c r="T212" t="s">
        <v>240</v>
      </c>
      <c r="U212" t="s">
        <v>1195</v>
      </c>
      <c r="V212" t="s">
        <v>874</v>
      </c>
    </row>
    <row r="213" spans="1:22" hidden="1" x14ac:dyDescent="0.3">
      <c r="A213" t="s">
        <v>465</v>
      </c>
      <c r="B213" t="s">
        <v>466</v>
      </c>
      <c r="C213" t="s">
        <v>467</v>
      </c>
      <c r="D213" t="s">
        <v>468</v>
      </c>
      <c r="E213" t="s">
        <v>469</v>
      </c>
      <c r="F213" t="s">
        <v>470</v>
      </c>
      <c r="G213" t="s">
        <v>558</v>
      </c>
      <c r="H213" t="s">
        <v>57</v>
      </c>
      <c r="I213" t="s">
        <v>559</v>
      </c>
      <c r="J213" t="s">
        <v>58</v>
      </c>
      <c r="K213" t="s">
        <v>637</v>
      </c>
      <c r="L213" t="s">
        <v>78</v>
      </c>
      <c r="M213" t="s">
        <v>836</v>
      </c>
      <c r="N213" t="s">
        <v>102</v>
      </c>
      <c r="O213" t="s">
        <v>871</v>
      </c>
      <c r="P213" t="s">
        <v>889</v>
      </c>
      <c r="Q213" t="s">
        <v>577</v>
      </c>
      <c r="R213" t="s">
        <v>892</v>
      </c>
      <c r="S213" t="s">
        <v>274</v>
      </c>
      <c r="T213" t="s">
        <v>41</v>
      </c>
      <c r="U213" t="s">
        <v>1196</v>
      </c>
      <c r="V213" t="s">
        <v>874</v>
      </c>
    </row>
    <row r="214" spans="1:22" hidden="1" x14ac:dyDescent="0.3">
      <c r="A214" t="s">
        <v>465</v>
      </c>
      <c r="B214" t="s">
        <v>466</v>
      </c>
      <c r="C214" t="s">
        <v>467</v>
      </c>
      <c r="D214" t="s">
        <v>468</v>
      </c>
      <c r="E214" t="s">
        <v>469</v>
      </c>
      <c r="F214" t="s">
        <v>470</v>
      </c>
      <c r="G214" t="s">
        <v>558</v>
      </c>
      <c r="H214" t="s">
        <v>57</v>
      </c>
      <c r="I214" t="s">
        <v>559</v>
      </c>
      <c r="J214" t="s">
        <v>58</v>
      </c>
      <c r="K214" t="s">
        <v>637</v>
      </c>
      <c r="L214" t="s">
        <v>78</v>
      </c>
      <c r="M214" t="s">
        <v>836</v>
      </c>
      <c r="N214" t="s">
        <v>102</v>
      </c>
      <c r="O214" t="s">
        <v>871</v>
      </c>
      <c r="P214" t="s">
        <v>889</v>
      </c>
      <c r="Q214" t="s">
        <v>577</v>
      </c>
      <c r="R214" t="s">
        <v>892</v>
      </c>
      <c r="S214" t="s">
        <v>1046</v>
      </c>
      <c r="T214" t="s">
        <v>435</v>
      </c>
      <c r="U214" t="s">
        <v>1197</v>
      </c>
      <c r="V214" t="s">
        <v>874</v>
      </c>
    </row>
    <row r="215" spans="1:22" hidden="1" x14ac:dyDescent="0.3">
      <c r="A215" t="s">
        <v>465</v>
      </c>
      <c r="B215" t="s">
        <v>466</v>
      </c>
      <c r="C215" t="s">
        <v>467</v>
      </c>
      <c r="D215" t="s">
        <v>468</v>
      </c>
      <c r="E215" t="s">
        <v>469</v>
      </c>
      <c r="F215" t="s">
        <v>470</v>
      </c>
      <c r="G215" t="s">
        <v>558</v>
      </c>
      <c r="H215" t="s">
        <v>57</v>
      </c>
      <c r="I215" t="s">
        <v>559</v>
      </c>
      <c r="J215" t="s">
        <v>58</v>
      </c>
      <c r="K215" t="s">
        <v>637</v>
      </c>
      <c r="L215" t="s">
        <v>78</v>
      </c>
      <c r="M215" t="s">
        <v>836</v>
      </c>
      <c r="N215" t="s">
        <v>102</v>
      </c>
      <c r="O215" t="s">
        <v>871</v>
      </c>
      <c r="P215" t="s">
        <v>889</v>
      </c>
      <c r="Q215" t="s">
        <v>270</v>
      </c>
      <c r="R215" t="s">
        <v>893</v>
      </c>
      <c r="S215" t="s">
        <v>271</v>
      </c>
      <c r="T215" t="s">
        <v>33</v>
      </c>
      <c r="U215" t="s">
        <v>1198</v>
      </c>
      <c r="V215" t="s">
        <v>874</v>
      </c>
    </row>
    <row r="216" spans="1:22" hidden="1" x14ac:dyDescent="0.3">
      <c r="A216" t="s">
        <v>465</v>
      </c>
      <c r="B216" t="s">
        <v>466</v>
      </c>
      <c r="C216" t="s">
        <v>467</v>
      </c>
      <c r="D216" t="s">
        <v>468</v>
      </c>
      <c r="E216" t="s">
        <v>469</v>
      </c>
      <c r="F216" t="s">
        <v>470</v>
      </c>
      <c r="G216" t="s">
        <v>558</v>
      </c>
      <c r="H216" t="s">
        <v>57</v>
      </c>
      <c r="I216" t="s">
        <v>559</v>
      </c>
      <c r="J216" t="s">
        <v>58</v>
      </c>
      <c r="K216" t="s">
        <v>637</v>
      </c>
      <c r="L216" t="s">
        <v>78</v>
      </c>
      <c r="M216" t="s">
        <v>836</v>
      </c>
      <c r="N216" t="s">
        <v>102</v>
      </c>
      <c r="O216" t="s">
        <v>871</v>
      </c>
      <c r="P216" t="s">
        <v>889</v>
      </c>
      <c r="Q216" t="s">
        <v>270</v>
      </c>
      <c r="R216" t="s">
        <v>893</v>
      </c>
      <c r="S216" t="s">
        <v>289</v>
      </c>
      <c r="T216" t="s">
        <v>236</v>
      </c>
      <c r="U216" t="s">
        <v>1199</v>
      </c>
      <c r="V216" t="s">
        <v>874</v>
      </c>
    </row>
    <row r="217" spans="1:22" hidden="1" x14ac:dyDescent="0.3">
      <c r="A217" t="s">
        <v>465</v>
      </c>
      <c r="B217" t="s">
        <v>466</v>
      </c>
      <c r="C217" t="s">
        <v>467</v>
      </c>
      <c r="D217" t="s">
        <v>468</v>
      </c>
      <c r="E217" t="s">
        <v>469</v>
      </c>
      <c r="F217" t="s">
        <v>470</v>
      </c>
      <c r="G217" t="s">
        <v>558</v>
      </c>
      <c r="H217" t="s">
        <v>57</v>
      </c>
      <c r="I217" t="s">
        <v>559</v>
      </c>
      <c r="J217" t="s">
        <v>58</v>
      </c>
      <c r="K217" t="s">
        <v>637</v>
      </c>
      <c r="L217" t="s">
        <v>78</v>
      </c>
      <c r="M217" t="s">
        <v>836</v>
      </c>
      <c r="N217" t="s">
        <v>102</v>
      </c>
      <c r="O217" t="s">
        <v>871</v>
      </c>
      <c r="P217" t="s">
        <v>889</v>
      </c>
      <c r="Q217" t="s">
        <v>270</v>
      </c>
      <c r="R217" t="s">
        <v>893</v>
      </c>
      <c r="S217" t="s">
        <v>273</v>
      </c>
      <c r="T217" t="s">
        <v>240</v>
      </c>
      <c r="U217" t="s">
        <v>1200</v>
      </c>
      <c r="V217" t="s">
        <v>874</v>
      </c>
    </row>
    <row r="218" spans="1:22" hidden="1" x14ac:dyDescent="0.3">
      <c r="A218" t="s">
        <v>465</v>
      </c>
      <c r="B218" t="s">
        <v>466</v>
      </c>
      <c r="C218" t="s">
        <v>467</v>
      </c>
      <c r="D218" t="s">
        <v>468</v>
      </c>
      <c r="E218" t="s">
        <v>469</v>
      </c>
      <c r="F218" t="s">
        <v>470</v>
      </c>
      <c r="G218" t="s">
        <v>558</v>
      </c>
      <c r="H218" t="s">
        <v>57</v>
      </c>
      <c r="I218" t="s">
        <v>559</v>
      </c>
      <c r="J218" t="s">
        <v>58</v>
      </c>
      <c r="K218" t="s">
        <v>637</v>
      </c>
      <c r="L218" t="s">
        <v>78</v>
      </c>
      <c r="M218" t="s">
        <v>836</v>
      </c>
      <c r="N218" t="s">
        <v>102</v>
      </c>
      <c r="O218" t="s">
        <v>871</v>
      </c>
      <c r="P218" t="s">
        <v>889</v>
      </c>
      <c r="Q218" t="s">
        <v>270</v>
      </c>
      <c r="R218" t="s">
        <v>893</v>
      </c>
      <c r="S218" t="s">
        <v>341</v>
      </c>
      <c r="T218" t="s">
        <v>342</v>
      </c>
      <c r="U218" t="s">
        <v>1201</v>
      </c>
      <c r="V218" t="s">
        <v>874</v>
      </c>
    </row>
    <row r="219" spans="1:22" hidden="1" x14ac:dyDescent="0.3">
      <c r="A219" t="s">
        <v>465</v>
      </c>
      <c r="B219" t="s">
        <v>466</v>
      </c>
      <c r="C219" t="s">
        <v>467</v>
      </c>
      <c r="D219" t="s">
        <v>468</v>
      </c>
      <c r="E219" t="s">
        <v>469</v>
      </c>
      <c r="F219" t="s">
        <v>470</v>
      </c>
      <c r="G219" t="s">
        <v>558</v>
      </c>
      <c r="H219" t="s">
        <v>57</v>
      </c>
      <c r="I219" t="s">
        <v>559</v>
      </c>
      <c r="J219" t="s">
        <v>58</v>
      </c>
      <c r="K219" t="s">
        <v>637</v>
      </c>
      <c r="L219" t="s">
        <v>78</v>
      </c>
      <c r="M219" t="s">
        <v>836</v>
      </c>
      <c r="N219" t="s">
        <v>102</v>
      </c>
      <c r="O219" t="s">
        <v>871</v>
      </c>
      <c r="P219" t="s">
        <v>889</v>
      </c>
      <c r="Q219" t="s">
        <v>270</v>
      </c>
      <c r="R219" t="s">
        <v>893</v>
      </c>
      <c r="S219" t="s">
        <v>274</v>
      </c>
      <c r="T219" t="s">
        <v>41</v>
      </c>
      <c r="U219" t="s">
        <v>1202</v>
      </c>
      <c r="V219" t="s">
        <v>874</v>
      </c>
    </row>
    <row r="220" spans="1:22" hidden="1" x14ac:dyDescent="0.3">
      <c r="A220" t="s">
        <v>465</v>
      </c>
      <c r="B220" t="s">
        <v>466</v>
      </c>
      <c r="C220" t="s">
        <v>467</v>
      </c>
      <c r="D220" t="s">
        <v>468</v>
      </c>
      <c r="E220" t="s">
        <v>469</v>
      </c>
      <c r="F220" t="s">
        <v>470</v>
      </c>
      <c r="G220" t="s">
        <v>558</v>
      </c>
      <c r="H220" t="s">
        <v>57</v>
      </c>
      <c r="I220" t="s">
        <v>559</v>
      </c>
      <c r="J220" t="s">
        <v>58</v>
      </c>
      <c r="K220" t="s">
        <v>637</v>
      </c>
      <c r="L220" t="s">
        <v>78</v>
      </c>
      <c r="M220" t="s">
        <v>836</v>
      </c>
      <c r="N220" t="s">
        <v>102</v>
      </c>
      <c r="O220" t="s">
        <v>871</v>
      </c>
      <c r="P220" t="s">
        <v>889</v>
      </c>
      <c r="Q220" t="s">
        <v>270</v>
      </c>
      <c r="R220" t="s">
        <v>893</v>
      </c>
      <c r="S220" t="s">
        <v>278</v>
      </c>
      <c r="T220" t="s">
        <v>216</v>
      </c>
      <c r="U220" t="s">
        <v>1203</v>
      </c>
      <c r="V220" t="s">
        <v>874</v>
      </c>
    </row>
    <row r="221" spans="1:22" hidden="1" x14ac:dyDescent="0.3">
      <c r="A221" t="s">
        <v>465</v>
      </c>
      <c r="B221" t="s">
        <v>466</v>
      </c>
      <c r="C221" t="s">
        <v>467</v>
      </c>
      <c r="D221" t="s">
        <v>468</v>
      </c>
      <c r="E221" t="s">
        <v>469</v>
      </c>
      <c r="F221" t="s">
        <v>470</v>
      </c>
      <c r="G221" t="s">
        <v>558</v>
      </c>
      <c r="H221" t="s">
        <v>57</v>
      </c>
      <c r="I221" t="s">
        <v>559</v>
      </c>
      <c r="J221" t="s">
        <v>58</v>
      </c>
      <c r="K221" t="s">
        <v>637</v>
      </c>
      <c r="L221" t="s">
        <v>78</v>
      </c>
      <c r="M221" t="s">
        <v>638</v>
      </c>
      <c r="N221" t="s">
        <v>79</v>
      </c>
      <c r="O221" t="s">
        <v>771</v>
      </c>
      <c r="P221" t="s">
        <v>847</v>
      </c>
      <c r="Q221" t="s">
        <v>503</v>
      </c>
      <c r="R221" t="s">
        <v>848</v>
      </c>
      <c r="S221" t="s">
        <v>271</v>
      </c>
      <c r="T221" t="s">
        <v>33</v>
      </c>
      <c r="U221" t="s">
        <v>1204</v>
      </c>
      <c r="V221" t="s">
        <v>754</v>
      </c>
    </row>
    <row r="222" spans="1:22" hidden="1" x14ac:dyDescent="0.3">
      <c r="A222" t="s">
        <v>465</v>
      </c>
      <c r="B222" t="s">
        <v>466</v>
      </c>
      <c r="C222" t="s">
        <v>467</v>
      </c>
      <c r="D222" t="s">
        <v>468</v>
      </c>
      <c r="E222" t="s">
        <v>469</v>
      </c>
      <c r="F222" t="s">
        <v>470</v>
      </c>
      <c r="G222" t="s">
        <v>558</v>
      </c>
      <c r="H222" t="s">
        <v>57</v>
      </c>
      <c r="I222" t="s">
        <v>559</v>
      </c>
      <c r="J222" t="s">
        <v>58</v>
      </c>
      <c r="K222" t="s">
        <v>637</v>
      </c>
      <c r="L222" t="s">
        <v>78</v>
      </c>
      <c r="M222" t="s">
        <v>638</v>
      </c>
      <c r="N222" t="s">
        <v>79</v>
      </c>
      <c r="O222" t="s">
        <v>771</v>
      </c>
      <c r="P222" t="s">
        <v>847</v>
      </c>
      <c r="Q222" t="s">
        <v>503</v>
      </c>
      <c r="R222" t="s">
        <v>848</v>
      </c>
      <c r="S222" t="s">
        <v>276</v>
      </c>
      <c r="T222" t="s">
        <v>98</v>
      </c>
      <c r="U222" t="s">
        <v>1205</v>
      </c>
      <c r="V222" t="s">
        <v>754</v>
      </c>
    </row>
    <row r="223" spans="1:22" hidden="1" x14ac:dyDescent="0.3">
      <c r="A223" t="s">
        <v>465</v>
      </c>
      <c r="B223" t="s">
        <v>466</v>
      </c>
      <c r="C223" t="s">
        <v>467</v>
      </c>
      <c r="D223" t="s">
        <v>468</v>
      </c>
      <c r="E223" t="s">
        <v>469</v>
      </c>
      <c r="F223" t="s">
        <v>470</v>
      </c>
      <c r="G223" t="s">
        <v>558</v>
      </c>
      <c r="H223" t="s">
        <v>57</v>
      </c>
      <c r="I223" t="s">
        <v>559</v>
      </c>
      <c r="J223" t="s">
        <v>58</v>
      </c>
      <c r="K223" t="s">
        <v>637</v>
      </c>
      <c r="L223" t="s">
        <v>78</v>
      </c>
      <c r="M223" t="s">
        <v>638</v>
      </c>
      <c r="N223" t="s">
        <v>79</v>
      </c>
      <c r="O223" t="s">
        <v>771</v>
      </c>
      <c r="P223" t="s">
        <v>847</v>
      </c>
      <c r="Q223" t="s">
        <v>503</v>
      </c>
      <c r="R223" t="s">
        <v>848</v>
      </c>
      <c r="S223" t="s">
        <v>273</v>
      </c>
      <c r="T223" t="s">
        <v>240</v>
      </c>
      <c r="U223" t="s">
        <v>1206</v>
      </c>
      <c r="V223" t="s">
        <v>754</v>
      </c>
    </row>
    <row r="224" spans="1:22" hidden="1" x14ac:dyDescent="0.3">
      <c r="A224" t="s">
        <v>465</v>
      </c>
      <c r="B224" t="s">
        <v>466</v>
      </c>
      <c r="C224" t="s">
        <v>467</v>
      </c>
      <c r="D224" t="s">
        <v>468</v>
      </c>
      <c r="E224" t="s">
        <v>469</v>
      </c>
      <c r="F224" t="s">
        <v>470</v>
      </c>
      <c r="G224" t="s">
        <v>558</v>
      </c>
      <c r="H224" t="s">
        <v>57</v>
      </c>
      <c r="I224" t="s">
        <v>559</v>
      </c>
      <c r="J224" t="s">
        <v>58</v>
      </c>
      <c r="K224" t="s">
        <v>637</v>
      </c>
      <c r="L224" t="s">
        <v>78</v>
      </c>
      <c r="M224" t="s">
        <v>638</v>
      </c>
      <c r="N224" t="s">
        <v>79</v>
      </c>
      <c r="O224" t="s">
        <v>771</v>
      </c>
      <c r="P224" t="s">
        <v>847</v>
      </c>
      <c r="Q224" t="s">
        <v>503</v>
      </c>
      <c r="R224" t="s">
        <v>848</v>
      </c>
      <c r="S224" t="s">
        <v>277</v>
      </c>
      <c r="T224" t="s">
        <v>183</v>
      </c>
      <c r="U224" t="s">
        <v>1207</v>
      </c>
      <c r="V224" t="s">
        <v>754</v>
      </c>
    </row>
    <row r="225" spans="1:22" hidden="1" x14ac:dyDescent="0.3">
      <c r="A225" t="s">
        <v>465</v>
      </c>
      <c r="B225" t="s">
        <v>466</v>
      </c>
      <c r="C225" t="s">
        <v>467</v>
      </c>
      <c r="D225" t="s">
        <v>468</v>
      </c>
      <c r="E225" t="s">
        <v>469</v>
      </c>
      <c r="F225" t="s">
        <v>470</v>
      </c>
      <c r="G225" t="s">
        <v>558</v>
      </c>
      <c r="H225" t="s">
        <v>57</v>
      </c>
      <c r="I225" t="s">
        <v>559</v>
      </c>
      <c r="J225" t="s">
        <v>58</v>
      </c>
      <c r="K225" t="s">
        <v>637</v>
      </c>
      <c r="L225" t="s">
        <v>78</v>
      </c>
      <c r="M225" t="s">
        <v>638</v>
      </c>
      <c r="N225" t="s">
        <v>79</v>
      </c>
      <c r="O225" t="s">
        <v>771</v>
      </c>
      <c r="P225" t="s">
        <v>847</v>
      </c>
      <c r="Q225" t="s">
        <v>503</v>
      </c>
      <c r="R225" t="s">
        <v>848</v>
      </c>
      <c r="S225" t="s">
        <v>274</v>
      </c>
      <c r="T225" t="s">
        <v>41</v>
      </c>
      <c r="U225" t="s">
        <v>1208</v>
      </c>
      <c r="V225" t="s">
        <v>754</v>
      </c>
    </row>
    <row r="226" spans="1:22" hidden="1" x14ac:dyDescent="0.3">
      <c r="A226" t="s">
        <v>465</v>
      </c>
      <c r="B226" t="s">
        <v>466</v>
      </c>
      <c r="C226" t="s">
        <v>467</v>
      </c>
      <c r="D226" t="s">
        <v>468</v>
      </c>
      <c r="E226" t="s">
        <v>469</v>
      </c>
      <c r="F226" t="s">
        <v>470</v>
      </c>
      <c r="G226" t="s">
        <v>558</v>
      </c>
      <c r="H226" t="s">
        <v>57</v>
      </c>
      <c r="I226" t="s">
        <v>559</v>
      </c>
      <c r="J226" t="s">
        <v>58</v>
      </c>
      <c r="K226" t="s">
        <v>637</v>
      </c>
      <c r="L226" t="s">
        <v>78</v>
      </c>
      <c r="M226" t="s">
        <v>638</v>
      </c>
      <c r="N226" t="s">
        <v>79</v>
      </c>
      <c r="O226" t="s">
        <v>771</v>
      </c>
      <c r="P226" t="s">
        <v>847</v>
      </c>
      <c r="Q226" t="s">
        <v>476</v>
      </c>
      <c r="R226" t="s">
        <v>849</v>
      </c>
      <c r="S226" t="s">
        <v>271</v>
      </c>
      <c r="T226" t="s">
        <v>33</v>
      </c>
      <c r="U226" t="s">
        <v>1209</v>
      </c>
      <c r="V226" t="s">
        <v>754</v>
      </c>
    </row>
    <row r="227" spans="1:22" hidden="1" x14ac:dyDescent="0.3">
      <c r="A227" t="s">
        <v>465</v>
      </c>
      <c r="B227" t="s">
        <v>466</v>
      </c>
      <c r="C227" t="s">
        <v>467</v>
      </c>
      <c r="D227" t="s">
        <v>468</v>
      </c>
      <c r="E227" t="s">
        <v>469</v>
      </c>
      <c r="F227" t="s">
        <v>470</v>
      </c>
      <c r="G227" t="s">
        <v>558</v>
      </c>
      <c r="H227" t="s">
        <v>57</v>
      </c>
      <c r="I227" t="s">
        <v>559</v>
      </c>
      <c r="J227" t="s">
        <v>58</v>
      </c>
      <c r="K227" t="s">
        <v>637</v>
      </c>
      <c r="L227" t="s">
        <v>78</v>
      </c>
      <c r="M227" t="s">
        <v>638</v>
      </c>
      <c r="N227" t="s">
        <v>79</v>
      </c>
      <c r="O227" t="s">
        <v>771</v>
      </c>
      <c r="P227" t="s">
        <v>847</v>
      </c>
      <c r="Q227" t="s">
        <v>476</v>
      </c>
      <c r="R227" t="s">
        <v>849</v>
      </c>
      <c r="S227" t="s">
        <v>276</v>
      </c>
      <c r="T227" t="s">
        <v>98</v>
      </c>
      <c r="U227" t="s">
        <v>1210</v>
      </c>
      <c r="V227" t="s">
        <v>754</v>
      </c>
    </row>
    <row r="228" spans="1:22" hidden="1" x14ac:dyDescent="0.3">
      <c r="A228" t="s">
        <v>465</v>
      </c>
      <c r="B228" t="s">
        <v>466</v>
      </c>
      <c r="C228" t="s">
        <v>467</v>
      </c>
      <c r="D228" t="s">
        <v>468</v>
      </c>
      <c r="E228" t="s">
        <v>469</v>
      </c>
      <c r="F228" t="s">
        <v>470</v>
      </c>
      <c r="G228" t="s">
        <v>558</v>
      </c>
      <c r="H228" t="s">
        <v>57</v>
      </c>
      <c r="I228" t="s">
        <v>559</v>
      </c>
      <c r="J228" t="s">
        <v>58</v>
      </c>
      <c r="K228" t="s">
        <v>637</v>
      </c>
      <c r="L228" t="s">
        <v>78</v>
      </c>
      <c r="M228" t="s">
        <v>638</v>
      </c>
      <c r="N228" t="s">
        <v>79</v>
      </c>
      <c r="O228" t="s">
        <v>771</v>
      </c>
      <c r="P228" t="s">
        <v>847</v>
      </c>
      <c r="Q228" t="s">
        <v>476</v>
      </c>
      <c r="R228" t="s">
        <v>849</v>
      </c>
      <c r="S228" t="s">
        <v>273</v>
      </c>
      <c r="T228" t="s">
        <v>240</v>
      </c>
      <c r="U228" t="s">
        <v>1211</v>
      </c>
      <c r="V228" t="s">
        <v>754</v>
      </c>
    </row>
    <row r="229" spans="1:22" hidden="1" x14ac:dyDescent="0.3">
      <c r="A229" t="s">
        <v>465</v>
      </c>
      <c r="B229" t="s">
        <v>466</v>
      </c>
      <c r="C229" t="s">
        <v>467</v>
      </c>
      <c r="D229" t="s">
        <v>468</v>
      </c>
      <c r="E229" t="s">
        <v>469</v>
      </c>
      <c r="F229" t="s">
        <v>470</v>
      </c>
      <c r="G229" t="s">
        <v>558</v>
      </c>
      <c r="H229" t="s">
        <v>57</v>
      </c>
      <c r="I229" t="s">
        <v>559</v>
      </c>
      <c r="J229" t="s">
        <v>58</v>
      </c>
      <c r="K229" t="s">
        <v>637</v>
      </c>
      <c r="L229" t="s">
        <v>78</v>
      </c>
      <c r="M229" t="s">
        <v>638</v>
      </c>
      <c r="N229" t="s">
        <v>79</v>
      </c>
      <c r="O229" t="s">
        <v>771</v>
      </c>
      <c r="P229" t="s">
        <v>847</v>
      </c>
      <c r="Q229" t="s">
        <v>476</v>
      </c>
      <c r="R229" t="s">
        <v>849</v>
      </c>
      <c r="S229" t="s">
        <v>274</v>
      </c>
      <c r="T229" t="s">
        <v>41</v>
      </c>
      <c r="U229" t="s">
        <v>1212</v>
      </c>
      <c r="V229" t="s">
        <v>754</v>
      </c>
    </row>
    <row r="230" spans="1:22" hidden="1" x14ac:dyDescent="0.3">
      <c r="A230" t="s">
        <v>465</v>
      </c>
      <c r="B230" t="s">
        <v>466</v>
      </c>
      <c r="C230" t="s">
        <v>467</v>
      </c>
      <c r="D230" t="s">
        <v>468</v>
      </c>
      <c r="E230" t="s">
        <v>469</v>
      </c>
      <c r="F230" t="s">
        <v>470</v>
      </c>
      <c r="G230" t="s">
        <v>558</v>
      </c>
      <c r="H230" t="s">
        <v>57</v>
      </c>
      <c r="I230" t="s">
        <v>559</v>
      </c>
      <c r="J230" t="s">
        <v>58</v>
      </c>
      <c r="K230" t="s">
        <v>637</v>
      </c>
      <c r="L230" t="s">
        <v>78</v>
      </c>
      <c r="M230" t="s">
        <v>638</v>
      </c>
      <c r="N230" t="s">
        <v>79</v>
      </c>
      <c r="O230" t="s">
        <v>771</v>
      </c>
      <c r="P230" t="s">
        <v>847</v>
      </c>
      <c r="Q230" t="s">
        <v>476</v>
      </c>
      <c r="R230" t="s">
        <v>849</v>
      </c>
      <c r="S230" t="s">
        <v>278</v>
      </c>
      <c r="T230" t="s">
        <v>216</v>
      </c>
      <c r="U230" t="s">
        <v>1213</v>
      </c>
      <c r="V230" t="s">
        <v>754</v>
      </c>
    </row>
    <row r="231" spans="1:22" hidden="1" x14ac:dyDescent="0.3">
      <c r="A231" t="s">
        <v>465</v>
      </c>
      <c r="B231" t="s">
        <v>466</v>
      </c>
      <c r="C231" t="s">
        <v>467</v>
      </c>
      <c r="D231" t="s">
        <v>468</v>
      </c>
      <c r="E231" t="s">
        <v>469</v>
      </c>
      <c r="F231" t="s">
        <v>470</v>
      </c>
      <c r="G231" t="s">
        <v>558</v>
      </c>
      <c r="H231" t="s">
        <v>57</v>
      </c>
      <c r="I231" t="s">
        <v>559</v>
      </c>
      <c r="J231" t="s">
        <v>58</v>
      </c>
      <c r="K231" t="s">
        <v>637</v>
      </c>
      <c r="L231" t="s">
        <v>78</v>
      </c>
      <c r="M231" t="s">
        <v>638</v>
      </c>
      <c r="N231" t="s">
        <v>79</v>
      </c>
      <c r="O231" t="s">
        <v>771</v>
      </c>
      <c r="P231" t="s">
        <v>847</v>
      </c>
      <c r="Q231" t="s">
        <v>577</v>
      </c>
      <c r="R231" t="s">
        <v>850</v>
      </c>
      <c r="S231" t="s">
        <v>271</v>
      </c>
      <c r="T231" t="s">
        <v>33</v>
      </c>
      <c r="U231" t="s">
        <v>1214</v>
      </c>
      <c r="V231" t="s">
        <v>754</v>
      </c>
    </row>
    <row r="232" spans="1:22" hidden="1" x14ac:dyDescent="0.3">
      <c r="A232" t="s">
        <v>465</v>
      </c>
      <c r="B232" t="s">
        <v>466</v>
      </c>
      <c r="C232" t="s">
        <v>467</v>
      </c>
      <c r="D232" t="s">
        <v>468</v>
      </c>
      <c r="E232" t="s">
        <v>469</v>
      </c>
      <c r="F232" t="s">
        <v>470</v>
      </c>
      <c r="G232" t="s">
        <v>558</v>
      </c>
      <c r="H232" t="s">
        <v>57</v>
      </c>
      <c r="I232" t="s">
        <v>559</v>
      </c>
      <c r="J232" t="s">
        <v>58</v>
      </c>
      <c r="K232" t="s">
        <v>637</v>
      </c>
      <c r="L232" t="s">
        <v>78</v>
      </c>
      <c r="M232" t="s">
        <v>638</v>
      </c>
      <c r="N232" t="s">
        <v>79</v>
      </c>
      <c r="O232" t="s">
        <v>771</v>
      </c>
      <c r="P232" t="s">
        <v>847</v>
      </c>
      <c r="Q232" t="s">
        <v>577</v>
      </c>
      <c r="R232" t="s">
        <v>850</v>
      </c>
      <c r="S232" t="s">
        <v>276</v>
      </c>
      <c r="T232" t="s">
        <v>98</v>
      </c>
      <c r="U232" t="s">
        <v>1215</v>
      </c>
      <c r="V232" t="s">
        <v>754</v>
      </c>
    </row>
    <row r="233" spans="1:22" hidden="1" x14ac:dyDescent="0.3">
      <c r="A233" t="s">
        <v>465</v>
      </c>
      <c r="B233" t="s">
        <v>466</v>
      </c>
      <c r="C233" t="s">
        <v>467</v>
      </c>
      <c r="D233" t="s">
        <v>468</v>
      </c>
      <c r="E233" t="s">
        <v>469</v>
      </c>
      <c r="F233" t="s">
        <v>470</v>
      </c>
      <c r="G233" t="s">
        <v>558</v>
      </c>
      <c r="H233" t="s">
        <v>57</v>
      </c>
      <c r="I233" t="s">
        <v>559</v>
      </c>
      <c r="J233" t="s">
        <v>58</v>
      </c>
      <c r="K233" t="s">
        <v>637</v>
      </c>
      <c r="L233" t="s">
        <v>78</v>
      </c>
      <c r="M233" t="s">
        <v>638</v>
      </c>
      <c r="N233" t="s">
        <v>79</v>
      </c>
      <c r="O233" t="s">
        <v>771</v>
      </c>
      <c r="P233" t="s">
        <v>847</v>
      </c>
      <c r="Q233" t="s">
        <v>577</v>
      </c>
      <c r="R233" t="s">
        <v>850</v>
      </c>
      <c r="S233" t="s">
        <v>341</v>
      </c>
      <c r="T233" t="s">
        <v>342</v>
      </c>
      <c r="U233" t="s">
        <v>1216</v>
      </c>
      <c r="V233" t="s">
        <v>754</v>
      </c>
    </row>
    <row r="234" spans="1:22" hidden="1" x14ac:dyDescent="0.3">
      <c r="A234" t="s">
        <v>465</v>
      </c>
      <c r="B234" t="s">
        <v>466</v>
      </c>
      <c r="C234" t="s">
        <v>467</v>
      </c>
      <c r="D234" t="s">
        <v>468</v>
      </c>
      <c r="E234" t="s">
        <v>469</v>
      </c>
      <c r="F234" t="s">
        <v>470</v>
      </c>
      <c r="G234" t="s">
        <v>558</v>
      </c>
      <c r="H234" t="s">
        <v>57</v>
      </c>
      <c r="I234" t="s">
        <v>559</v>
      </c>
      <c r="J234" t="s">
        <v>58</v>
      </c>
      <c r="K234" t="s">
        <v>637</v>
      </c>
      <c r="L234" t="s">
        <v>78</v>
      </c>
      <c r="M234" t="s">
        <v>638</v>
      </c>
      <c r="N234" t="s">
        <v>79</v>
      </c>
      <c r="O234" t="s">
        <v>771</v>
      </c>
      <c r="P234" t="s">
        <v>847</v>
      </c>
      <c r="Q234" t="s">
        <v>577</v>
      </c>
      <c r="R234" t="s">
        <v>850</v>
      </c>
      <c r="S234" t="s">
        <v>274</v>
      </c>
      <c r="T234" t="s">
        <v>41</v>
      </c>
      <c r="U234" t="s">
        <v>1217</v>
      </c>
      <c r="V234" t="s">
        <v>754</v>
      </c>
    </row>
    <row r="235" spans="1:22" hidden="1" x14ac:dyDescent="0.3">
      <c r="A235" t="s">
        <v>465</v>
      </c>
      <c r="B235" t="s">
        <v>466</v>
      </c>
      <c r="C235" t="s">
        <v>467</v>
      </c>
      <c r="D235" t="s">
        <v>468</v>
      </c>
      <c r="E235" t="s">
        <v>469</v>
      </c>
      <c r="F235" t="s">
        <v>470</v>
      </c>
      <c r="G235" t="s">
        <v>558</v>
      </c>
      <c r="H235" t="s">
        <v>57</v>
      </c>
      <c r="I235" t="s">
        <v>559</v>
      </c>
      <c r="J235" t="s">
        <v>58</v>
      </c>
      <c r="K235" t="s">
        <v>637</v>
      </c>
      <c r="L235" t="s">
        <v>78</v>
      </c>
      <c r="M235" t="s">
        <v>638</v>
      </c>
      <c r="N235" t="s">
        <v>79</v>
      </c>
      <c r="O235" t="s">
        <v>771</v>
      </c>
      <c r="P235" t="s">
        <v>847</v>
      </c>
      <c r="Q235" t="s">
        <v>577</v>
      </c>
      <c r="R235" t="s">
        <v>850</v>
      </c>
      <c r="S235" t="s">
        <v>979</v>
      </c>
      <c r="T235" t="s">
        <v>980</v>
      </c>
      <c r="U235" t="s">
        <v>1218</v>
      </c>
      <c r="V235" t="s">
        <v>754</v>
      </c>
    </row>
    <row r="236" spans="1:22" hidden="1" x14ac:dyDescent="0.3">
      <c r="A236" t="s">
        <v>465</v>
      </c>
      <c r="B236" t="s">
        <v>466</v>
      </c>
      <c r="C236" t="s">
        <v>467</v>
      </c>
      <c r="D236" t="s">
        <v>468</v>
      </c>
      <c r="E236" t="s">
        <v>469</v>
      </c>
      <c r="F236" t="s">
        <v>470</v>
      </c>
      <c r="G236" t="s">
        <v>558</v>
      </c>
      <c r="H236" t="s">
        <v>57</v>
      </c>
      <c r="I236" t="s">
        <v>559</v>
      </c>
      <c r="J236" t="s">
        <v>58</v>
      </c>
      <c r="K236" t="s">
        <v>637</v>
      </c>
      <c r="L236" t="s">
        <v>78</v>
      </c>
      <c r="M236" t="s">
        <v>638</v>
      </c>
      <c r="N236" t="s">
        <v>79</v>
      </c>
      <c r="O236" t="s">
        <v>771</v>
      </c>
      <c r="P236" t="s">
        <v>847</v>
      </c>
      <c r="Q236" t="s">
        <v>270</v>
      </c>
      <c r="R236" t="s">
        <v>851</v>
      </c>
      <c r="S236" t="s">
        <v>271</v>
      </c>
      <c r="T236" t="s">
        <v>33</v>
      </c>
      <c r="U236" t="s">
        <v>1219</v>
      </c>
      <c r="V236" t="s">
        <v>754</v>
      </c>
    </row>
    <row r="237" spans="1:22" hidden="1" x14ac:dyDescent="0.3">
      <c r="A237" t="s">
        <v>465</v>
      </c>
      <c r="B237" t="s">
        <v>466</v>
      </c>
      <c r="C237" t="s">
        <v>467</v>
      </c>
      <c r="D237" t="s">
        <v>468</v>
      </c>
      <c r="E237" t="s">
        <v>469</v>
      </c>
      <c r="F237" t="s">
        <v>470</v>
      </c>
      <c r="G237" t="s">
        <v>558</v>
      </c>
      <c r="H237" t="s">
        <v>57</v>
      </c>
      <c r="I237" t="s">
        <v>559</v>
      </c>
      <c r="J237" t="s">
        <v>58</v>
      </c>
      <c r="K237" t="s">
        <v>637</v>
      </c>
      <c r="L237" t="s">
        <v>78</v>
      </c>
      <c r="M237" t="s">
        <v>638</v>
      </c>
      <c r="N237" t="s">
        <v>79</v>
      </c>
      <c r="O237" t="s">
        <v>771</v>
      </c>
      <c r="P237" t="s">
        <v>847</v>
      </c>
      <c r="Q237" t="s">
        <v>270</v>
      </c>
      <c r="R237" t="s">
        <v>851</v>
      </c>
      <c r="S237" t="s">
        <v>289</v>
      </c>
      <c r="T237" t="s">
        <v>236</v>
      </c>
      <c r="U237" t="s">
        <v>1220</v>
      </c>
      <c r="V237" t="s">
        <v>754</v>
      </c>
    </row>
    <row r="238" spans="1:22" hidden="1" x14ac:dyDescent="0.3">
      <c r="A238" t="s">
        <v>465</v>
      </c>
      <c r="B238" t="s">
        <v>466</v>
      </c>
      <c r="C238" t="s">
        <v>467</v>
      </c>
      <c r="D238" t="s">
        <v>468</v>
      </c>
      <c r="E238" t="s">
        <v>469</v>
      </c>
      <c r="F238" t="s">
        <v>470</v>
      </c>
      <c r="G238" t="s">
        <v>558</v>
      </c>
      <c r="H238" t="s">
        <v>57</v>
      </c>
      <c r="I238" t="s">
        <v>559</v>
      </c>
      <c r="J238" t="s">
        <v>58</v>
      </c>
      <c r="K238" t="s">
        <v>637</v>
      </c>
      <c r="L238" t="s">
        <v>78</v>
      </c>
      <c r="M238" t="s">
        <v>638</v>
      </c>
      <c r="N238" t="s">
        <v>79</v>
      </c>
      <c r="O238" t="s">
        <v>771</v>
      </c>
      <c r="P238" t="s">
        <v>847</v>
      </c>
      <c r="Q238" t="s">
        <v>270</v>
      </c>
      <c r="R238" t="s">
        <v>851</v>
      </c>
      <c r="S238" t="s">
        <v>276</v>
      </c>
      <c r="T238" t="s">
        <v>98</v>
      </c>
      <c r="U238" t="s">
        <v>1221</v>
      </c>
      <c r="V238" t="s">
        <v>754</v>
      </c>
    </row>
    <row r="239" spans="1:22" hidden="1" x14ac:dyDescent="0.3">
      <c r="A239" t="s">
        <v>465</v>
      </c>
      <c r="B239" t="s">
        <v>466</v>
      </c>
      <c r="C239" t="s">
        <v>467</v>
      </c>
      <c r="D239" t="s">
        <v>468</v>
      </c>
      <c r="E239" t="s">
        <v>469</v>
      </c>
      <c r="F239" t="s">
        <v>470</v>
      </c>
      <c r="G239" t="s">
        <v>558</v>
      </c>
      <c r="H239" t="s">
        <v>57</v>
      </c>
      <c r="I239" t="s">
        <v>559</v>
      </c>
      <c r="J239" t="s">
        <v>58</v>
      </c>
      <c r="K239" t="s">
        <v>637</v>
      </c>
      <c r="L239" t="s">
        <v>78</v>
      </c>
      <c r="M239" t="s">
        <v>638</v>
      </c>
      <c r="N239" t="s">
        <v>79</v>
      </c>
      <c r="O239" t="s">
        <v>771</v>
      </c>
      <c r="P239" t="s">
        <v>847</v>
      </c>
      <c r="Q239" t="s">
        <v>270</v>
      </c>
      <c r="R239" t="s">
        <v>851</v>
      </c>
      <c r="S239" t="s">
        <v>273</v>
      </c>
      <c r="T239" t="s">
        <v>240</v>
      </c>
      <c r="U239" t="s">
        <v>1222</v>
      </c>
      <c r="V239" t="s">
        <v>754</v>
      </c>
    </row>
    <row r="240" spans="1:22" hidden="1" x14ac:dyDescent="0.3">
      <c r="A240" t="s">
        <v>465</v>
      </c>
      <c r="B240" t="s">
        <v>466</v>
      </c>
      <c r="C240" t="s">
        <v>467</v>
      </c>
      <c r="D240" t="s">
        <v>468</v>
      </c>
      <c r="E240" t="s">
        <v>469</v>
      </c>
      <c r="F240" t="s">
        <v>470</v>
      </c>
      <c r="G240" t="s">
        <v>558</v>
      </c>
      <c r="H240" t="s">
        <v>57</v>
      </c>
      <c r="I240" t="s">
        <v>559</v>
      </c>
      <c r="J240" t="s">
        <v>58</v>
      </c>
      <c r="K240" t="s">
        <v>637</v>
      </c>
      <c r="L240" t="s">
        <v>78</v>
      </c>
      <c r="M240" t="s">
        <v>638</v>
      </c>
      <c r="N240" t="s">
        <v>79</v>
      </c>
      <c r="O240" t="s">
        <v>771</v>
      </c>
      <c r="P240" t="s">
        <v>847</v>
      </c>
      <c r="Q240" t="s">
        <v>270</v>
      </c>
      <c r="R240" t="s">
        <v>851</v>
      </c>
      <c r="S240" t="s">
        <v>341</v>
      </c>
      <c r="T240" t="s">
        <v>342</v>
      </c>
      <c r="U240" t="s">
        <v>1223</v>
      </c>
      <c r="V240" t="s">
        <v>754</v>
      </c>
    </row>
    <row r="241" spans="1:22" hidden="1" x14ac:dyDescent="0.3">
      <c r="A241" t="s">
        <v>465</v>
      </c>
      <c r="B241" t="s">
        <v>466</v>
      </c>
      <c r="C241" t="s">
        <v>467</v>
      </c>
      <c r="D241" t="s">
        <v>468</v>
      </c>
      <c r="E241" t="s">
        <v>469</v>
      </c>
      <c r="F241" t="s">
        <v>470</v>
      </c>
      <c r="G241" t="s">
        <v>558</v>
      </c>
      <c r="H241" t="s">
        <v>57</v>
      </c>
      <c r="I241" t="s">
        <v>559</v>
      </c>
      <c r="J241" t="s">
        <v>58</v>
      </c>
      <c r="K241" t="s">
        <v>637</v>
      </c>
      <c r="L241" t="s">
        <v>78</v>
      </c>
      <c r="M241" t="s">
        <v>638</v>
      </c>
      <c r="N241" t="s">
        <v>79</v>
      </c>
      <c r="O241" t="s">
        <v>771</v>
      </c>
      <c r="P241" t="s">
        <v>847</v>
      </c>
      <c r="Q241" t="s">
        <v>270</v>
      </c>
      <c r="R241" t="s">
        <v>851</v>
      </c>
      <c r="S241" t="s">
        <v>274</v>
      </c>
      <c r="T241" t="s">
        <v>41</v>
      </c>
      <c r="U241" t="s">
        <v>1224</v>
      </c>
      <c r="V241" t="s">
        <v>754</v>
      </c>
    </row>
    <row r="242" spans="1:22" hidden="1" x14ac:dyDescent="0.3">
      <c r="A242" t="s">
        <v>465</v>
      </c>
      <c r="B242" t="s">
        <v>466</v>
      </c>
      <c r="C242" t="s">
        <v>467</v>
      </c>
      <c r="D242" t="s">
        <v>468</v>
      </c>
      <c r="E242" t="s">
        <v>469</v>
      </c>
      <c r="F242" t="s">
        <v>470</v>
      </c>
      <c r="G242" t="s">
        <v>558</v>
      </c>
      <c r="H242" t="s">
        <v>57</v>
      </c>
      <c r="I242" t="s">
        <v>559</v>
      </c>
      <c r="J242" t="s">
        <v>58</v>
      </c>
      <c r="K242" t="s">
        <v>637</v>
      </c>
      <c r="L242" t="s">
        <v>78</v>
      </c>
      <c r="M242" t="s">
        <v>638</v>
      </c>
      <c r="N242" t="s">
        <v>79</v>
      </c>
      <c r="O242" t="s">
        <v>771</v>
      </c>
      <c r="P242" t="s">
        <v>847</v>
      </c>
      <c r="Q242" t="s">
        <v>270</v>
      </c>
      <c r="R242" t="s">
        <v>851</v>
      </c>
      <c r="S242" t="s">
        <v>979</v>
      </c>
      <c r="T242" t="s">
        <v>980</v>
      </c>
      <c r="U242" t="s">
        <v>1225</v>
      </c>
      <c r="V242" t="s">
        <v>754</v>
      </c>
    </row>
    <row r="243" spans="1:22" hidden="1" x14ac:dyDescent="0.3">
      <c r="A243" t="s">
        <v>465</v>
      </c>
      <c r="B243" t="s">
        <v>466</v>
      </c>
      <c r="C243" t="s">
        <v>467</v>
      </c>
      <c r="D243" t="s">
        <v>468</v>
      </c>
      <c r="E243" t="s">
        <v>469</v>
      </c>
      <c r="F243" t="s">
        <v>470</v>
      </c>
      <c r="G243" t="s">
        <v>558</v>
      </c>
      <c r="H243" t="s">
        <v>57</v>
      </c>
      <c r="I243" t="s">
        <v>559</v>
      </c>
      <c r="J243" t="s">
        <v>58</v>
      </c>
      <c r="K243" t="s">
        <v>637</v>
      </c>
      <c r="L243" t="s">
        <v>78</v>
      </c>
      <c r="M243" t="s">
        <v>638</v>
      </c>
      <c r="N243" t="s">
        <v>79</v>
      </c>
      <c r="O243" t="s">
        <v>871</v>
      </c>
      <c r="P243" t="s">
        <v>894</v>
      </c>
      <c r="Q243" t="s">
        <v>503</v>
      </c>
      <c r="R243" t="s">
        <v>895</v>
      </c>
      <c r="S243" t="s">
        <v>271</v>
      </c>
      <c r="T243" t="s">
        <v>33</v>
      </c>
      <c r="U243" t="s">
        <v>1226</v>
      </c>
      <c r="V243" t="s">
        <v>874</v>
      </c>
    </row>
    <row r="244" spans="1:22" hidden="1" x14ac:dyDescent="0.3">
      <c r="A244" t="s">
        <v>465</v>
      </c>
      <c r="B244" t="s">
        <v>466</v>
      </c>
      <c r="C244" t="s">
        <v>467</v>
      </c>
      <c r="D244" t="s">
        <v>468</v>
      </c>
      <c r="E244" t="s">
        <v>469</v>
      </c>
      <c r="F244" t="s">
        <v>470</v>
      </c>
      <c r="G244" t="s">
        <v>558</v>
      </c>
      <c r="H244" t="s">
        <v>57</v>
      </c>
      <c r="I244" t="s">
        <v>559</v>
      </c>
      <c r="J244" t="s">
        <v>58</v>
      </c>
      <c r="K244" t="s">
        <v>637</v>
      </c>
      <c r="L244" t="s">
        <v>78</v>
      </c>
      <c r="M244" t="s">
        <v>638</v>
      </c>
      <c r="N244" t="s">
        <v>79</v>
      </c>
      <c r="O244" t="s">
        <v>871</v>
      </c>
      <c r="P244" t="s">
        <v>894</v>
      </c>
      <c r="Q244" t="s">
        <v>503</v>
      </c>
      <c r="R244" t="s">
        <v>895</v>
      </c>
      <c r="S244" t="s">
        <v>274</v>
      </c>
      <c r="T244" t="s">
        <v>41</v>
      </c>
      <c r="U244" t="s">
        <v>1227</v>
      </c>
      <c r="V244" t="s">
        <v>874</v>
      </c>
    </row>
    <row r="245" spans="1:22" hidden="1" x14ac:dyDescent="0.3">
      <c r="A245" t="s">
        <v>465</v>
      </c>
      <c r="B245" t="s">
        <v>466</v>
      </c>
      <c r="C245" t="s">
        <v>467</v>
      </c>
      <c r="D245" t="s">
        <v>468</v>
      </c>
      <c r="E245" t="s">
        <v>469</v>
      </c>
      <c r="F245" t="s">
        <v>470</v>
      </c>
      <c r="G245" t="s">
        <v>558</v>
      </c>
      <c r="H245" t="s">
        <v>57</v>
      </c>
      <c r="I245" t="s">
        <v>559</v>
      </c>
      <c r="J245" t="s">
        <v>58</v>
      </c>
      <c r="K245" t="s">
        <v>637</v>
      </c>
      <c r="L245" t="s">
        <v>78</v>
      </c>
      <c r="M245" t="s">
        <v>638</v>
      </c>
      <c r="N245" t="s">
        <v>79</v>
      </c>
      <c r="O245" t="s">
        <v>871</v>
      </c>
      <c r="P245" t="s">
        <v>894</v>
      </c>
      <c r="Q245" t="s">
        <v>476</v>
      </c>
      <c r="R245" t="s">
        <v>896</v>
      </c>
      <c r="S245" t="s">
        <v>271</v>
      </c>
      <c r="T245" t="s">
        <v>33</v>
      </c>
      <c r="U245" t="s">
        <v>1228</v>
      </c>
      <c r="V245" t="s">
        <v>874</v>
      </c>
    </row>
    <row r="246" spans="1:22" hidden="1" x14ac:dyDescent="0.3">
      <c r="A246" t="s">
        <v>465</v>
      </c>
      <c r="B246" t="s">
        <v>466</v>
      </c>
      <c r="C246" t="s">
        <v>467</v>
      </c>
      <c r="D246" t="s">
        <v>468</v>
      </c>
      <c r="E246" t="s">
        <v>469</v>
      </c>
      <c r="F246" t="s">
        <v>470</v>
      </c>
      <c r="G246" t="s">
        <v>558</v>
      </c>
      <c r="H246" t="s">
        <v>57</v>
      </c>
      <c r="I246" t="s">
        <v>559</v>
      </c>
      <c r="J246" t="s">
        <v>58</v>
      </c>
      <c r="K246" t="s">
        <v>637</v>
      </c>
      <c r="L246" t="s">
        <v>78</v>
      </c>
      <c r="M246" t="s">
        <v>638</v>
      </c>
      <c r="N246" t="s">
        <v>79</v>
      </c>
      <c r="O246" t="s">
        <v>871</v>
      </c>
      <c r="P246" t="s">
        <v>894</v>
      </c>
      <c r="Q246" t="s">
        <v>476</v>
      </c>
      <c r="R246" t="s">
        <v>896</v>
      </c>
      <c r="S246" t="s">
        <v>274</v>
      </c>
      <c r="T246" t="s">
        <v>41</v>
      </c>
      <c r="U246" t="s">
        <v>1229</v>
      </c>
      <c r="V246" t="s">
        <v>874</v>
      </c>
    </row>
    <row r="247" spans="1:22" hidden="1" x14ac:dyDescent="0.3">
      <c r="A247" t="s">
        <v>465</v>
      </c>
      <c r="B247" t="s">
        <v>466</v>
      </c>
      <c r="C247" t="s">
        <v>467</v>
      </c>
      <c r="D247" t="s">
        <v>468</v>
      </c>
      <c r="E247" t="s">
        <v>469</v>
      </c>
      <c r="F247" t="s">
        <v>470</v>
      </c>
      <c r="G247" t="s">
        <v>558</v>
      </c>
      <c r="H247" t="s">
        <v>57</v>
      </c>
      <c r="I247" t="s">
        <v>559</v>
      </c>
      <c r="J247" t="s">
        <v>58</v>
      </c>
      <c r="K247" t="s">
        <v>637</v>
      </c>
      <c r="L247" t="s">
        <v>78</v>
      </c>
      <c r="M247" t="s">
        <v>638</v>
      </c>
      <c r="N247" t="s">
        <v>79</v>
      </c>
      <c r="O247" t="s">
        <v>897</v>
      </c>
      <c r="P247" t="s">
        <v>898</v>
      </c>
      <c r="Q247" t="s">
        <v>503</v>
      </c>
      <c r="R247" t="s">
        <v>899</v>
      </c>
      <c r="S247" t="s">
        <v>271</v>
      </c>
      <c r="T247" t="s">
        <v>33</v>
      </c>
      <c r="U247" t="s">
        <v>1230</v>
      </c>
      <c r="V247" t="s">
        <v>874</v>
      </c>
    </row>
    <row r="248" spans="1:22" hidden="1" x14ac:dyDescent="0.3">
      <c r="A248" t="s">
        <v>465</v>
      </c>
      <c r="B248" t="s">
        <v>466</v>
      </c>
      <c r="C248" t="s">
        <v>467</v>
      </c>
      <c r="D248" t="s">
        <v>468</v>
      </c>
      <c r="E248" t="s">
        <v>469</v>
      </c>
      <c r="F248" t="s">
        <v>470</v>
      </c>
      <c r="G248" t="s">
        <v>558</v>
      </c>
      <c r="H248" t="s">
        <v>57</v>
      </c>
      <c r="I248" t="s">
        <v>559</v>
      </c>
      <c r="J248" t="s">
        <v>58</v>
      </c>
      <c r="K248" t="s">
        <v>637</v>
      </c>
      <c r="L248" t="s">
        <v>78</v>
      </c>
      <c r="M248" t="s">
        <v>638</v>
      </c>
      <c r="N248" t="s">
        <v>79</v>
      </c>
      <c r="O248" t="s">
        <v>897</v>
      </c>
      <c r="P248" t="s">
        <v>898</v>
      </c>
      <c r="Q248" t="s">
        <v>503</v>
      </c>
      <c r="R248" t="s">
        <v>899</v>
      </c>
      <c r="S248" t="s">
        <v>274</v>
      </c>
      <c r="T248" t="s">
        <v>41</v>
      </c>
      <c r="U248" t="s">
        <v>1231</v>
      </c>
      <c r="V248" t="s">
        <v>874</v>
      </c>
    </row>
    <row r="249" spans="1:22" hidden="1" x14ac:dyDescent="0.3">
      <c r="A249" t="s">
        <v>465</v>
      </c>
      <c r="B249" t="s">
        <v>466</v>
      </c>
      <c r="C249" t="s">
        <v>467</v>
      </c>
      <c r="D249" t="s">
        <v>468</v>
      </c>
      <c r="E249" t="s">
        <v>469</v>
      </c>
      <c r="F249" t="s">
        <v>470</v>
      </c>
      <c r="G249" t="s">
        <v>558</v>
      </c>
      <c r="H249" t="s">
        <v>57</v>
      </c>
      <c r="I249" t="s">
        <v>559</v>
      </c>
      <c r="J249" t="s">
        <v>58</v>
      </c>
      <c r="K249" t="s">
        <v>637</v>
      </c>
      <c r="L249" t="s">
        <v>78</v>
      </c>
      <c r="M249" t="s">
        <v>638</v>
      </c>
      <c r="N249" t="s">
        <v>79</v>
      </c>
      <c r="O249" t="s">
        <v>897</v>
      </c>
      <c r="P249" t="s">
        <v>898</v>
      </c>
      <c r="Q249" t="s">
        <v>476</v>
      </c>
      <c r="R249" t="s">
        <v>900</v>
      </c>
      <c r="S249" t="s">
        <v>271</v>
      </c>
      <c r="T249" t="s">
        <v>33</v>
      </c>
      <c r="U249" t="s">
        <v>1232</v>
      </c>
      <c r="V249" t="s">
        <v>874</v>
      </c>
    </row>
    <row r="250" spans="1:22" hidden="1" x14ac:dyDescent="0.3">
      <c r="A250" t="s">
        <v>465</v>
      </c>
      <c r="B250" t="s">
        <v>466</v>
      </c>
      <c r="C250" t="s">
        <v>467</v>
      </c>
      <c r="D250" t="s">
        <v>468</v>
      </c>
      <c r="E250" t="s">
        <v>469</v>
      </c>
      <c r="F250" t="s">
        <v>470</v>
      </c>
      <c r="G250" t="s">
        <v>558</v>
      </c>
      <c r="H250" t="s">
        <v>57</v>
      </c>
      <c r="I250" t="s">
        <v>559</v>
      </c>
      <c r="J250" t="s">
        <v>58</v>
      </c>
      <c r="K250" t="s">
        <v>637</v>
      </c>
      <c r="L250" t="s">
        <v>78</v>
      </c>
      <c r="M250" t="s">
        <v>638</v>
      </c>
      <c r="N250" t="s">
        <v>79</v>
      </c>
      <c r="O250" t="s">
        <v>897</v>
      </c>
      <c r="P250" t="s">
        <v>898</v>
      </c>
      <c r="Q250" t="s">
        <v>476</v>
      </c>
      <c r="R250" t="s">
        <v>900</v>
      </c>
      <c r="S250" t="s">
        <v>274</v>
      </c>
      <c r="T250" t="s">
        <v>41</v>
      </c>
      <c r="U250" t="s">
        <v>1233</v>
      </c>
      <c r="V250" t="s">
        <v>874</v>
      </c>
    </row>
    <row r="251" spans="1:22" hidden="1" x14ac:dyDescent="0.3">
      <c r="A251" t="s">
        <v>465</v>
      </c>
      <c r="B251" t="s">
        <v>466</v>
      </c>
      <c r="C251" t="s">
        <v>467</v>
      </c>
      <c r="D251" t="s">
        <v>468</v>
      </c>
      <c r="E251" t="s">
        <v>469</v>
      </c>
      <c r="F251" t="s">
        <v>470</v>
      </c>
      <c r="G251" t="s">
        <v>558</v>
      </c>
      <c r="H251" t="s">
        <v>57</v>
      </c>
      <c r="I251" t="s">
        <v>559</v>
      </c>
      <c r="J251" t="s">
        <v>58</v>
      </c>
      <c r="K251" t="s">
        <v>637</v>
      </c>
      <c r="L251" t="s">
        <v>78</v>
      </c>
      <c r="M251" t="s">
        <v>638</v>
      </c>
      <c r="N251" t="s">
        <v>79</v>
      </c>
      <c r="O251" t="s">
        <v>897</v>
      </c>
      <c r="P251" t="s">
        <v>898</v>
      </c>
      <c r="Q251" t="s">
        <v>577</v>
      </c>
      <c r="R251" t="s">
        <v>901</v>
      </c>
      <c r="S251" t="s">
        <v>271</v>
      </c>
      <c r="T251" t="s">
        <v>33</v>
      </c>
      <c r="U251" t="s">
        <v>1234</v>
      </c>
      <c r="V251" t="s">
        <v>874</v>
      </c>
    </row>
    <row r="252" spans="1:22" hidden="1" x14ac:dyDescent="0.3">
      <c r="A252" t="s">
        <v>465</v>
      </c>
      <c r="B252" t="s">
        <v>466</v>
      </c>
      <c r="C252" t="s">
        <v>467</v>
      </c>
      <c r="D252" t="s">
        <v>468</v>
      </c>
      <c r="E252" t="s">
        <v>469</v>
      </c>
      <c r="F252" t="s">
        <v>470</v>
      </c>
      <c r="G252" t="s">
        <v>558</v>
      </c>
      <c r="H252" t="s">
        <v>57</v>
      </c>
      <c r="I252" t="s">
        <v>559</v>
      </c>
      <c r="J252" t="s">
        <v>58</v>
      </c>
      <c r="K252" t="s">
        <v>637</v>
      </c>
      <c r="L252" t="s">
        <v>78</v>
      </c>
      <c r="M252" t="s">
        <v>638</v>
      </c>
      <c r="N252" t="s">
        <v>79</v>
      </c>
      <c r="O252" t="s">
        <v>897</v>
      </c>
      <c r="P252" t="s">
        <v>898</v>
      </c>
      <c r="Q252" t="s">
        <v>577</v>
      </c>
      <c r="R252" t="s">
        <v>901</v>
      </c>
      <c r="S252" t="s">
        <v>274</v>
      </c>
      <c r="T252" t="s">
        <v>41</v>
      </c>
      <c r="U252" t="s">
        <v>1235</v>
      </c>
      <c r="V252" t="s">
        <v>874</v>
      </c>
    </row>
    <row r="253" spans="1:22" hidden="1" x14ac:dyDescent="0.3">
      <c r="A253" t="s">
        <v>465</v>
      </c>
      <c r="B253" t="s">
        <v>466</v>
      </c>
      <c r="C253" t="s">
        <v>467</v>
      </c>
      <c r="D253" t="s">
        <v>468</v>
      </c>
      <c r="E253" t="s">
        <v>469</v>
      </c>
      <c r="F253" t="s">
        <v>470</v>
      </c>
      <c r="G253" t="s">
        <v>558</v>
      </c>
      <c r="H253" t="s">
        <v>57</v>
      </c>
      <c r="I253" t="s">
        <v>559</v>
      </c>
      <c r="J253" t="s">
        <v>58</v>
      </c>
      <c r="K253" t="s">
        <v>637</v>
      </c>
      <c r="L253" t="s">
        <v>78</v>
      </c>
      <c r="M253" t="s">
        <v>638</v>
      </c>
      <c r="N253" t="s">
        <v>79</v>
      </c>
      <c r="O253" t="s">
        <v>897</v>
      </c>
      <c r="P253" t="s">
        <v>898</v>
      </c>
      <c r="Q253" t="s">
        <v>270</v>
      </c>
      <c r="R253" t="s">
        <v>902</v>
      </c>
      <c r="S253" t="s">
        <v>271</v>
      </c>
      <c r="T253" t="s">
        <v>33</v>
      </c>
      <c r="U253" t="s">
        <v>1236</v>
      </c>
      <c r="V253" t="s">
        <v>874</v>
      </c>
    </row>
    <row r="254" spans="1:22" hidden="1" x14ac:dyDescent="0.3">
      <c r="A254" t="s">
        <v>465</v>
      </c>
      <c r="B254" t="s">
        <v>466</v>
      </c>
      <c r="C254" t="s">
        <v>467</v>
      </c>
      <c r="D254" t="s">
        <v>468</v>
      </c>
      <c r="E254" t="s">
        <v>469</v>
      </c>
      <c r="F254" t="s">
        <v>470</v>
      </c>
      <c r="G254" t="s">
        <v>558</v>
      </c>
      <c r="H254" t="s">
        <v>57</v>
      </c>
      <c r="I254" t="s">
        <v>559</v>
      </c>
      <c r="J254" t="s">
        <v>58</v>
      </c>
      <c r="K254" t="s">
        <v>637</v>
      </c>
      <c r="L254" t="s">
        <v>78</v>
      </c>
      <c r="M254" t="s">
        <v>638</v>
      </c>
      <c r="N254" t="s">
        <v>79</v>
      </c>
      <c r="O254" t="s">
        <v>897</v>
      </c>
      <c r="P254" t="s">
        <v>898</v>
      </c>
      <c r="Q254" t="s">
        <v>270</v>
      </c>
      <c r="R254" t="s">
        <v>902</v>
      </c>
      <c r="S254" t="s">
        <v>289</v>
      </c>
      <c r="T254" t="s">
        <v>236</v>
      </c>
      <c r="U254" t="s">
        <v>1237</v>
      </c>
      <c r="V254" t="s">
        <v>874</v>
      </c>
    </row>
    <row r="255" spans="1:22" hidden="1" x14ac:dyDescent="0.3">
      <c r="A255" t="s">
        <v>465</v>
      </c>
      <c r="B255" t="s">
        <v>466</v>
      </c>
      <c r="C255" t="s">
        <v>467</v>
      </c>
      <c r="D255" t="s">
        <v>468</v>
      </c>
      <c r="E255" t="s">
        <v>469</v>
      </c>
      <c r="F255" t="s">
        <v>470</v>
      </c>
      <c r="G255" t="s">
        <v>558</v>
      </c>
      <c r="H255" t="s">
        <v>57</v>
      </c>
      <c r="I255" t="s">
        <v>559</v>
      </c>
      <c r="J255" t="s">
        <v>58</v>
      </c>
      <c r="K255" t="s">
        <v>637</v>
      </c>
      <c r="L255" t="s">
        <v>78</v>
      </c>
      <c r="M255" t="s">
        <v>638</v>
      </c>
      <c r="N255" t="s">
        <v>79</v>
      </c>
      <c r="O255" t="s">
        <v>897</v>
      </c>
      <c r="P255" t="s">
        <v>898</v>
      </c>
      <c r="Q255" t="s">
        <v>270</v>
      </c>
      <c r="R255" t="s">
        <v>902</v>
      </c>
      <c r="S255" t="s">
        <v>318</v>
      </c>
      <c r="T255" t="s">
        <v>143</v>
      </c>
      <c r="U255" t="s">
        <v>1238</v>
      </c>
      <c r="V255" t="s">
        <v>874</v>
      </c>
    </row>
    <row r="256" spans="1:22" hidden="1" x14ac:dyDescent="0.3">
      <c r="A256" t="s">
        <v>465</v>
      </c>
      <c r="B256" t="s">
        <v>466</v>
      </c>
      <c r="C256" t="s">
        <v>467</v>
      </c>
      <c r="D256" t="s">
        <v>468</v>
      </c>
      <c r="E256" t="s">
        <v>469</v>
      </c>
      <c r="F256" t="s">
        <v>470</v>
      </c>
      <c r="G256" t="s">
        <v>558</v>
      </c>
      <c r="H256" t="s">
        <v>57</v>
      </c>
      <c r="I256" t="s">
        <v>559</v>
      </c>
      <c r="J256" t="s">
        <v>58</v>
      </c>
      <c r="K256" t="s">
        <v>637</v>
      </c>
      <c r="L256" t="s">
        <v>78</v>
      </c>
      <c r="M256" t="s">
        <v>638</v>
      </c>
      <c r="N256" t="s">
        <v>79</v>
      </c>
      <c r="O256" t="s">
        <v>897</v>
      </c>
      <c r="P256" t="s">
        <v>898</v>
      </c>
      <c r="Q256" t="s">
        <v>270</v>
      </c>
      <c r="R256" t="s">
        <v>902</v>
      </c>
      <c r="S256" t="s">
        <v>274</v>
      </c>
      <c r="T256" t="s">
        <v>41</v>
      </c>
      <c r="U256" t="s">
        <v>1239</v>
      </c>
      <c r="V256" t="s">
        <v>874</v>
      </c>
    </row>
    <row r="257" spans="1:22" hidden="1" x14ac:dyDescent="0.3">
      <c r="A257" t="s">
        <v>465</v>
      </c>
      <c r="B257" t="s">
        <v>466</v>
      </c>
      <c r="C257" t="s">
        <v>467</v>
      </c>
      <c r="D257" t="s">
        <v>468</v>
      </c>
      <c r="E257" t="s">
        <v>469</v>
      </c>
      <c r="F257" t="s">
        <v>470</v>
      </c>
      <c r="G257" t="s">
        <v>558</v>
      </c>
      <c r="H257" t="s">
        <v>57</v>
      </c>
      <c r="I257" t="s">
        <v>559</v>
      </c>
      <c r="J257" t="s">
        <v>58</v>
      </c>
      <c r="K257" t="s">
        <v>637</v>
      </c>
      <c r="L257" t="s">
        <v>78</v>
      </c>
      <c r="M257" t="s">
        <v>660</v>
      </c>
      <c r="N257" t="s">
        <v>85</v>
      </c>
      <c r="O257" t="s">
        <v>871</v>
      </c>
      <c r="P257" t="s">
        <v>903</v>
      </c>
      <c r="Q257" t="s">
        <v>503</v>
      </c>
      <c r="R257" t="s">
        <v>904</v>
      </c>
      <c r="S257" t="s">
        <v>271</v>
      </c>
      <c r="T257" t="s">
        <v>33</v>
      </c>
      <c r="U257" t="s">
        <v>1240</v>
      </c>
      <c r="V257" t="s">
        <v>874</v>
      </c>
    </row>
    <row r="258" spans="1:22" hidden="1" x14ac:dyDescent="0.3">
      <c r="A258" t="s">
        <v>465</v>
      </c>
      <c r="B258" t="s">
        <v>466</v>
      </c>
      <c r="C258" t="s">
        <v>467</v>
      </c>
      <c r="D258" t="s">
        <v>468</v>
      </c>
      <c r="E258" t="s">
        <v>469</v>
      </c>
      <c r="F258" t="s">
        <v>470</v>
      </c>
      <c r="G258" t="s">
        <v>558</v>
      </c>
      <c r="H258" t="s">
        <v>57</v>
      </c>
      <c r="I258" t="s">
        <v>559</v>
      </c>
      <c r="J258" t="s">
        <v>58</v>
      </c>
      <c r="K258" t="s">
        <v>637</v>
      </c>
      <c r="L258" t="s">
        <v>78</v>
      </c>
      <c r="M258" t="s">
        <v>660</v>
      </c>
      <c r="N258" t="s">
        <v>85</v>
      </c>
      <c r="O258" t="s">
        <v>871</v>
      </c>
      <c r="P258" t="s">
        <v>903</v>
      </c>
      <c r="Q258" t="s">
        <v>503</v>
      </c>
      <c r="R258" t="s">
        <v>904</v>
      </c>
      <c r="S258" t="s">
        <v>273</v>
      </c>
      <c r="T258" t="s">
        <v>240</v>
      </c>
      <c r="U258" t="s">
        <v>1241</v>
      </c>
      <c r="V258" t="s">
        <v>874</v>
      </c>
    </row>
    <row r="259" spans="1:22" hidden="1" x14ac:dyDescent="0.3">
      <c r="A259" t="s">
        <v>465</v>
      </c>
      <c r="B259" t="s">
        <v>466</v>
      </c>
      <c r="C259" t="s">
        <v>467</v>
      </c>
      <c r="D259" t="s">
        <v>468</v>
      </c>
      <c r="E259" t="s">
        <v>469</v>
      </c>
      <c r="F259" t="s">
        <v>470</v>
      </c>
      <c r="G259" t="s">
        <v>558</v>
      </c>
      <c r="H259" t="s">
        <v>57</v>
      </c>
      <c r="I259" t="s">
        <v>559</v>
      </c>
      <c r="J259" t="s">
        <v>58</v>
      </c>
      <c r="K259" t="s">
        <v>637</v>
      </c>
      <c r="L259" t="s">
        <v>78</v>
      </c>
      <c r="M259" t="s">
        <v>660</v>
      </c>
      <c r="N259" t="s">
        <v>85</v>
      </c>
      <c r="O259" t="s">
        <v>871</v>
      </c>
      <c r="P259" t="s">
        <v>903</v>
      </c>
      <c r="Q259" t="s">
        <v>503</v>
      </c>
      <c r="R259" t="s">
        <v>904</v>
      </c>
      <c r="S259" t="s">
        <v>1046</v>
      </c>
      <c r="T259" t="s">
        <v>435</v>
      </c>
      <c r="U259" t="s">
        <v>1242</v>
      </c>
      <c r="V259" t="s">
        <v>874</v>
      </c>
    </row>
    <row r="260" spans="1:22" hidden="1" x14ac:dyDescent="0.3">
      <c r="A260" t="s">
        <v>465</v>
      </c>
      <c r="B260" t="s">
        <v>466</v>
      </c>
      <c r="C260" t="s">
        <v>467</v>
      </c>
      <c r="D260" t="s">
        <v>468</v>
      </c>
      <c r="E260" t="s">
        <v>469</v>
      </c>
      <c r="F260" t="s">
        <v>470</v>
      </c>
      <c r="G260" t="s">
        <v>558</v>
      </c>
      <c r="H260" t="s">
        <v>57</v>
      </c>
      <c r="I260" t="s">
        <v>559</v>
      </c>
      <c r="J260" t="s">
        <v>58</v>
      </c>
      <c r="K260" t="s">
        <v>637</v>
      </c>
      <c r="L260" t="s">
        <v>78</v>
      </c>
      <c r="M260" t="s">
        <v>660</v>
      </c>
      <c r="N260" t="s">
        <v>85</v>
      </c>
      <c r="O260" t="s">
        <v>871</v>
      </c>
      <c r="P260" t="s">
        <v>903</v>
      </c>
      <c r="Q260" t="s">
        <v>476</v>
      </c>
      <c r="R260" t="s">
        <v>905</v>
      </c>
      <c r="S260" t="s">
        <v>271</v>
      </c>
      <c r="T260" t="s">
        <v>33</v>
      </c>
      <c r="U260" t="s">
        <v>1243</v>
      </c>
      <c r="V260" t="s">
        <v>874</v>
      </c>
    </row>
    <row r="261" spans="1:22" hidden="1" x14ac:dyDescent="0.3">
      <c r="A261" t="s">
        <v>465</v>
      </c>
      <c r="B261" t="s">
        <v>466</v>
      </c>
      <c r="C261" t="s">
        <v>467</v>
      </c>
      <c r="D261" t="s">
        <v>468</v>
      </c>
      <c r="E261" t="s">
        <v>469</v>
      </c>
      <c r="F261" t="s">
        <v>470</v>
      </c>
      <c r="G261" t="s">
        <v>558</v>
      </c>
      <c r="H261" t="s">
        <v>57</v>
      </c>
      <c r="I261" t="s">
        <v>559</v>
      </c>
      <c r="J261" t="s">
        <v>58</v>
      </c>
      <c r="K261" t="s">
        <v>637</v>
      </c>
      <c r="L261" t="s">
        <v>78</v>
      </c>
      <c r="M261" t="s">
        <v>660</v>
      </c>
      <c r="N261" t="s">
        <v>85</v>
      </c>
      <c r="O261" t="s">
        <v>871</v>
      </c>
      <c r="P261" t="s">
        <v>903</v>
      </c>
      <c r="Q261" t="s">
        <v>476</v>
      </c>
      <c r="R261" t="s">
        <v>905</v>
      </c>
      <c r="S261" t="s">
        <v>274</v>
      </c>
      <c r="T261" t="s">
        <v>41</v>
      </c>
      <c r="U261" t="s">
        <v>1244</v>
      </c>
      <c r="V261" t="s">
        <v>874</v>
      </c>
    </row>
    <row r="262" spans="1:22" hidden="1" x14ac:dyDescent="0.3">
      <c r="A262" t="s">
        <v>465</v>
      </c>
      <c r="B262" t="s">
        <v>466</v>
      </c>
      <c r="C262" t="s">
        <v>467</v>
      </c>
      <c r="D262" t="s">
        <v>468</v>
      </c>
      <c r="E262" t="s">
        <v>469</v>
      </c>
      <c r="F262" t="s">
        <v>470</v>
      </c>
      <c r="G262" t="s">
        <v>558</v>
      </c>
      <c r="H262" t="s">
        <v>57</v>
      </c>
      <c r="I262" t="s">
        <v>559</v>
      </c>
      <c r="J262" t="s">
        <v>58</v>
      </c>
      <c r="K262" t="s">
        <v>637</v>
      </c>
      <c r="L262" t="s">
        <v>78</v>
      </c>
      <c r="M262" t="s">
        <v>660</v>
      </c>
      <c r="N262" t="s">
        <v>85</v>
      </c>
      <c r="O262" t="s">
        <v>871</v>
      </c>
      <c r="P262" t="s">
        <v>903</v>
      </c>
      <c r="Q262" t="s">
        <v>577</v>
      </c>
      <c r="R262" t="s">
        <v>906</v>
      </c>
      <c r="S262" t="s">
        <v>271</v>
      </c>
      <c r="T262" t="s">
        <v>33</v>
      </c>
      <c r="U262" t="s">
        <v>1245</v>
      </c>
      <c r="V262" t="s">
        <v>874</v>
      </c>
    </row>
    <row r="263" spans="1:22" hidden="1" x14ac:dyDescent="0.3">
      <c r="A263" t="s">
        <v>465</v>
      </c>
      <c r="B263" t="s">
        <v>466</v>
      </c>
      <c r="C263" t="s">
        <v>467</v>
      </c>
      <c r="D263" t="s">
        <v>468</v>
      </c>
      <c r="E263" t="s">
        <v>469</v>
      </c>
      <c r="F263" t="s">
        <v>470</v>
      </c>
      <c r="G263" t="s">
        <v>558</v>
      </c>
      <c r="H263" t="s">
        <v>57</v>
      </c>
      <c r="I263" t="s">
        <v>559</v>
      </c>
      <c r="J263" t="s">
        <v>58</v>
      </c>
      <c r="K263" t="s">
        <v>637</v>
      </c>
      <c r="L263" t="s">
        <v>78</v>
      </c>
      <c r="M263" t="s">
        <v>660</v>
      </c>
      <c r="N263" t="s">
        <v>85</v>
      </c>
      <c r="O263" t="s">
        <v>871</v>
      </c>
      <c r="P263" t="s">
        <v>903</v>
      </c>
      <c r="Q263" t="s">
        <v>577</v>
      </c>
      <c r="R263" t="s">
        <v>906</v>
      </c>
      <c r="S263" t="s">
        <v>274</v>
      </c>
      <c r="T263" t="s">
        <v>41</v>
      </c>
      <c r="U263" t="s">
        <v>1246</v>
      </c>
      <c r="V263" t="s">
        <v>874</v>
      </c>
    </row>
    <row r="264" spans="1:22" hidden="1" x14ac:dyDescent="0.3">
      <c r="A264" t="s">
        <v>465</v>
      </c>
      <c r="B264" t="s">
        <v>466</v>
      </c>
      <c r="C264" t="s">
        <v>467</v>
      </c>
      <c r="D264" t="s">
        <v>468</v>
      </c>
      <c r="E264" t="s">
        <v>469</v>
      </c>
      <c r="F264" t="s">
        <v>470</v>
      </c>
      <c r="G264" t="s">
        <v>558</v>
      </c>
      <c r="H264" t="s">
        <v>57</v>
      </c>
      <c r="I264" t="s">
        <v>559</v>
      </c>
      <c r="J264" t="s">
        <v>58</v>
      </c>
      <c r="K264" t="s">
        <v>637</v>
      </c>
      <c r="L264" t="s">
        <v>78</v>
      </c>
      <c r="M264" t="s">
        <v>660</v>
      </c>
      <c r="N264" t="s">
        <v>85</v>
      </c>
      <c r="O264" t="s">
        <v>871</v>
      </c>
      <c r="P264" t="s">
        <v>903</v>
      </c>
      <c r="Q264" t="s">
        <v>577</v>
      </c>
      <c r="R264" t="s">
        <v>906</v>
      </c>
      <c r="S264" t="s">
        <v>278</v>
      </c>
      <c r="T264" t="s">
        <v>216</v>
      </c>
      <c r="U264" t="s">
        <v>1247</v>
      </c>
      <c r="V264" t="s">
        <v>874</v>
      </c>
    </row>
    <row r="265" spans="1:22" hidden="1" x14ac:dyDescent="0.3">
      <c r="A265" t="s">
        <v>465</v>
      </c>
      <c r="B265" t="s">
        <v>466</v>
      </c>
      <c r="C265" t="s">
        <v>467</v>
      </c>
      <c r="D265" t="s">
        <v>468</v>
      </c>
      <c r="E265" t="s">
        <v>469</v>
      </c>
      <c r="F265" t="s">
        <v>470</v>
      </c>
      <c r="G265" t="s">
        <v>558</v>
      </c>
      <c r="H265" t="s">
        <v>57</v>
      </c>
      <c r="I265" t="s">
        <v>559</v>
      </c>
      <c r="J265" t="s">
        <v>58</v>
      </c>
      <c r="K265" t="s">
        <v>637</v>
      </c>
      <c r="L265" t="s">
        <v>78</v>
      </c>
      <c r="M265" t="s">
        <v>660</v>
      </c>
      <c r="N265" t="s">
        <v>85</v>
      </c>
      <c r="O265" t="s">
        <v>871</v>
      </c>
      <c r="P265" t="s">
        <v>903</v>
      </c>
      <c r="Q265" t="s">
        <v>270</v>
      </c>
      <c r="R265" t="s">
        <v>907</v>
      </c>
      <c r="S265" t="s">
        <v>271</v>
      </c>
      <c r="T265" t="s">
        <v>33</v>
      </c>
      <c r="U265" t="s">
        <v>1248</v>
      </c>
      <c r="V265" t="s">
        <v>874</v>
      </c>
    </row>
    <row r="266" spans="1:22" hidden="1" x14ac:dyDescent="0.3">
      <c r="A266" t="s">
        <v>465</v>
      </c>
      <c r="B266" t="s">
        <v>466</v>
      </c>
      <c r="C266" t="s">
        <v>467</v>
      </c>
      <c r="D266" t="s">
        <v>468</v>
      </c>
      <c r="E266" t="s">
        <v>469</v>
      </c>
      <c r="F266" t="s">
        <v>470</v>
      </c>
      <c r="G266" t="s">
        <v>558</v>
      </c>
      <c r="H266" t="s">
        <v>57</v>
      </c>
      <c r="I266" t="s">
        <v>559</v>
      </c>
      <c r="J266" t="s">
        <v>58</v>
      </c>
      <c r="K266" t="s">
        <v>637</v>
      </c>
      <c r="L266" t="s">
        <v>78</v>
      </c>
      <c r="M266" t="s">
        <v>660</v>
      </c>
      <c r="N266" t="s">
        <v>85</v>
      </c>
      <c r="O266" t="s">
        <v>871</v>
      </c>
      <c r="P266" t="s">
        <v>903</v>
      </c>
      <c r="Q266" t="s">
        <v>270</v>
      </c>
      <c r="R266" t="s">
        <v>907</v>
      </c>
      <c r="S266" t="s">
        <v>274</v>
      </c>
      <c r="T266" t="s">
        <v>41</v>
      </c>
      <c r="U266" t="s">
        <v>1249</v>
      </c>
      <c r="V266" t="s">
        <v>874</v>
      </c>
    </row>
    <row r="267" spans="1:22" hidden="1" x14ac:dyDescent="0.3">
      <c r="A267" t="s">
        <v>465</v>
      </c>
      <c r="B267" t="s">
        <v>466</v>
      </c>
      <c r="C267" t="s">
        <v>467</v>
      </c>
      <c r="D267" t="s">
        <v>468</v>
      </c>
      <c r="E267" t="s">
        <v>469</v>
      </c>
      <c r="F267" t="s">
        <v>470</v>
      </c>
      <c r="G267" t="s">
        <v>558</v>
      </c>
      <c r="H267" t="s">
        <v>57</v>
      </c>
      <c r="I267" t="s">
        <v>559</v>
      </c>
      <c r="J267" t="s">
        <v>58</v>
      </c>
      <c r="K267" t="s">
        <v>637</v>
      </c>
      <c r="L267" t="s">
        <v>78</v>
      </c>
      <c r="M267" t="s">
        <v>836</v>
      </c>
      <c r="N267" t="s">
        <v>102</v>
      </c>
      <c r="O267" t="s">
        <v>751</v>
      </c>
      <c r="P267" t="s">
        <v>837</v>
      </c>
      <c r="Q267" t="s">
        <v>503</v>
      </c>
      <c r="R267" t="s">
        <v>838</v>
      </c>
      <c r="S267" t="s">
        <v>271</v>
      </c>
      <c r="T267" t="s">
        <v>33</v>
      </c>
      <c r="U267" t="s">
        <v>1250</v>
      </c>
      <c r="V267" t="s">
        <v>754</v>
      </c>
    </row>
    <row r="268" spans="1:22" hidden="1" x14ac:dyDescent="0.3">
      <c r="A268" t="s">
        <v>465</v>
      </c>
      <c r="B268" t="s">
        <v>466</v>
      </c>
      <c r="C268" t="s">
        <v>467</v>
      </c>
      <c r="D268" t="s">
        <v>468</v>
      </c>
      <c r="E268" t="s">
        <v>469</v>
      </c>
      <c r="F268" t="s">
        <v>470</v>
      </c>
      <c r="G268" t="s">
        <v>558</v>
      </c>
      <c r="H268" t="s">
        <v>57</v>
      </c>
      <c r="I268" t="s">
        <v>559</v>
      </c>
      <c r="J268" t="s">
        <v>58</v>
      </c>
      <c r="K268" t="s">
        <v>637</v>
      </c>
      <c r="L268" t="s">
        <v>78</v>
      </c>
      <c r="M268" t="s">
        <v>836</v>
      </c>
      <c r="N268" t="s">
        <v>102</v>
      </c>
      <c r="O268" t="s">
        <v>751</v>
      </c>
      <c r="P268" t="s">
        <v>837</v>
      </c>
      <c r="Q268" t="s">
        <v>503</v>
      </c>
      <c r="R268" t="s">
        <v>838</v>
      </c>
      <c r="S268" t="s">
        <v>276</v>
      </c>
      <c r="T268" t="s">
        <v>98</v>
      </c>
      <c r="U268" t="s">
        <v>1251</v>
      </c>
      <c r="V268" t="s">
        <v>754</v>
      </c>
    </row>
    <row r="269" spans="1:22" hidden="1" x14ac:dyDescent="0.3">
      <c r="A269" t="s">
        <v>465</v>
      </c>
      <c r="B269" t="s">
        <v>466</v>
      </c>
      <c r="C269" t="s">
        <v>467</v>
      </c>
      <c r="D269" t="s">
        <v>468</v>
      </c>
      <c r="E269" t="s">
        <v>469</v>
      </c>
      <c r="F269" t="s">
        <v>470</v>
      </c>
      <c r="G269" t="s">
        <v>558</v>
      </c>
      <c r="H269" t="s">
        <v>57</v>
      </c>
      <c r="I269" t="s">
        <v>559</v>
      </c>
      <c r="J269" t="s">
        <v>58</v>
      </c>
      <c r="K269" t="s">
        <v>637</v>
      </c>
      <c r="L269" t="s">
        <v>78</v>
      </c>
      <c r="M269" t="s">
        <v>836</v>
      </c>
      <c r="N269" t="s">
        <v>102</v>
      </c>
      <c r="O269" t="s">
        <v>751</v>
      </c>
      <c r="P269" t="s">
        <v>837</v>
      </c>
      <c r="Q269" t="s">
        <v>503</v>
      </c>
      <c r="R269" t="s">
        <v>838</v>
      </c>
      <c r="S269" t="s">
        <v>273</v>
      </c>
      <c r="T269" t="s">
        <v>240</v>
      </c>
      <c r="U269" t="s">
        <v>1252</v>
      </c>
      <c r="V269" t="s">
        <v>754</v>
      </c>
    </row>
    <row r="270" spans="1:22" hidden="1" x14ac:dyDescent="0.3">
      <c r="A270" t="s">
        <v>465</v>
      </c>
      <c r="B270" t="s">
        <v>466</v>
      </c>
      <c r="C270" t="s">
        <v>467</v>
      </c>
      <c r="D270" t="s">
        <v>468</v>
      </c>
      <c r="E270" t="s">
        <v>469</v>
      </c>
      <c r="F270" t="s">
        <v>470</v>
      </c>
      <c r="G270" t="s">
        <v>558</v>
      </c>
      <c r="H270" t="s">
        <v>57</v>
      </c>
      <c r="I270" t="s">
        <v>559</v>
      </c>
      <c r="J270" t="s">
        <v>58</v>
      </c>
      <c r="K270" t="s">
        <v>637</v>
      </c>
      <c r="L270" t="s">
        <v>78</v>
      </c>
      <c r="M270" t="s">
        <v>836</v>
      </c>
      <c r="N270" t="s">
        <v>102</v>
      </c>
      <c r="O270" t="s">
        <v>751</v>
      </c>
      <c r="P270" t="s">
        <v>837</v>
      </c>
      <c r="Q270" t="s">
        <v>503</v>
      </c>
      <c r="R270" t="s">
        <v>838</v>
      </c>
      <c r="S270" t="s">
        <v>274</v>
      </c>
      <c r="T270" t="s">
        <v>41</v>
      </c>
      <c r="U270" t="s">
        <v>1253</v>
      </c>
      <c r="V270" t="s">
        <v>754</v>
      </c>
    </row>
    <row r="271" spans="1:22" hidden="1" x14ac:dyDescent="0.3">
      <c r="A271" t="s">
        <v>465</v>
      </c>
      <c r="B271" t="s">
        <v>466</v>
      </c>
      <c r="C271" t="s">
        <v>467</v>
      </c>
      <c r="D271" t="s">
        <v>468</v>
      </c>
      <c r="E271" t="s">
        <v>469</v>
      </c>
      <c r="F271" t="s">
        <v>470</v>
      </c>
      <c r="G271" t="s">
        <v>558</v>
      </c>
      <c r="H271" t="s">
        <v>57</v>
      </c>
      <c r="I271" t="s">
        <v>559</v>
      </c>
      <c r="J271" t="s">
        <v>58</v>
      </c>
      <c r="K271" t="s">
        <v>637</v>
      </c>
      <c r="L271" t="s">
        <v>78</v>
      </c>
      <c r="M271" t="s">
        <v>836</v>
      </c>
      <c r="N271" t="s">
        <v>102</v>
      </c>
      <c r="O271" t="s">
        <v>751</v>
      </c>
      <c r="P271" t="s">
        <v>837</v>
      </c>
      <c r="Q271" t="s">
        <v>503</v>
      </c>
      <c r="R271" t="s">
        <v>838</v>
      </c>
      <c r="S271" t="s">
        <v>278</v>
      </c>
      <c r="T271" t="s">
        <v>216</v>
      </c>
      <c r="U271" t="s">
        <v>1254</v>
      </c>
      <c r="V271" t="s">
        <v>754</v>
      </c>
    </row>
    <row r="272" spans="1:22" hidden="1" x14ac:dyDescent="0.3">
      <c r="A272" t="s">
        <v>465</v>
      </c>
      <c r="B272" t="s">
        <v>466</v>
      </c>
      <c r="C272" t="s">
        <v>467</v>
      </c>
      <c r="D272" t="s">
        <v>468</v>
      </c>
      <c r="E272" t="s">
        <v>469</v>
      </c>
      <c r="F272" t="s">
        <v>470</v>
      </c>
      <c r="G272" t="s">
        <v>558</v>
      </c>
      <c r="H272" t="s">
        <v>57</v>
      </c>
      <c r="I272" t="s">
        <v>559</v>
      </c>
      <c r="J272" t="s">
        <v>58</v>
      </c>
      <c r="K272" t="s">
        <v>637</v>
      </c>
      <c r="L272" t="s">
        <v>78</v>
      </c>
      <c r="M272" t="s">
        <v>836</v>
      </c>
      <c r="N272" t="s">
        <v>102</v>
      </c>
      <c r="O272" t="s">
        <v>751</v>
      </c>
      <c r="P272" t="s">
        <v>837</v>
      </c>
      <c r="Q272" t="s">
        <v>503</v>
      </c>
      <c r="R272" t="s">
        <v>838</v>
      </c>
      <c r="S272" t="s">
        <v>979</v>
      </c>
      <c r="T272" t="s">
        <v>980</v>
      </c>
      <c r="U272" t="s">
        <v>1255</v>
      </c>
      <c r="V272" t="s">
        <v>754</v>
      </c>
    </row>
    <row r="273" spans="1:22" hidden="1" x14ac:dyDescent="0.3">
      <c r="A273" t="s">
        <v>465</v>
      </c>
      <c r="B273" t="s">
        <v>466</v>
      </c>
      <c r="C273" t="s">
        <v>467</v>
      </c>
      <c r="D273" t="s">
        <v>468</v>
      </c>
      <c r="E273" t="s">
        <v>469</v>
      </c>
      <c r="F273" t="s">
        <v>470</v>
      </c>
      <c r="G273" t="s">
        <v>558</v>
      </c>
      <c r="H273" t="s">
        <v>57</v>
      </c>
      <c r="I273" t="s">
        <v>559</v>
      </c>
      <c r="J273" t="s">
        <v>58</v>
      </c>
      <c r="K273" t="s">
        <v>637</v>
      </c>
      <c r="L273" t="s">
        <v>78</v>
      </c>
      <c r="M273" t="s">
        <v>836</v>
      </c>
      <c r="N273" t="s">
        <v>102</v>
      </c>
      <c r="O273" t="s">
        <v>751</v>
      </c>
      <c r="P273" t="s">
        <v>837</v>
      </c>
      <c r="Q273" t="s">
        <v>503</v>
      </c>
      <c r="R273" t="s">
        <v>838</v>
      </c>
      <c r="S273" t="s">
        <v>1046</v>
      </c>
      <c r="T273" t="s">
        <v>435</v>
      </c>
      <c r="U273" t="s">
        <v>1256</v>
      </c>
      <c r="V273" t="s">
        <v>754</v>
      </c>
    </row>
    <row r="274" spans="1:22" hidden="1" x14ac:dyDescent="0.3">
      <c r="A274" t="s">
        <v>465</v>
      </c>
      <c r="B274" t="s">
        <v>466</v>
      </c>
      <c r="C274" t="s">
        <v>467</v>
      </c>
      <c r="D274" t="s">
        <v>468</v>
      </c>
      <c r="E274" t="s">
        <v>469</v>
      </c>
      <c r="F274" t="s">
        <v>470</v>
      </c>
      <c r="G274" t="s">
        <v>558</v>
      </c>
      <c r="H274" t="s">
        <v>57</v>
      </c>
      <c r="I274" t="s">
        <v>559</v>
      </c>
      <c r="J274" t="s">
        <v>58</v>
      </c>
      <c r="K274" t="s">
        <v>637</v>
      </c>
      <c r="L274" t="s">
        <v>78</v>
      </c>
      <c r="M274" t="s">
        <v>836</v>
      </c>
      <c r="N274" t="s">
        <v>102</v>
      </c>
      <c r="O274" t="s">
        <v>751</v>
      </c>
      <c r="P274" t="s">
        <v>837</v>
      </c>
      <c r="Q274" t="s">
        <v>476</v>
      </c>
      <c r="R274" t="s">
        <v>839</v>
      </c>
      <c r="S274" t="s">
        <v>271</v>
      </c>
      <c r="T274" t="s">
        <v>33</v>
      </c>
      <c r="U274" t="s">
        <v>1257</v>
      </c>
      <c r="V274" t="s">
        <v>754</v>
      </c>
    </row>
    <row r="275" spans="1:22" hidden="1" x14ac:dyDescent="0.3">
      <c r="A275" t="s">
        <v>465</v>
      </c>
      <c r="B275" t="s">
        <v>466</v>
      </c>
      <c r="C275" t="s">
        <v>467</v>
      </c>
      <c r="D275" t="s">
        <v>468</v>
      </c>
      <c r="E275" t="s">
        <v>469</v>
      </c>
      <c r="F275" t="s">
        <v>470</v>
      </c>
      <c r="G275" t="s">
        <v>558</v>
      </c>
      <c r="H275" t="s">
        <v>57</v>
      </c>
      <c r="I275" t="s">
        <v>559</v>
      </c>
      <c r="J275" t="s">
        <v>58</v>
      </c>
      <c r="K275" t="s">
        <v>637</v>
      </c>
      <c r="L275" t="s">
        <v>78</v>
      </c>
      <c r="M275" t="s">
        <v>836</v>
      </c>
      <c r="N275" t="s">
        <v>102</v>
      </c>
      <c r="O275" t="s">
        <v>751</v>
      </c>
      <c r="P275" t="s">
        <v>837</v>
      </c>
      <c r="Q275" t="s">
        <v>476</v>
      </c>
      <c r="R275" t="s">
        <v>839</v>
      </c>
      <c r="S275" t="s">
        <v>276</v>
      </c>
      <c r="T275" t="s">
        <v>98</v>
      </c>
      <c r="U275" t="s">
        <v>1258</v>
      </c>
      <c r="V275" t="s">
        <v>754</v>
      </c>
    </row>
    <row r="276" spans="1:22" hidden="1" x14ac:dyDescent="0.3">
      <c r="A276" t="s">
        <v>465</v>
      </c>
      <c r="B276" t="s">
        <v>466</v>
      </c>
      <c r="C276" t="s">
        <v>467</v>
      </c>
      <c r="D276" t="s">
        <v>468</v>
      </c>
      <c r="E276" t="s">
        <v>469</v>
      </c>
      <c r="F276" t="s">
        <v>470</v>
      </c>
      <c r="G276" t="s">
        <v>558</v>
      </c>
      <c r="H276" t="s">
        <v>57</v>
      </c>
      <c r="I276" t="s">
        <v>559</v>
      </c>
      <c r="J276" t="s">
        <v>58</v>
      </c>
      <c r="K276" t="s">
        <v>637</v>
      </c>
      <c r="L276" t="s">
        <v>78</v>
      </c>
      <c r="M276" t="s">
        <v>836</v>
      </c>
      <c r="N276" t="s">
        <v>102</v>
      </c>
      <c r="O276" t="s">
        <v>751</v>
      </c>
      <c r="P276" t="s">
        <v>837</v>
      </c>
      <c r="Q276" t="s">
        <v>476</v>
      </c>
      <c r="R276" t="s">
        <v>839</v>
      </c>
      <c r="S276" t="s">
        <v>273</v>
      </c>
      <c r="T276" t="s">
        <v>240</v>
      </c>
      <c r="U276" t="s">
        <v>1259</v>
      </c>
      <c r="V276" t="s">
        <v>754</v>
      </c>
    </row>
    <row r="277" spans="1:22" hidden="1" x14ac:dyDescent="0.3">
      <c r="A277" t="s">
        <v>465</v>
      </c>
      <c r="B277" t="s">
        <v>466</v>
      </c>
      <c r="C277" t="s">
        <v>467</v>
      </c>
      <c r="D277" t="s">
        <v>468</v>
      </c>
      <c r="E277" t="s">
        <v>469</v>
      </c>
      <c r="F277" t="s">
        <v>470</v>
      </c>
      <c r="G277" t="s">
        <v>558</v>
      </c>
      <c r="H277" t="s">
        <v>57</v>
      </c>
      <c r="I277" t="s">
        <v>559</v>
      </c>
      <c r="J277" t="s">
        <v>58</v>
      </c>
      <c r="K277" t="s">
        <v>637</v>
      </c>
      <c r="L277" t="s">
        <v>78</v>
      </c>
      <c r="M277" t="s">
        <v>836</v>
      </c>
      <c r="N277" t="s">
        <v>102</v>
      </c>
      <c r="O277" t="s">
        <v>751</v>
      </c>
      <c r="P277" t="s">
        <v>837</v>
      </c>
      <c r="Q277" t="s">
        <v>476</v>
      </c>
      <c r="R277" t="s">
        <v>839</v>
      </c>
      <c r="S277" t="s">
        <v>274</v>
      </c>
      <c r="T277" t="s">
        <v>41</v>
      </c>
      <c r="U277" t="s">
        <v>1260</v>
      </c>
      <c r="V277" t="s">
        <v>754</v>
      </c>
    </row>
    <row r="278" spans="1:22" hidden="1" x14ac:dyDescent="0.3">
      <c r="A278" t="s">
        <v>465</v>
      </c>
      <c r="B278" t="s">
        <v>466</v>
      </c>
      <c r="C278" t="s">
        <v>467</v>
      </c>
      <c r="D278" t="s">
        <v>468</v>
      </c>
      <c r="E278" t="s">
        <v>469</v>
      </c>
      <c r="F278" t="s">
        <v>470</v>
      </c>
      <c r="G278" t="s">
        <v>558</v>
      </c>
      <c r="H278" t="s">
        <v>57</v>
      </c>
      <c r="I278" t="s">
        <v>559</v>
      </c>
      <c r="J278" t="s">
        <v>58</v>
      </c>
      <c r="K278" t="s">
        <v>637</v>
      </c>
      <c r="L278" t="s">
        <v>78</v>
      </c>
      <c r="M278" t="s">
        <v>836</v>
      </c>
      <c r="N278" t="s">
        <v>102</v>
      </c>
      <c r="O278" t="s">
        <v>751</v>
      </c>
      <c r="P278" t="s">
        <v>837</v>
      </c>
      <c r="Q278" t="s">
        <v>476</v>
      </c>
      <c r="R278" t="s">
        <v>839</v>
      </c>
      <c r="S278" t="s">
        <v>278</v>
      </c>
      <c r="T278" t="s">
        <v>216</v>
      </c>
      <c r="U278" t="s">
        <v>1261</v>
      </c>
      <c r="V278" t="s">
        <v>754</v>
      </c>
    </row>
    <row r="279" spans="1:22" hidden="1" x14ac:dyDescent="0.3">
      <c r="A279" t="s">
        <v>465</v>
      </c>
      <c r="B279" t="s">
        <v>466</v>
      </c>
      <c r="C279" t="s">
        <v>467</v>
      </c>
      <c r="D279" t="s">
        <v>468</v>
      </c>
      <c r="E279" t="s">
        <v>469</v>
      </c>
      <c r="F279" t="s">
        <v>470</v>
      </c>
      <c r="G279" t="s">
        <v>558</v>
      </c>
      <c r="H279" t="s">
        <v>57</v>
      </c>
      <c r="I279" t="s">
        <v>559</v>
      </c>
      <c r="J279" t="s">
        <v>58</v>
      </c>
      <c r="K279" t="s">
        <v>637</v>
      </c>
      <c r="L279" t="s">
        <v>78</v>
      </c>
      <c r="M279" t="s">
        <v>836</v>
      </c>
      <c r="N279" t="s">
        <v>102</v>
      </c>
      <c r="O279" t="s">
        <v>751</v>
      </c>
      <c r="P279" t="s">
        <v>837</v>
      </c>
      <c r="Q279" t="s">
        <v>476</v>
      </c>
      <c r="R279" t="s">
        <v>839</v>
      </c>
      <c r="S279" t="s">
        <v>979</v>
      </c>
      <c r="T279" t="s">
        <v>980</v>
      </c>
      <c r="U279" t="s">
        <v>1262</v>
      </c>
      <c r="V279" t="s">
        <v>754</v>
      </c>
    </row>
    <row r="280" spans="1:22" hidden="1" x14ac:dyDescent="0.3">
      <c r="A280" t="s">
        <v>465</v>
      </c>
      <c r="B280" t="s">
        <v>466</v>
      </c>
      <c r="C280" t="s">
        <v>467</v>
      </c>
      <c r="D280" t="s">
        <v>468</v>
      </c>
      <c r="E280" t="s">
        <v>469</v>
      </c>
      <c r="F280" t="s">
        <v>470</v>
      </c>
      <c r="G280" t="s">
        <v>558</v>
      </c>
      <c r="H280" t="s">
        <v>57</v>
      </c>
      <c r="I280" t="s">
        <v>559</v>
      </c>
      <c r="J280" t="s">
        <v>58</v>
      </c>
      <c r="K280" t="s">
        <v>637</v>
      </c>
      <c r="L280" t="s">
        <v>78</v>
      </c>
      <c r="M280" t="s">
        <v>836</v>
      </c>
      <c r="N280" t="s">
        <v>102</v>
      </c>
      <c r="O280" t="s">
        <v>751</v>
      </c>
      <c r="P280" t="s">
        <v>837</v>
      </c>
      <c r="Q280" t="s">
        <v>577</v>
      </c>
      <c r="R280" t="s">
        <v>840</v>
      </c>
      <c r="S280" t="s">
        <v>276</v>
      </c>
      <c r="T280" t="s">
        <v>98</v>
      </c>
      <c r="U280" t="s">
        <v>1263</v>
      </c>
      <c r="V280" t="s">
        <v>754</v>
      </c>
    </row>
    <row r="281" spans="1:22" hidden="1" x14ac:dyDescent="0.3">
      <c r="A281" t="s">
        <v>465</v>
      </c>
      <c r="B281" t="s">
        <v>466</v>
      </c>
      <c r="C281" t="s">
        <v>467</v>
      </c>
      <c r="D281" t="s">
        <v>468</v>
      </c>
      <c r="E281" t="s">
        <v>469</v>
      </c>
      <c r="F281" t="s">
        <v>470</v>
      </c>
      <c r="G281" t="s">
        <v>558</v>
      </c>
      <c r="H281" t="s">
        <v>57</v>
      </c>
      <c r="I281" t="s">
        <v>559</v>
      </c>
      <c r="J281" t="s">
        <v>58</v>
      </c>
      <c r="K281" t="s">
        <v>637</v>
      </c>
      <c r="L281" t="s">
        <v>78</v>
      </c>
      <c r="M281" t="s">
        <v>836</v>
      </c>
      <c r="N281" t="s">
        <v>102</v>
      </c>
      <c r="O281" t="s">
        <v>751</v>
      </c>
      <c r="P281" t="s">
        <v>837</v>
      </c>
      <c r="Q281" t="s">
        <v>577</v>
      </c>
      <c r="R281" t="s">
        <v>840</v>
      </c>
      <c r="S281" t="s">
        <v>273</v>
      </c>
      <c r="T281" t="s">
        <v>240</v>
      </c>
      <c r="U281" t="s">
        <v>1264</v>
      </c>
      <c r="V281" t="s">
        <v>754</v>
      </c>
    </row>
    <row r="282" spans="1:22" hidden="1" x14ac:dyDescent="0.3">
      <c r="A282" t="s">
        <v>465</v>
      </c>
      <c r="B282" t="s">
        <v>466</v>
      </c>
      <c r="C282" t="s">
        <v>467</v>
      </c>
      <c r="D282" t="s">
        <v>468</v>
      </c>
      <c r="E282" t="s">
        <v>469</v>
      </c>
      <c r="F282" t="s">
        <v>470</v>
      </c>
      <c r="G282" t="s">
        <v>558</v>
      </c>
      <c r="H282" t="s">
        <v>57</v>
      </c>
      <c r="I282" t="s">
        <v>559</v>
      </c>
      <c r="J282" t="s">
        <v>58</v>
      </c>
      <c r="K282" t="s">
        <v>637</v>
      </c>
      <c r="L282" t="s">
        <v>78</v>
      </c>
      <c r="M282" t="s">
        <v>836</v>
      </c>
      <c r="N282" t="s">
        <v>102</v>
      </c>
      <c r="O282" t="s">
        <v>751</v>
      </c>
      <c r="P282" t="s">
        <v>837</v>
      </c>
      <c r="Q282" t="s">
        <v>577</v>
      </c>
      <c r="R282" t="s">
        <v>840</v>
      </c>
      <c r="S282" t="s">
        <v>274</v>
      </c>
      <c r="T282" t="s">
        <v>41</v>
      </c>
      <c r="U282" t="s">
        <v>1265</v>
      </c>
      <c r="V282" t="s">
        <v>754</v>
      </c>
    </row>
    <row r="283" spans="1:22" hidden="1" x14ac:dyDescent="0.3">
      <c r="A283" t="s">
        <v>465</v>
      </c>
      <c r="B283" t="s">
        <v>466</v>
      </c>
      <c r="C283" t="s">
        <v>467</v>
      </c>
      <c r="D283" t="s">
        <v>468</v>
      </c>
      <c r="E283" t="s">
        <v>469</v>
      </c>
      <c r="F283" t="s">
        <v>470</v>
      </c>
      <c r="G283" t="s">
        <v>558</v>
      </c>
      <c r="H283" t="s">
        <v>57</v>
      </c>
      <c r="I283" t="s">
        <v>559</v>
      </c>
      <c r="J283" t="s">
        <v>58</v>
      </c>
      <c r="K283" t="s">
        <v>637</v>
      </c>
      <c r="L283" t="s">
        <v>78</v>
      </c>
      <c r="M283" t="s">
        <v>836</v>
      </c>
      <c r="N283" t="s">
        <v>102</v>
      </c>
      <c r="O283" t="s">
        <v>751</v>
      </c>
      <c r="P283" t="s">
        <v>837</v>
      </c>
      <c r="Q283" t="s">
        <v>577</v>
      </c>
      <c r="R283" t="s">
        <v>840</v>
      </c>
      <c r="S283" t="s">
        <v>278</v>
      </c>
      <c r="T283" t="s">
        <v>216</v>
      </c>
      <c r="U283" t="s">
        <v>1266</v>
      </c>
      <c r="V283" t="s">
        <v>754</v>
      </c>
    </row>
    <row r="284" spans="1:22" hidden="1" x14ac:dyDescent="0.3">
      <c r="A284" t="s">
        <v>465</v>
      </c>
      <c r="B284" t="s">
        <v>466</v>
      </c>
      <c r="C284" t="s">
        <v>467</v>
      </c>
      <c r="D284" t="s">
        <v>468</v>
      </c>
      <c r="E284" t="s">
        <v>469</v>
      </c>
      <c r="F284" t="s">
        <v>470</v>
      </c>
      <c r="G284" t="s">
        <v>558</v>
      </c>
      <c r="H284" t="s">
        <v>57</v>
      </c>
      <c r="I284" t="s">
        <v>559</v>
      </c>
      <c r="J284" t="s">
        <v>58</v>
      </c>
      <c r="K284" t="s">
        <v>637</v>
      </c>
      <c r="L284" t="s">
        <v>78</v>
      </c>
      <c r="M284" t="s">
        <v>836</v>
      </c>
      <c r="N284" t="s">
        <v>102</v>
      </c>
      <c r="O284" t="s">
        <v>751</v>
      </c>
      <c r="P284" t="s">
        <v>837</v>
      </c>
      <c r="Q284" t="s">
        <v>577</v>
      </c>
      <c r="R284" t="s">
        <v>840</v>
      </c>
      <c r="S284" t="s">
        <v>979</v>
      </c>
      <c r="T284" t="s">
        <v>980</v>
      </c>
      <c r="U284" t="s">
        <v>1267</v>
      </c>
      <c r="V284" t="s">
        <v>754</v>
      </c>
    </row>
    <row r="285" spans="1:22" hidden="1" x14ac:dyDescent="0.3">
      <c r="A285" t="s">
        <v>465</v>
      </c>
      <c r="B285" t="s">
        <v>466</v>
      </c>
      <c r="C285" t="s">
        <v>467</v>
      </c>
      <c r="D285" t="s">
        <v>468</v>
      </c>
      <c r="E285" t="s">
        <v>469</v>
      </c>
      <c r="F285" t="s">
        <v>470</v>
      </c>
      <c r="G285" t="s">
        <v>558</v>
      </c>
      <c r="H285" t="s">
        <v>57</v>
      </c>
      <c r="I285" t="s">
        <v>559</v>
      </c>
      <c r="J285" t="s">
        <v>58</v>
      </c>
      <c r="K285" t="s">
        <v>637</v>
      </c>
      <c r="L285" t="s">
        <v>78</v>
      </c>
      <c r="M285" t="s">
        <v>836</v>
      </c>
      <c r="N285" t="s">
        <v>102</v>
      </c>
      <c r="O285" t="s">
        <v>751</v>
      </c>
      <c r="P285" t="s">
        <v>837</v>
      </c>
      <c r="Q285" t="s">
        <v>270</v>
      </c>
      <c r="R285" t="s">
        <v>841</v>
      </c>
      <c r="S285" t="s">
        <v>271</v>
      </c>
      <c r="T285" t="s">
        <v>33</v>
      </c>
      <c r="U285" t="s">
        <v>1268</v>
      </c>
      <c r="V285" t="s">
        <v>754</v>
      </c>
    </row>
    <row r="286" spans="1:22" hidden="1" x14ac:dyDescent="0.3">
      <c r="A286" t="s">
        <v>465</v>
      </c>
      <c r="B286" t="s">
        <v>466</v>
      </c>
      <c r="C286" t="s">
        <v>467</v>
      </c>
      <c r="D286" t="s">
        <v>468</v>
      </c>
      <c r="E286" t="s">
        <v>469</v>
      </c>
      <c r="F286" t="s">
        <v>470</v>
      </c>
      <c r="G286" t="s">
        <v>558</v>
      </c>
      <c r="H286" t="s">
        <v>57</v>
      </c>
      <c r="I286" t="s">
        <v>559</v>
      </c>
      <c r="J286" t="s">
        <v>58</v>
      </c>
      <c r="K286" t="s">
        <v>637</v>
      </c>
      <c r="L286" t="s">
        <v>78</v>
      </c>
      <c r="M286" t="s">
        <v>836</v>
      </c>
      <c r="N286" t="s">
        <v>102</v>
      </c>
      <c r="O286" t="s">
        <v>751</v>
      </c>
      <c r="P286" t="s">
        <v>837</v>
      </c>
      <c r="Q286" t="s">
        <v>270</v>
      </c>
      <c r="R286" t="s">
        <v>841</v>
      </c>
      <c r="S286" t="s">
        <v>289</v>
      </c>
      <c r="T286" t="s">
        <v>236</v>
      </c>
      <c r="U286" t="s">
        <v>1269</v>
      </c>
      <c r="V286" t="s">
        <v>754</v>
      </c>
    </row>
    <row r="287" spans="1:22" hidden="1" x14ac:dyDescent="0.3">
      <c r="A287" t="s">
        <v>465</v>
      </c>
      <c r="B287" t="s">
        <v>466</v>
      </c>
      <c r="C287" t="s">
        <v>467</v>
      </c>
      <c r="D287" t="s">
        <v>468</v>
      </c>
      <c r="E287" t="s">
        <v>469</v>
      </c>
      <c r="F287" t="s">
        <v>470</v>
      </c>
      <c r="G287" t="s">
        <v>558</v>
      </c>
      <c r="H287" t="s">
        <v>57</v>
      </c>
      <c r="I287" t="s">
        <v>559</v>
      </c>
      <c r="J287" t="s">
        <v>58</v>
      </c>
      <c r="K287" t="s">
        <v>637</v>
      </c>
      <c r="L287" t="s">
        <v>78</v>
      </c>
      <c r="M287" t="s">
        <v>836</v>
      </c>
      <c r="N287" t="s">
        <v>102</v>
      </c>
      <c r="O287" t="s">
        <v>751</v>
      </c>
      <c r="P287" t="s">
        <v>837</v>
      </c>
      <c r="Q287" t="s">
        <v>270</v>
      </c>
      <c r="R287" t="s">
        <v>841</v>
      </c>
      <c r="S287" t="s">
        <v>276</v>
      </c>
      <c r="T287" t="s">
        <v>98</v>
      </c>
      <c r="U287" t="s">
        <v>1270</v>
      </c>
      <c r="V287" t="s">
        <v>754</v>
      </c>
    </row>
    <row r="288" spans="1:22" hidden="1" x14ac:dyDescent="0.3">
      <c r="A288" t="s">
        <v>465</v>
      </c>
      <c r="B288" t="s">
        <v>466</v>
      </c>
      <c r="C288" t="s">
        <v>467</v>
      </c>
      <c r="D288" t="s">
        <v>468</v>
      </c>
      <c r="E288" t="s">
        <v>469</v>
      </c>
      <c r="F288" t="s">
        <v>470</v>
      </c>
      <c r="G288" t="s">
        <v>558</v>
      </c>
      <c r="H288" t="s">
        <v>57</v>
      </c>
      <c r="I288" t="s">
        <v>559</v>
      </c>
      <c r="J288" t="s">
        <v>58</v>
      </c>
      <c r="K288" t="s">
        <v>637</v>
      </c>
      <c r="L288" t="s">
        <v>78</v>
      </c>
      <c r="M288" t="s">
        <v>836</v>
      </c>
      <c r="N288" t="s">
        <v>102</v>
      </c>
      <c r="O288" t="s">
        <v>751</v>
      </c>
      <c r="P288" t="s">
        <v>837</v>
      </c>
      <c r="Q288" t="s">
        <v>270</v>
      </c>
      <c r="R288" t="s">
        <v>841</v>
      </c>
      <c r="S288" t="s">
        <v>273</v>
      </c>
      <c r="T288" t="s">
        <v>240</v>
      </c>
      <c r="U288" t="s">
        <v>1271</v>
      </c>
      <c r="V288" t="s">
        <v>754</v>
      </c>
    </row>
    <row r="289" spans="1:22" hidden="1" x14ac:dyDescent="0.3">
      <c r="A289" t="s">
        <v>465</v>
      </c>
      <c r="B289" t="s">
        <v>466</v>
      </c>
      <c r="C289" t="s">
        <v>467</v>
      </c>
      <c r="D289" t="s">
        <v>468</v>
      </c>
      <c r="E289" t="s">
        <v>469</v>
      </c>
      <c r="F289" t="s">
        <v>470</v>
      </c>
      <c r="G289" t="s">
        <v>558</v>
      </c>
      <c r="H289" t="s">
        <v>57</v>
      </c>
      <c r="I289" t="s">
        <v>559</v>
      </c>
      <c r="J289" t="s">
        <v>58</v>
      </c>
      <c r="K289" t="s">
        <v>637</v>
      </c>
      <c r="L289" t="s">
        <v>78</v>
      </c>
      <c r="M289" t="s">
        <v>836</v>
      </c>
      <c r="N289" t="s">
        <v>102</v>
      </c>
      <c r="O289" t="s">
        <v>751</v>
      </c>
      <c r="P289" t="s">
        <v>837</v>
      </c>
      <c r="Q289" t="s">
        <v>270</v>
      </c>
      <c r="R289" t="s">
        <v>841</v>
      </c>
      <c r="S289" t="s">
        <v>277</v>
      </c>
      <c r="T289" t="s">
        <v>183</v>
      </c>
      <c r="U289" t="s">
        <v>1272</v>
      </c>
      <c r="V289" t="s">
        <v>754</v>
      </c>
    </row>
    <row r="290" spans="1:22" hidden="1" x14ac:dyDescent="0.3">
      <c r="A290" t="s">
        <v>465</v>
      </c>
      <c r="B290" t="s">
        <v>466</v>
      </c>
      <c r="C290" t="s">
        <v>467</v>
      </c>
      <c r="D290" t="s">
        <v>468</v>
      </c>
      <c r="E290" t="s">
        <v>469</v>
      </c>
      <c r="F290" t="s">
        <v>470</v>
      </c>
      <c r="G290" t="s">
        <v>558</v>
      </c>
      <c r="H290" t="s">
        <v>57</v>
      </c>
      <c r="I290" t="s">
        <v>559</v>
      </c>
      <c r="J290" t="s">
        <v>58</v>
      </c>
      <c r="K290" t="s">
        <v>637</v>
      </c>
      <c r="L290" t="s">
        <v>78</v>
      </c>
      <c r="M290" t="s">
        <v>836</v>
      </c>
      <c r="N290" t="s">
        <v>102</v>
      </c>
      <c r="O290" t="s">
        <v>751</v>
      </c>
      <c r="P290" t="s">
        <v>837</v>
      </c>
      <c r="Q290" t="s">
        <v>270</v>
      </c>
      <c r="R290" t="s">
        <v>841</v>
      </c>
      <c r="S290" t="s">
        <v>274</v>
      </c>
      <c r="T290" t="s">
        <v>41</v>
      </c>
      <c r="U290" t="s">
        <v>1273</v>
      </c>
      <c r="V290" t="s">
        <v>754</v>
      </c>
    </row>
    <row r="291" spans="1:22" hidden="1" x14ac:dyDescent="0.3">
      <c r="A291" t="s">
        <v>465</v>
      </c>
      <c r="B291" t="s">
        <v>466</v>
      </c>
      <c r="C291" t="s">
        <v>467</v>
      </c>
      <c r="D291" t="s">
        <v>468</v>
      </c>
      <c r="E291" t="s">
        <v>469</v>
      </c>
      <c r="F291" t="s">
        <v>470</v>
      </c>
      <c r="G291" t="s">
        <v>558</v>
      </c>
      <c r="H291" t="s">
        <v>57</v>
      </c>
      <c r="I291" t="s">
        <v>559</v>
      </c>
      <c r="J291" t="s">
        <v>58</v>
      </c>
      <c r="K291" t="s">
        <v>637</v>
      </c>
      <c r="L291" t="s">
        <v>78</v>
      </c>
      <c r="M291" t="s">
        <v>836</v>
      </c>
      <c r="N291" t="s">
        <v>102</v>
      </c>
      <c r="O291" t="s">
        <v>751</v>
      </c>
      <c r="P291" t="s">
        <v>837</v>
      </c>
      <c r="Q291" t="s">
        <v>270</v>
      </c>
      <c r="R291" t="s">
        <v>841</v>
      </c>
      <c r="S291" t="s">
        <v>979</v>
      </c>
      <c r="T291" t="s">
        <v>980</v>
      </c>
      <c r="U291" t="s">
        <v>1274</v>
      </c>
      <c r="V291" t="s">
        <v>754</v>
      </c>
    </row>
    <row r="292" spans="1:22" hidden="1" x14ac:dyDescent="0.3">
      <c r="A292" t="s">
        <v>465</v>
      </c>
      <c r="B292" t="s">
        <v>466</v>
      </c>
      <c r="C292" t="s">
        <v>467</v>
      </c>
      <c r="D292" t="s">
        <v>468</v>
      </c>
      <c r="E292" t="s">
        <v>469</v>
      </c>
      <c r="F292" t="s">
        <v>470</v>
      </c>
      <c r="G292" t="s">
        <v>558</v>
      </c>
      <c r="H292" t="s">
        <v>57</v>
      </c>
      <c r="I292" t="s">
        <v>559</v>
      </c>
      <c r="J292" t="s">
        <v>58</v>
      </c>
      <c r="K292" t="s">
        <v>637</v>
      </c>
      <c r="L292" t="s">
        <v>78</v>
      </c>
      <c r="M292" t="s">
        <v>836</v>
      </c>
      <c r="N292" t="s">
        <v>102</v>
      </c>
      <c r="O292" t="s">
        <v>751</v>
      </c>
      <c r="P292" t="s">
        <v>837</v>
      </c>
      <c r="Q292" t="s">
        <v>270</v>
      </c>
      <c r="R292" t="s">
        <v>841</v>
      </c>
      <c r="S292" t="s">
        <v>1046</v>
      </c>
      <c r="T292" t="s">
        <v>435</v>
      </c>
      <c r="U292" t="s">
        <v>1275</v>
      </c>
      <c r="V292" t="s">
        <v>754</v>
      </c>
    </row>
    <row r="293" spans="1:22" hidden="1" x14ac:dyDescent="0.3">
      <c r="A293" t="s">
        <v>465</v>
      </c>
      <c r="B293" t="s">
        <v>466</v>
      </c>
      <c r="C293" t="s">
        <v>467</v>
      </c>
      <c r="D293" t="s">
        <v>468</v>
      </c>
      <c r="E293" t="s">
        <v>469</v>
      </c>
      <c r="F293" t="s">
        <v>470</v>
      </c>
      <c r="G293" t="s">
        <v>558</v>
      </c>
      <c r="H293" t="s">
        <v>57</v>
      </c>
      <c r="I293" t="s">
        <v>559</v>
      </c>
      <c r="J293" t="s">
        <v>58</v>
      </c>
      <c r="K293" t="s">
        <v>637</v>
      </c>
      <c r="L293" t="s">
        <v>78</v>
      </c>
      <c r="M293" t="s">
        <v>638</v>
      </c>
      <c r="N293" t="s">
        <v>79</v>
      </c>
      <c r="O293" t="s">
        <v>751</v>
      </c>
      <c r="P293" t="s">
        <v>842</v>
      </c>
      <c r="Q293" t="s">
        <v>503</v>
      </c>
      <c r="R293" t="s">
        <v>843</v>
      </c>
      <c r="S293" t="s">
        <v>271</v>
      </c>
      <c r="T293" t="s">
        <v>33</v>
      </c>
      <c r="U293" t="s">
        <v>1276</v>
      </c>
      <c r="V293" t="s">
        <v>754</v>
      </c>
    </row>
    <row r="294" spans="1:22" hidden="1" x14ac:dyDescent="0.3">
      <c r="A294" t="s">
        <v>465</v>
      </c>
      <c r="B294" t="s">
        <v>466</v>
      </c>
      <c r="C294" t="s">
        <v>467</v>
      </c>
      <c r="D294" t="s">
        <v>468</v>
      </c>
      <c r="E294" t="s">
        <v>469</v>
      </c>
      <c r="F294" t="s">
        <v>470</v>
      </c>
      <c r="G294" t="s">
        <v>558</v>
      </c>
      <c r="H294" t="s">
        <v>57</v>
      </c>
      <c r="I294" t="s">
        <v>559</v>
      </c>
      <c r="J294" t="s">
        <v>58</v>
      </c>
      <c r="K294" t="s">
        <v>637</v>
      </c>
      <c r="L294" t="s">
        <v>78</v>
      </c>
      <c r="M294" t="s">
        <v>638</v>
      </c>
      <c r="N294" t="s">
        <v>79</v>
      </c>
      <c r="O294" t="s">
        <v>751</v>
      </c>
      <c r="P294" t="s">
        <v>842</v>
      </c>
      <c r="Q294" t="s">
        <v>503</v>
      </c>
      <c r="R294" t="s">
        <v>843</v>
      </c>
      <c r="S294" t="s">
        <v>289</v>
      </c>
      <c r="T294" t="s">
        <v>236</v>
      </c>
      <c r="U294" t="s">
        <v>1277</v>
      </c>
      <c r="V294" t="s">
        <v>754</v>
      </c>
    </row>
    <row r="295" spans="1:22" hidden="1" x14ac:dyDescent="0.3">
      <c r="A295" t="s">
        <v>465</v>
      </c>
      <c r="B295" t="s">
        <v>466</v>
      </c>
      <c r="C295" t="s">
        <v>467</v>
      </c>
      <c r="D295" t="s">
        <v>468</v>
      </c>
      <c r="E295" t="s">
        <v>469</v>
      </c>
      <c r="F295" t="s">
        <v>470</v>
      </c>
      <c r="G295" t="s">
        <v>558</v>
      </c>
      <c r="H295" t="s">
        <v>57</v>
      </c>
      <c r="I295" t="s">
        <v>559</v>
      </c>
      <c r="J295" t="s">
        <v>58</v>
      </c>
      <c r="K295" t="s">
        <v>637</v>
      </c>
      <c r="L295" t="s">
        <v>78</v>
      </c>
      <c r="M295" t="s">
        <v>638</v>
      </c>
      <c r="N295" t="s">
        <v>79</v>
      </c>
      <c r="O295" t="s">
        <v>751</v>
      </c>
      <c r="P295" t="s">
        <v>842</v>
      </c>
      <c r="Q295" t="s">
        <v>503</v>
      </c>
      <c r="R295" t="s">
        <v>843</v>
      </c>
      <c r="S295" t="s">
        <v>276</v>
      </c>
      <c r="T295" t="s">
        <v>98</v>
      </c>
      <c r="U295" t="s">
        <v>1278</v>
      </c>
      <c r="V295" t="s">
        <v>754</v>
      </c>
    </row>
    <row r="296" spans="1:22" hidden="1" x14ac:dyDescent="0.3">
      <c r="A296" t="s">
        <v>465</v>
      </c>
      <c r="B296" t="s">
        <v>466</v>
      </c>
      <c r="C296" t="s">
        <v>467</v>
      </c>
      <c r="D296" t="s">
        <v>468</v>
      </c>
      <c r="E296" t="s">
        <v>469</v>
      </c>
      <c r="F296" t="s">
        <v>470</v>
      </c>
      <c r="G296" t="s">
        <v>558</v>
      </c>
      <c r="H296" t="s">
        <v>57</v>
      </c>
      <c r="I296" t="s">
        <v>559</v>
      </c>
      <c r="J296" t="s">
        <v>58</v>
      </c>
      <c r="K296" t="s">
        <v>637</v>
      </c>
      <c r="L296" t="s">
        <v>78</v>
      </c>
      <c r="M296" t="s">
        <v>638</v>
      </c>
      <c r="N296" t="s">
        <v>79</v>
      </c>
      <c r="O296" t="s">
        <v>751</v>
      </c>
      <c r="P296" t="s">
        <v>842</v>
      </c>
      <c r="Q296" t="s">
        <v>503</v>
      </c>
      <c r="R296" t="s">
        <v>843</v>
      </c>
      <c r="S296" t="s">
        <v>273</v>
      </c>
      <c r="T296" t="s">
        <v>240</v>
      </c>
      <c r="U296" t="s">
        <v>1279</v>
      </c>
      <c r="V296" t="s">
        <v>754</v>
      </c>
    </row>
    <row r="297" spans="1:22" hidden="1" x14ac:dyDescent="0.3">
      <c r="A297" t="s">
        <v>465</v>
      </c>
      <c r="B297" t="s">
        <v>466</v>
      </c>
      <c r="C297" t="s">
        <v>467</v>
      </c>
      <c r="D297" t="s">
        <v>468</v>
      </c>
      <c r="E297" t="s">
        <v>469</v>
      </c>
      <c r="F297" t="s">
        <v>470</v>
      </c>
      <c r="G297" t="s">
        <v>558</v>
      </c>
      <c r="H297" t="s">
        <v>57</v>
      </c>
      <c r="I297" t="s">
        <v>559</v>
      </c>
      <c r="J297" t="s">
        <v>58</v>
      </c>
      <c r="K297" t="s">
        <v>637</v>
      </c>
      <c r="L297" t="s">
        <v>78</v>
      </c>
      <c r="M297" t="s">
        <v>638</v>
      </c>
      <c r="N297" t="s">
        <v>79</v>
      </c>
      <c r="O297" t="s">
        <v>751</v>
      </c>
      <c r="P297" t="s">
        <v>842</v>
      </c>
      <c r="Q297" t="s">
        <v>503</v>
      </c>
      <c r="R297" t="s">
        <v>843</v>
      </c>
      <c r="S297" t="s">
        <v>277</v>
      </c>
      <c r="T297" t="s">
        <v>183</v>
      </c>
      <c r="U297" t="s">
        <v>1280</v>
      </c>
      <c r="V297" t="s">
        <v>754</v>
      </c>
    </row>
    <row r="298" spans="1:22" hidden="1" x14ac:dyDescent="0.3">
      <c r="A298" t="s">
        <v>465</v>
      </c>
      <c r="B298" t="s">
        <v>466</v>
      </c>
      <c r="C298" t="s">
        <v>467</v>
      </c>
      <c r="D298" t="s">
        <v>468</v>
      </c>
      <c r="E298" t="s">
        <v>469</v>
      </c>
      <c r="F298" t="s">
        <v>470</v>
      </c>
      <c r="G298" t="s">
        <v>558</v>
      </c>
      <c r="H298" t="s">
        <v>57</v>
      </c>
      <c r="I298" t="s">
        <v>559</v>
      </c>
      <c r="J298" t="s">
        <v>58</v>
      </c>
      <c r="K298" t="s">
        <v>637</v>
      </c>
      <c r="L298" t="s">
        <v>78</v>
      </c>
      <c r="M298" t="s">
        <v>638</v>
      </c>
      <c r="N298" t="s">
        <v>79</v>
      </c>
      <c r="O298" t="s">
        <v>751</v>
      </c>
      <c r="P298" t="s">
        <v>842</v>
      </c>
      <c r="Q298" t="s">
        <v>503</v>
      </c>
      <c r="R298" t="s">
        <v>843</v>
      </c>
      <c r="S298" t="s">
        <v>274</v>
      </c>
      <c r="T298" t="s">
        <v>41</v>
      </c>
      <c r="U298" t="s">
        <v>1281</v>
      </c>
      <c r="V298" t="s">
        <v>754</v>
      </c>
    </row>
    <row r="299" spans="1:22" hidden="1" x14ac:dyDescent="0.3">
      <c r="A299" t="s">
        <v>465</v>
      </c>
      <c r="B299" t="s">
        <v>466</v>
      </c>
      <c r="C299" t="s">
        <v>467</v>
      </c>
      <c r="D299" t="s">
        <v>468</v>
      </c>
      <c r="E299" t="s">
        <v>469</v>
      </c>
      <c r="F299" t="s">
        <v>470</v>
      </c>
      <c r="G299" t="s">
        <v>558</v>
      </c>
      <c r="H299" t="s">
        <v>57</v>
      </c>
      <c r="I299" t="s">
        <v>559</v>
      </c>
      <c r="J299" t="s">
        <v>58</v>
      </c>
      <c r="K299" t="s">
        <v>637</v>
      </c>
      <c r="L299" t="s">
        <v>78</v>
      </c>
      <c r="M299" t="s">
        <v>638</v>
      </c>
      <c r="N299" t="s">
        <v>79</v>
      </c>
      <c r="O299" t="s">
        <v>751</v>
      </c>
      <c r="P299" t="s">
        <v>842</v>
      </c>
      <c r="Q299" t="s">
        <v>503</v>
      </c>
      <c r="R299" t="s">
        <v>843</v>
      </c>
      <c r="S299" t="s">
        <v>278</v>
      </c>
      <c r="T299" t="s">
        <v>216</v>
      </c>
      <c r="U299" t="s">
        <v>1282</v>
      </c>
      <c r="V299" t="s">
        <v>754</v>
      </c>
    </row>
    <row r="300" spans="1:22" hidden="1" x14ac:dyDescent="0.3">
      <c r="A300" t="s">
        <v>465</v>
      </c>
      <c r="B300" t="s">
        <v>466</v>
      </c>
      <c r="C300" t="s">
        <v>467</v>
      </c>
      <c r="D300" t="s">
        <v>468</v>
      </c>
      <c r="E300" t="s">
        <v>469</v>
      </c>
      <c r="F300" t="s">
        <v>470</v>
      </c>
      <c r="G300" t="s">
        <v>558</v>
      </c>
      <c r="H300" t="s">
        <v>57</v>
      </c>
      <c r="I300" t="s">
        <v>559</v>
      </c>
      <c r="J300" t="s">
        <v>58</v>
      </c>
      <c r="K300" t="s">
        <v>637</v>
      </c>
      <c r="L300" t="s">
        <v>78</v>
      </c>
      <c r="M300" t="s">
        <v>638</v>
      </c>
      <c r="N300" t="s">
        <v>79</v>
      </c>
      <c r="O300" t="s">
        <v>751</v>
      </c>
      <c r="P300" t="s">
        <v>842</v>
      </c>
      <c r="Q300" t="s">
        <v>476</v>
      </c>
      <c r="R300" t="s">
        <v>844</v>
      </c>
      <c r="S300" t="s">
        <v>271</v>
      </c>
      <c r="T300" t="s">
        <v>33</v>
      </c>
      <c r="U300" t="s">
        <v>1283</v>
      </c>
      <c r="V300" t="s">
        <v>754</v>
      </c>
    </row>
    <row r="301" spans="1:22" hidden="1" x14ac:dyDescent="0.3">
      <c r="A301" t="s">
        <v>465</v>
      </c>
      <c r="B301" t="s">
        <v>466</v>
      </c>
      <c r="C301" t="s">
        <v>467</v>
      </c>
      <c r="D301" t="s">
        <v>468</v>
      </c>
      <c r="E301" t="s">
        <v>469</v>
      </c>
      <c r="F301" t="s">
        <v>470</v>
      </c>
      <c r="G301" t="s">
        <v>558</v>
      </c>
      <c r="H301" t="s">
        <v>57</v>
      </c>
      <c r="I301" t="s">
        <v>559</v>
      </c>
      <c r="J301" t="s">
        <v>58</v>
      </c>
      <c r="K301" t="s">
        <v>637</v>
      </c>
      <c r="L301" t="s">
        <v>78</v>
      </c>
      <c r="M301" t="s">
        <v>638</v>
      </c>
      <c r="N301" t="s">
        <v>79</v>
      </c>
      <c r="O301" t="s">
        <v>751</v>
      </c>
      <c r="P301" t="s">
        <v>842</v>
      </c>
      <c r="Q301" t="s">
        <v>476</v>
      </c>
      <c r="R301" t="s">
        <v>844</v>
      </c>
      <c r="S301" t="s">
        <v>276</v>
      </c>
      <c r="T301" t="s">
        <v>98</v>
      </c>
      <c r="U301" t="s">
        <v>1284</v>
      </c>
      <c r="V301" t="s">
        <v>754</v>
      </c>
    </row>
    <row r="302" spans="1:22" hidden="1" x14ac:dyDescent="0.3">
      <c r="A302" t="s">
        <v>465</v>
      </c>
      <c r="B302" t="s">
        <v>466</v>
      </c>
      <c r="C302" t="s">
        <v>467</v>
      </c>
      <c r="D302" t="s">
        <v>468</v>
      </c>
      <c r="E302" t="s">
        <v>469</v>
      </c>
      <c r="F302" t="s">
        <v>470</v>
      </c>
      <c r="G302" t="s">
        <v>558</v>
      </c>
      <c r="H302" t="s">
        <v>57</v>
      </c>
      <c r="I302" t="s">
        <v>559</v>
      </c>
      <c r="J302" t="s">
        <v>58</v>
      </c>
      <c r="K302" t="s">
        <v>637</v>
      </c>
      <c r="L302" t="s">
        <v>78</v>
      </c>
      <c r="M302" t="s">
        <v>638</v>
      </c>
      <c r="N302" t="s">
        <v>79</v>
      </c>
      <c r="O302" t="s">
        <v>751</v>
      </c>
      <c r="P302" t="s">
        <v>842</v>
      </c>
      <c r="Q302" t="s">
        <v>476</v>
      </c>
      <c r="R302" t="s">
        <v>844</v>
      </c>
      <c r="S302" t="s">
        <v>273</v>
      </c>
      <c r="T302" t="s">
        <v>240</v>
      </c>
      <c r="U302" t="s">
        <v>1285</v>
      </c>
      <c r="V302" t="s">
        <v>754</v>
      </c>
    </row>
    <row r="303" spans="1:22" hidden="1" x14ac:dyDescent="0.3">
      <c r="A303" t="s">
        <v>465</v>
      </c>
      <c r="B303" t="s">
        <v>466</v>
      </c>
      <c r="C303" t="s">
        <v>467</v>
      </c>
      <c r="D303" t="s">
        <v>468</v>
      </c>
      <c r="E303" t="s">
        <v>469</v>
      </c>
      <c r="F303" t="s">
        <v>470</v>
      </c>
      <c r="G303" t="s">
        <v>558</v>
      </c>
      <c r="H303" t="s">
        <v>57</v>
      </c>
      <c r="I303" t="s">
        <v>559</v>
      </c>
      <c r="J303" t="s">
        <v>58</v>
      </c>
      <c r="K303" t="s">
        <v>637</v>
      </c>
      <c r="L303" t="s">
        <v>78</v>
      </c>
      <c r="M303" t="s">
        <v>638</v>
      </c>
      <c r="N303" t="s">
        <v>79</v>
      </c>
      <c r="O303" t="s">
        <v>751</v>
      </c>
      <c r="P303" t="s">
        <v>842</v>
      </c>
      <c r="Q303" t="s">
        <v>476</v>
      </c>
      <c r="R303" t="s">
        <v>844</v>
      </c>
      <c r="S303" t="s">
        <v>274</v>
      </c>
      <c r="T303" t="s">
        <v>41</v>
      </c>
      <c r="U303" t="s">
        <v>1286</v>
      </c>
      <c r="V303" t="s">
        <v>754</v>
      </c>
    </row>
    <row r="304" spans="1:22" hidden="1" x14ac:dyDescent="0.3">
      <c r="A304" t="s">
        <v>465</v>
      </c>
      <c r="B304" t="s">
        <v>466</v>
      </c>
      <c r="C304" t="s">
        <v>467</v>
      </c>
      <c r="D304" t="s">
        <v>468</v>
      </c>
      <c r="E304" t="s">
        <v>469</v>
      </c>
      <c r="F304" t="s">
        <v>470</v>
      </c>
      <c r="G304" t="s">
        <v>558</v>
      </c>
      <c r="H304" t="s">
        <v>57</v>
      </c>
      <c r="I304" t="s">
        <v>559</v>
      </c>
      <c r="J304" t="s">
        <v>58</v>
      </c>
      <c r="K304" t="s">
        <v>637</v>
      </c>
      <c r="L304" t="s">
        <v>78</v>
      </c>
      <c r="M304" t="s">
        <v>638</v>
      </c>
      <c r="N304" t="s">
        <v>79</v>
      </c>
      <c r="O304" t="s">
        <v>751</v>
      </c>
      <c r="P304" t="s">
        <v>842</v>
      </c>
      <c r="Q304" t="s">
        <v>476</v>
      </c>
      <c r="R304" t="s">
        <v>844</v>
      </c>
      <c r="S304" t="s">
        <v>278</v>
      </c>
      <c r="T304" t="s">
        <v>216</v>
      </c>
      <c r="U304" t="s">
        <v>1287</v>
      </c>
      <c r="V304" t="s">
        <v>754</v>
      </c>
    </row>
    <row r="305" spans="1:22" hidden="1" x14ac:dyDescent="0.3">
      <c r="A305" t="s">
        <v>465</v>
      </c>
      <c r="B305" t="s">
        <v>466</v>
      </c>
      <c r="C305" t="s">
        <v>467</v>
      </c>
      <c r="D305" t="s">
        <v>468</v>
      </c>
      <c r="E305" t="s">
        <v>469</v>
      </c>
      <c r="F305" t="s">
        <v>470</v>
      </c>
      <c r="G305" t="s">
        <v>558</v>
      </c>
      <c r="H305" t="s">
        <v>57</v>
      </c>
      <c r="I305" t="s">
        <v>559</v>
      </c>
      <c r="J305" t="s">
        <v>58</v>
      </c>
      <c r="K305" t="s">
        <v>637</v>
      </c>
      <c r="L305" t="s">
        <v>78</v>
      </c>
      <c r="M305" t="s">
        <v>638</v>
      </c>
      <c r="N305" t="s">
        <v>79</v>
      </c>
      <c r="O305" t="s">
        <v>751</v>
      </c>
      <c r="P305" t="s">
        <v>842</v>
      </c>
      <c r="Q305" t="s">
        <v>577</v>
      </c>
      <c r="R305" t="s">
        <v>845</v>
      </c>
      <c r="S305" t="s">
        <v>271</v>
      </c>
      <c r="T305" t="s">
        <v>33</v>
      </c>
      <c r="U305" t="s">
        <v>1288</v>
      </c>
      <c r="V305" t="s">
        <v>754</v>
      </c>
    </row>
    <row r="306" spans="1:22" hidden="1" x14ac:dyDescent="0.3">
      <c r="A306" t="s">
        <v>465</v>
      </c>
      <c r="B306" t="s">
        <v>466</v>
      </c>
      <c r="C306" t="s">
        <v>467</v>
      </c>
      <c r="D306" t="s">
        <v>468</v>
      </c>
      <c r="E306" t="s">
        <v>469</v>
      </c>
      <c r="F306" t="s">
        <v>470</v>
      </c>
      <c r="G306" t="s">
        <v>558</v>
      </c>
      <c r="H306" t="s">
        <v>57</v>
      </c>
      <c r="I306" t="s">
        <v>559</v>
      </c>
      <c r="J306" t="s">
        <v>58</v>
      </c>
      <c r="K306" t="s">
        <v>637</v>
      </c>
      <c r="L306" t="s">
        <v>78</v>
      </c>
      <c r="M306" t="s">
        <v>638</v>
      </c>
      <c r="N306" t="s">
        <v>79</v>
      </c>
      <c r="O306" t="s">
        <v>751</v>
      </c>
      <c r="P306" t="s">
        <v>842</v>
      </c>
      <c r="Q306" t="s">
        <v>577</v>
      </c>
      <c r="R306" t="s">
        <v>845</v>
      </c>
      <c r="S306" t="s">
        <v>276</v>
      </c>
      <c r="T306" t="s">
        <v>98</v>
      </c>
      <c r="U306" t="s">
        <v>1289</v>
      </c>
      <c r="V306" t="s">
        <v>754</v>
      </c>
    </row>
    <row r="307" spans="1:22" hidden="1" x14ac:dyDescent="0.3">
      <c r="A307" t="s">
        <v>465</v>
      </c>
      <c r="B307" t="s">
        <v>466</v>
      </c>
      <c r="C307" t="s">
        <v>467</v>
      </c>
      <c r="D307" t="s">
        <v>468</v>
      </c>
      <c r="E307" t="s">
        <v>469</v>
      </c>
      <c r="F307" t="s">
        <v>470</v>
      </c>
      <c r="G307" t="s">
        <v>558</v>
      </c>
      <c r="H307" t="s">
        <v>57</v>
      </c>
      <c r="I307" t="s">
        <v>559</v>
      </c>
      <c r="J307" t="s">
        <v>58</v>
      </c>
      <c r="K307" t="s">
        <v>637</v>
      </c>
      <c r="L307" t="s">
        <v>78</v>
      </c>
      <c r="M307" t="s">
        <v>638</v>
      </c>
      <c r="N307" t="s">
        <v>79</v>
      </c>
      <c r="O307" t="s">
        <v>751</v>
      </c>
      <c r="P307" t="s">
        <v>842</v>
      </c>
      <c r="Q307" t="s">
        <v>577</v>
      </c>
      <c r="R307" t="s">
        <v>845</v>
      </c>
      <c r="S307" t="s">
        <v>273</v>
      </c>
      <c r="T307" t="s">
        <v>240</v>
      </c>
      <c r="U307" t="s">
        <v>1290</v>
      </c>
      <c r="V307" t="s">
        <v>754</v>
      </c>
    </row>
    <row r="308" spans="1:22" hidden="1" x14ac:dyDescent="0.3">
      <c r="A308" t="s">
        <v>465</v>
      </c>
      <c r="B308" t="s">
        <v>466</v>
      </c>
      <c r="C308" t="s">
        <v>467</v>
      </c>
      <c r="D308" t="s">
        <v>468</v>
      </c>
      <c r="E308" t="s">
        <v>469</v>
      </c>
      <c r="F308" t="s">
        <v>470</v>
      </c>
      <c r="G308" t="s">
        <v>558</v>
      </c>
      <c r="H308" t="s">
        <v>57</v>
      </c>
      <c r="I308" t="s">
        <v>559</v>
      </c>
      <c r="J308" t="s">
        <v>58</v>
      </c>
      <c r="K308" t="s">
        <v>637</v>
      </c>
      <c r="L308" t="s">
        <v>78</v>
      </c>
      <c r="M308" t="s">
        <v>638</v>
      </c>
      <c r="N308" t="s">
        <v>79</v>
      </c>
      <c r="O308" t="s">
        <v>751</v>
      </c>
      <c r="P308" t="s">
        <v>842</v>
      </c>
      <c r="Q308" t="s">
        <v>577</v>
      </c>
      <c r="R308" t="s">
        <v>845</v>
      </c>
      <c r="S308" t="s">
        <v>274</v>
      </c>
      <c r="T308" t="s">
        <v>41</v>
      </c>
      <c r="U308" t="s">
        <v>1291</v>
      </c>
      <c r="V308" t="s">
        <v>754</v>
      </c>
    </row>
    <row r="309" spans="1:22" hidden="1" x14ac:dyDescent="0.3">
      <c r="A309" t="s">
        <v>465</v>
      </c>
      <c r="B309" t="s">
        <v>466</v>
      </c>
      <c r="C309" t="s">
        <v>467</v>
      </c>
      <c r="D309" t="s">
        <v>468</v>
      </c>
      <c r="E309" t="s">
        <v>469</v>
      </c>
      <c r="F309" t="s">
        <v>470</v>
      </c>
      <c r="G309" t="s">
        <v>558</v>
      </c>
      <c r="H309" t="s">
        <v>57</v>
      </c>
      <c r="I309" t="s">
        <v>559</v>
      </c>
      <c r="J309" t="s">
        <v>58</v>
      </c>
      <c r="K309" t="s">
        <v>637</v>
      </c>
      <c r="L309" t="s">
        <v>78</v>
      </c>
      <c r="M309" t="s">
        <v>638</v>
      </c>
      <c r="N309" t="s">
        <v>79</v>
      </c>
      <c r="O309" t="s">
        <v>751</v>
      </c>
      <c r="P309" t="s">
        <v>842</v>
      </c>
      <c r="Q309" t="s">
        <v>270</v>
      </c>
      <c r="R309" t="s">
        <v>846</v>
      </c>
      <c r="S309" t="s">
        <v>271</v>
      </c>
      <c r="T309" t="s">
        <v>33</v>
      </c>
      <c r="U309" t="s">
        <v>1292</v>
      </c>
      <c r="V309" t="s">
        <v>754</v>
      </c>
    </row>
    <row r="310" spans="1:22" hidden="1" x14ac:dyDescent="0.3">
      <c r="A310" t="s">
        <v>465</v>
      </c>
      <c r="B310" t="s">
        <v>466</v>
      </c>
      <c r="C310" t="s">
        <v>467</v>
      </c>
      <c r="D310" t="s">
        <v>468</v>
      </c>
      <c r="E310" t="s">
        <v>469</v>
      </c>
      <c r="F310" t="s">
        <v>470</v>
      </c>
      <c r="G310" t="s">
        <v>558</v>
      </c>
      <c r="H310" t="s">
        <v>57</v>
      </c>
      <c r="I310" t="s">
        <v>559</v>
      </c>
      <c r="J310" t="s">
        <v>58</v>
      </c>
      <c r="K310" t="s">
        <v>637</v>
      </c>
      <c r="L310" t="s">
        <v>78</v>
      </c>
      <c r="M310" t="s">
        <v>638</v>
      </c>
      <c r="N310" t="s">
        <v>79</v>
      </c>
      <c r="O310" t="s">
        <v>751</v>
      </c>
      <c r="P310" t="s">
        <v>842</v>
      </c>
      <c r="Q310" t="s">
        <v>270</v>
      </c>
      <c r="R310" t="s">
        <v>846</v>
      </c>
      <c r="S310" t="s">
        <v>276</v>
      </c>
      <c r="T310" t="s">
        <v>98</v>
      </c>
      <c r="U310" t="s">
        <v>1293</v>
      </c>
      <c r="V310" t="s">
        <v>754</v>
      </c>
    </row>
    <row r="311" spans="1:22" hidden="1" x14ac:dyDescent="0.3">
      <c r="A311" t="s">
        <v>465</v>
      </c>
      <c r="B311" t="s">
        <v>466</v>
      </c>
      <c r="C311" t="s">
        <v>467</v>
      </c>
      <c r="D311" t="s">
        <v>468</v>
      </c>
      <c r="E311" t="s">
        <v>469</v>
      </c>
      <c r="F311" t="s">
        <v>470</v>
      </c>
      <c r="G311" t="s">
        <v>558</v>
      </c>
      <c r="H311" t="s">
        <v>57</v>
      </c>
      <c r="I311" t="s">
        <v>559</v>
      </c>
      <c r="J311" t="s">
        <v>58</v>
      </c>
      <c r="K311" t="s">
        <v>637</v>
      </c>
      <c r="L311" t="s">
        <v>78</v>
      </c>
      <c r="M311" t="s">
        <v>638</v>
      </c>
      <c r="N311" t="s">
        <v>79</v>
      </c>
      <c r="O311" t="s">
        <v>751</v>
      </c>
      <c r="P311" t="s">
        <v>842</v>
      </c>
      <c r="Q311" t="s">
        <v>270</v>
      </c>
      <c r="R311" t="s">
        <v>846</v>
      </c>
      <c r="S311" t="s">
        <v>273</v>
      </c>
      <c r="T311" t="s">
        <v>240</v>
      </c>
      <c r="U311" t="s">
        <v>1294</v>
      </c>
      <c r="V311" t="s">
        <v>754</v>
      </c>
    </row>
    <row r="312" spans="1:22" hidden="1" x14ac:dyDescent="0.3">
      <c r="A312" t="s">
        <v>465</v>
      </c>
      <c r="B312" t="s">
        <v>466</v>
      </c>
      <c r="C312" t="s">
        <v>467</v>
      </c>
      <c r="D312" t="s">
        <v>468</v>
      </c>
      <c r="E312" t="s">
        <v>469</v>
      </c>
      <c r="F312" t="s">
        <v>470</v>
      </c>
      <c r="G312" t="s">
        <v>558</v>
      </c>
      <c r="H312" t="s">
        <v>57</v>
      </c>
      <c r="I312" t="s">
        <v>559</v>
      </c>
      <c r="J312" t="s">
        <v>58</v>
      </c>
      <c r="K312" t="s">
        <v>637</v>
      </c>
      <c r="L312" t="s">
        <v>78</v>
      </c>
      <c r="M312" t="s">
        <v>638</v>
      </c>
      <c r="N312" t="s">
        <v>79</v>
      </c>
      <c r="O312" t="s">
        <v>751</v>
      </c>
      <c r="P312" t="s">
        <v>842</v>
      </c>
      <c r="Q312" t="s">
        <v>270</v>
      </c>
      <c r="R312" t="s">
        <v>846</v>
      </c>
      <c r="S312" t="s">
        <v>274</v>
      </c>
      <c r="T312" t="s">
        <v>41</v>
      </c>
      <c r="U312" t="s">
        <v>1295</v>
      </c>
      <c r="V312" t="s">
        <v>754</v>
      </c>
    </row>
    <row r="313" spans="1:22" hidden="1" x14ac:dyDescent="0.3">
      <c r="A313" t="s">
        <v>465</v>
      </c>
      <c r="B313" t="s">
        <v>466</v>
      </c>
      <c r="C313" t="s">
        <v>467</v>
      </c>
      <c r="D313" t="s">
        <v>468</v>
      </c>
      <c r="E313" t="s">
        <v>469</v>
      </c>
      <c r="F313" t="s">
        <v>470</v>
      </c>
      <c r="G313" t="s">
        <v>558</v>
      </c>
      <c r="H313" t="s">
        <v>57</v>
      </c>
      <c r="I313" t="s">
        <v>559</v>
      </c>
      <c r="J313" t="s">
        <v>58</v>
      </c>
      <c r="K313" t="s">
        <v>637</v>
      </c>
      <c r="L313" t="s">
        <v>78</v>
      </c>
      <c r="M313" t="s">
        <v>660</v>
      </c>
      <c r="N313" t="s">
        <v>85</v>
      </c>
      <c r="O313" t="s">
        <v>751</v>
      </c>
      <c r="P313" t="s">
        <v>852</v>
      </c>
      <c r="Q313" t="s">
        <v>503</v>
      </c>
      <c r="R313" t="s">
        <v>853</v>
      </c>
      <c r="S313" t="s">
        <v>271</v>
      </c>
      <c r="T313" t="s">
        <v>33</v>
      </c>
      <c r="U313" t="s">
        <v>1296</v>
      </c>
      <c r="V313" t="s">
        <v>754</v>
      </c>
    </row>
    <row r="314" spans="1:22" hidden="1" x14ac:dyDescent="0.3">
      <c r="A314" t="s">
        <v>465</v>
      </c>
      <c r="B314" t="s">
        <v>466</v>
      </c>
      <c r="C314" t="s">
        <v>467</v>
      </c>
      <c r="D314" t="s">
        <v>468</v>
      </c>
      <c r="E314" t="s">
        <v>469</v>
      </c>
      <c r="F314" t="s">
        <v>470</v>
      </c>
      <c r="G314" t="s">
        <v>558</v>
      </c>
      <c r="H314" t="s">
        <v>57</v>
      </c>
      <c r="I314" t="s">
        <v>559</v>
      </c>
      <c r="J314" t="s">
        <v>58</v>
      </c>
      <c r="K314" t="s">
        <v>637</v>
      </c>
      <c r="L314" t="s">
        <v>78</v>
      </c>
      <c r="M314" t="s">
        <v>660</v>
      </c>
      <c r="N314" t="s">
        <v>85</v>
      </c>
      <c r="O314" t="s">
        <v>751</v>
      </c>
      <c r="P314" t="s">
        <v>852</v>
      </c>
      <c r="Q314" t="s">
        <v>503</v>
      </c>
      <c r="R314" t="s">
        <v>853</v>
      </c>
      <c r="S314" t="s">
        <v>276</v>
      </c>
      <c r="T314" t="s">
        <v>98</v>
      </c>
      <c r="U314" t="s">
        <v>1297</v>
      </c>
      <c r="V314" t="s">
        <v>754</v>
      </c>
    </row>
    <row r="315" spans="1:22" hidden="1" x14ac:dyDescent="0.3">
      <c r="A315" t="s">
        <v>465</v>
      </c>
      <c r="B315" t="s">
        <v>466</v>
      </c>
      <c r="C315" t="s">
        <v>467</v>
      </c>
      <c r="D315" t="s">
        <v>468</v>
      </c>
      <c r="E315" t="s">
        <v>469</v>
      </c>
      <c r="F315" t="s">
        <v>470</v>
      </c>
      <c r="G315" t="s">
        <v>558</v>
      </c>
      <c r="H315" t="s">
        <v>57</v>
      </c>
      <c r="I315" t="s">
        <v>559</v>
      </c>
      <c r="J315" t="s">
        <v>58</v>
      </c>
      <c r="K315" t="s">
        <v>637</v>
      </c>
      <c r="L315" t="s">
        <v>78</v>
      </c>
      <c r="M315" t="s">
        <v>660</v>
      </c>
      <c r="N315" t="s">
        <v>85</v>
      </c>
      <c r="O315" t="s">
        <v>751</v>
      </c>
      <c r="P315" t="s">
        <v>852</v>
      </c>
      <c r="Q315" t="s">
        <v>503</v>
      </c>
      <c r="R315" t="s">
        <v>853</v>
      </c>
      <c r="S315" t="s">
        <v>273</v>
      </c>
      <c r="T315" t="s">
        <v>240</v>
      </c>
      <c r="U315" t="s">
        <v>1298</v>
      </c>
      <c r="V315" t="s">
        <v>754</v>
      </c>
    </row>
    <row r="316" spans="1:22" hidden="1" x14ac:dyDescent="0.3">
      <c r="A316" t="s">
        <v>465</v>
      </c>
      <c r="B316" t="s">
        <v>466</v>
      </c>
      <c r="C316" t="s">
        <v>467</v>
      </c>
      <c r="D316" t="s">
        <v>468</v>
      </c>
      <c r="E316" t="s">
        <v>469</v>
      </c>
      <c r="F316" t="s">
        <v>470</v>
      </c>
      <c r="G316" t="s">
        <v>558</v>
      </c>
      <c r="H316" t="s">
        <v>57</v>
      </c>
      <c r="I316" t="s">
        <v>559</v>
      </c>
      <c r="J316" t="s">
        <v>58</v>
      </c>
      <c r="K316" t="s">
        <v>637</v>
      </c>
      <c r="L316" t="s">
        <v>78</v>
      </c>
      <c r="M316" t="s">
        <v>660</v>
      </c>
      <c r="N316" t="s">
        <v>85</v>
      </c>
      <c r="O316" t="s">
        <v>751</v>
      </c>
      <c r="P316" t="s">
        <v>852</v>
      </c>
      <c r="Q316" t="s">
        <v>503</v>
      </c>
      <c r="R316" t="s">
        <v>853</v>
      </c>
      <c r="S316" t="s">
        <v>274</v>
      </c>
      <c r="T316" t="s">
        <v>41</v>
      </c>
      <c r="U316" t="s">
        <v>1299</v>
      </c>
      <c r="V316" t="s">
        <v>754</v>
      </c>
    </row>
    <row r="317" spans="1:22" hidden="1" x14ac:dyDescent="0.3">
      <c r="A317" t="s">
        <v>465</v>
      </c>
      <c r="B317" t="s">
        <v>466</v>
      </c>
      <c r="C317" t="s">
        <v>467</v>
      </c>
      <c r="D317" t="s">
        <v>468</v>
      </c>
      <c r="E317" t="s">
        <v>469</v>
      </c>
      <c r="F317" t="s">
        <v>470</v>
      </c>
      <c r="G317" t="s">
        <v>558</v>
      </c>
      <c r="H317" t="s">
        <v>57</v>
      </c>
      <c r="I317" t="s">
        <v>559</v>
      </c>
      <c r="J317" t="s">
        <v>58</v>
      </c>
      <c r="K317" t="s">
        <v>637</v>
      </c>
      <c r="L317" t="s">
        <v>78</v>
      </c>
      <c r="M317" t="s">
        <v>660</v>
      </c>
      <c r="N317" t="s">
        <v>85</v>
      </c>
      <c r="O317" t="s">
        <v>751</v>
      </c>
      <c r="P317" t="s">
        <v>852</v>
      </c>
      <c r="Q317" t="s">
        <v>503</v>
      </c>
      <c r="R317" t="s">
        <v>853</v>
      </c>
      <c r="S317" t="s">
        <v>278</v>
      </c>
      <c r="T317" t="s">
        <v>216</v>
      </c>
      <c r="U317" t="s">
        <v>1300</v>
      </c>
      <c r="V317" t="s">
        <v>754</v>
      </c>
    </row>
    <row r="318" spans="1:22" hidden="1" x14ac:dyDescent="0.3">
      <c r="A318" t="s">
        <v>465</v>
      </c>
      <c r="B318" t="s">
        <v>466</v>
      </c>
      <c r="C318" t="s">
        <v>467</v>
      </c>
      <c r="D318" t="s">
        <v>468</v>
      </c>
      <c r="E318" t="s">
        <v>469</v>
      </c>
      <c r="F318" t="s">
        <v>470</v>
      </c>
      <c r="G318" t="s">
        <v>558</v>
      </c>
      <c r="H318" t="s">
        <v>57</v>
      </c>
      <c r="I318" t="s">
        <v>559</v>
      </c>
      <c r="J318" t="s">
        <v>58</v>
      </c>
      <c r="K318" t="s">
        <v>637</v>
      </c>
      <c r="L318" t="s">
        <v>78</v>
      </c>
      <c r="M318" t="s">
        <v>660</v>
      </c>
      <c r="N318" t="s">
        <v>85</v>
      </c>
      <c r="O318" t="s">
        <v>751</v>
      </c>
      <c r="P318" t="s">
        <v>852</v>
      </c>
      <c r="Q318" t="s">
        <v>503</v>
      </c>
      <c r="R318" t="s">
        <v>853</v>
      </c>
      <c r="S318" t="s">
        <v>1046</v>
      </c>
      <c r="T318" t="s">
        <v>435</v>
      </c>
      <c r="U318" t="s">
        <v>1301</v>
      </c>
      <c r="V318" t="s">
        <v>754</v>
      </c>
    </row>
    <row r="319" spans="1:22" hidden="1" x14ac:dyDescent="0.3">
      <c r="A319" t="s">
        <v>465</v>
      </c>
      <c r="B319" t="s">
        <v>466</v>
      </c>
      <c r="C319" t="s">
        <v>467</v>
      </c>
      <c r="D319" t="s">
        <v>468</v>
      </c>
      <c r="E319" t="s">
        <v>469</v>
      </c>
      <c r="F319" t="s">
        <v>470</v>
      </c>
      <c r="G319" t="s">
        <v>558</v>
      </c>
      <c r="H319" t="s">
        <v>57</v>
      </c>
      <c r="I319" t="s">
        <v>559</v>
      </c>
      <c r="J319" t="s">
        <v>58</v>
      </c>
      <c r="K319" t="s">
        <v>637</v>
      </c>
      <c r="L319" t="s">
        <v>78</v>
      </c>
      <c r="M319" t="s">
        <v>660</v>
      </c>
      <c r="N319" t="s">
        <v>85</v>
      </c>
      <c r="O319" t="s">
        <v>751</v>
      </c>
      <c r="P319" t="s">
        <v>852</v>
      </c>
      <c r="Q319" t="s">
        <v>476</v>
      </c>
      <c r="R319" t="s">
        <v>854</v>
      </c>
      <c r="S319" t="s">
        <v>271</v>
      </c>
      <c r="T319" t="s">
        <v>33</v>
      </c>
      <c r="U319" t="s">
        <v>1302</v>
      </c>
      <c r="V319" t="s">
        <v>754</v>
      </c>
    </row>
    <row r="320" spans="1:22" hidden="1" x14ac:dyDescent="0.3">
      <c r="A320" t="s">
        <v>465</v>
      </c>
      <c r="B320" t="s">
        <v>466</v>
      </c>
      <c r="C320" t="s">
        <v>467</v>
      </c>
      <c r="D320" t="s">
        <v>468</v>
      </c>
      <c r="E320" t="s">
        <v>469</v>
      </c>
      <c r="F320" t="s">
        <v>470</v>
      </c>
      <c r="G320" t="s">
        <v>558</v>
      </c>
      <c r="H320" t="s">
        <v>57</v>
      </c>
      <c r="I320" t="s">
        <v>559</v>
      </c>
      <c r="J320" t="s">
        <v>58</v>
      </c>
      <c r="K320" t="s">
        <v>637</v>
      </c>
      <c r="L320" t="s">
        <v>78</v>
      </c>
      <c r="M320" t="s">
        <v>660</v>
      </c>
      <c r="N320" t="s">
        <v>85</v>
      </c>
      <c r="O320" t="s">
        <v>751</v>
      </c>
      <c r="P320" t="s">
        <v>852</v>
      </c>
      <c r="Q320" t="s">
        <v>476</v>
      </c>
      <c r="R320" t="s">
        <v>854</v>
      </c>
      <c r="S320" t="s">
        <v>276</v>
      </c>
      <c r="T320" t="s">
        <v>98</v>
      </c>
      <c r="U320" t="s">
        <v>1303</v>
      </c>
      <c r="V320" t="s">
        <v>754</v>
      </c>
    </row>
    <row r="321" spans="1:22" hidden="1" x14ac:dyDescent="0.3">
      <c r="A321" t="s">
        <v>465</v>
      </c>
      <c r="B321" t="s">
        <v>466</v>
      </c>
      <c r="C321" t="s">
        <v>467</v>
      </c>
      <c r="D321" t="s">
        <v>468</v>
      </c>
      <c r="E321" t="s">
        <v>469</v>
      </c>
      <c r="F321" t="s">
        <v>470</v>
      </c>
      <c r="G321" t="s">
        <v>558</v>
      </c>
      <c r="H321" t="s">
        <v>57</v>
      </c>
      <c r="I321" t="s">
        <v>559</v>
      </c>
      <c r="J321" t="s">
        <v>58</v>
      </c>
      <c r="K321" t="s">
        <v>637</v>
      </c>
      <c r="L321" t="s">
        <v>78</v>
      </c>
      <c r="M321" t="s">
        <v>660</v>
      </c>
      <c r="N321" t="s">
        <v>85</v>
      </c>
      <c r="O321" t="s">
        <v>751</v>
      </c>
      <c r="P321" t="s">
        <v>852</v>
      </c>
      <c r="Q321" t="s">
        <v>476</v>
      </c>
      <c r="R321" t="s">
        <v>854</v>
      </c>
      <c r="S321" t="s">
        <v>273</v>
      </c>
      <c r="T321" t="s">
        <v>240</v>
      </c>
      <c r="U321" t="s">
        <v>1304</v>
      </c>
      <c r="V321" t="s">
        <v>754</v>
      </c>
    </row>
    <row r="322" spans="1:22" hidden="1" x14ac:dyDescent="0.3">
      <c r="A322" t="s">
        <v>465</v>
      </c>
      <c r="B322" t="s">
        <v>466</v>
      </c>
      <c r="C322" t="s">
        <v>467</v>
      </c>
      <c r="D322" t="s">
        <v>468</v>
      </c>
      <c r="E322" t="s">
        <v>469</v>
      </c>
      <c r="F322" t="s">
        <v>470</v>
      </c>
      <c r="G322" t="s">
        <v>558</v>
      </c>
      <c r="H322" t="s">
        <v>57</v>
      </c>
      <c r="I322" t="s">
        <v>559</v>
      </c>
      <c r="J322" t="s">
        <v>58</v>
      </c>
      <c r="K322" t="s">
        <v>637</v>
      </c>
      <c r="L322" t="s">
        <v>78</v>
      </c>
      <c r="M322" t="s">
        <v>660</v>
      </c>
      <c r="N322" t="s">
        <v>85</v>
      </c>
      <c r="O322" t="s">
        <v>751</v>
      </c>
      <c r="P322" t="s">
        <v>852</v>
      </c>
      <c r="Q322" t="s">
        <v>476</v>
      </c>
      <c r="R322" t="s">
        <v>854</v>
      </c>
      <c r="S322" t="s">
        <v>274</v>
      </c>
      <c r="T322" t="s">
        <v>41</v>
      </c>
      <c r="U322" t="s">
        <v>1305</v>
      </c>
      <c r="V322" t="s">
        <v>754</v>
      </c>
    </row>
    <row r="323" spans="1:22" hidden="1" x14ac:dyDescent="0.3">
      <c r="A323" t="s">
        <v>465</v>
      </c>
      <c r="B323" t="s">
        <v>466</v>
      </c>
      <c r="C323" t="s">
        <v>467</v>
      </c>
      <c r="D323" t="s">
        <v>468</v>
      </c>
      <c r="E323" t="s">
        <v>469</v>
      </c>
      <c r="F323" t="s">
        <v>470</v>
      </c>
      <c r="G323" t="s">
        <v>558</v>
      </c>
      <c r="H323" t="s">
        <v>57</v>
      </c>
      <c r="I323" t="s">
        <v>559</v>
      </c>
      <c r="J323" t="s">
        <v>58</v>
      </c>
      <c r="K323" t="s">
        <v>637</v>
      </c>
      <c r="L323" t="s">
        <v>78</v>
      </c>
      <c r="M323" t="s">
        <v>660</v>
      </c>
      <c r="N323" t="s">
        <v>85</v>
      </c>
      <c r="O323" t="s">
        <v>751</v>
      </c>
      <c r="P323" t="s">
        <v>852</v>
      </c>
      <c r="Q323" t="s">
        <v>476</v>
      </c>
      <c r="R323" t="s">
        <v>854</v>
      </c>
      <c r="S323" t="s">
        <v>278</v>
      </c>
      <c r="T323" t="s">
        <v>216</v>
      </c>
      <c r="U323" t="s">
        <v>1306</v>
      </c>
      <c r="V323" t="s">
        <v>754</v>
      </c>
    </row>
    <row r="324" spans="1:22" hidden="1" x14ac:dyDescent="0.3">
      <c r="A324" t="s">
        <v>465</v>
      </c>
      <c r="B324" t="s">
        <v>466</v>
      </c>
      <c r="C324" t="s">
        <v>467</v>
      </c>
      <c r="D324" t="s">
        <v>468</v>
      </c>
      <c r="E324" t="s">
        <v>469</v>
      </c>
      <c r="F324" t="s">
        <v>470</v>
      </c>
      <c r="G324" t="s">
        <v>558</v>
      </c>
      <c r="H324" t="s">
        <v>57</v>
      </c>
      <c r="I324" t="s">
        <v>559</v>
      </c>
      <c r="J324" t="s">
        <v>58</v>
      </c>
      <c r="K324" t="s">
        <v>637</v>
      </c>
      <c r="L324" t="s">
        <v>78</v>
      </c>
      <c r="M324" t="s">
        <v>660</v>
      </c>
      <c r="N324" t="s">
        <v>85</v>
      </c>
      <c r="O324" t="s">
        <v>751</v>
      </c>
      <c r="P324" t="s">
        <v>852</v>
      </c>
      <c r="Q324" t="s">
        <v>476</v>
      </c>
      <c r="R324" t="s">
        <v>854</v>
      </c>
      <c r="S324" t="s">
        <v>1046</v>
      </c>
      <c r="T324" t="s">
        <v>435</v>
      </c>
      <c r="U324" t="s">
        <v>1307</v>
      </c>
      <c r="V324" t="s">
        <v>754</v>
      </c>
    </row>
    <row r="325" spans="1:22" hidden="1" x14ac:dyDescent="0.3">
      <c r="A325" t="s">
        <v>465</v>
      </c>
      <c r="B325" t="s">
        <v>466</v>
      </c>
      <c r="C325" t="s">
        <v>467</v>
      </c>
      <c r="D325" t="s">
        <v>468</v>
      </c>
      <c r="E325" t="s">
        <v>469</v>
      </c>
      <c r="F325" t="s">
        <v>470</v>
      </c>
      <c r="G325" t="s">
        <v>558</v>
      </c>
      <c r="H325" t="s">
        <v>57</v>
      </c>
      <c r="I325" t="s">
        <v>559</v>
      </c>
      <c r="J325" t="s">
        <v>58</v>
      </c>
      <c r="K325" t="s">
        <v>637</v>
      </c>
      <c r="L325" t="s">
        <v>78</v>
      </c>
      <c r="M325" t="s">
        <v>660</v>
      </c>
      <c r="N325" t="s">
        <v>85</v>
      </c>
      <c r="O325" t="s">
        <v>751</v>
      </c>
      <c r="P325" t="s">
        <v>852</v>
      </c>
      <c r="Q325" t="s">
        <v>577</v>
      </c>
      <c r="R325" t="s">
        <v>855</v>
      </c>
      <c r="S325" t="s">
        <v>271</v>
      </c>
      <c r="T325" t="s">
        <v>33</v>
      </c>
      <c r="U325" t="s">
        <v>1308</v>
      </c>
      <c r="V325" t="s">
        <v>754</v>
      </c>
    </row>
    <row r="326" spans="1:22" hidden="1" x14ac:dyDescent="0.3">
      <c r="A326" t="s">
        <v>465</v>
      </c>
      <c r="B326" t="s">
        <v>466</v>
      </c>
      <c r="C326" t="s">
        <v>467</v>
      </c>
      <c r="D326" t="s">
        <v>468</v>
      </c>
      <c r="E326" t="s">
        <v>469</v>
      </c>
      <c r="F326" t="s">
        <v>470</v>
      </c>
      <c r="G326" t="s">
        <v>558</v>
      </c>
      <c r="H326" t="s">
        <v>57</v>
      </c>
      <c r="I326" t="s">
        <v>559</v>
      </c>
      <c r="J326" t="s">
        <v>58</v>
      </c>
      <c r="K326" t="s">
        <v>637</v>
      </c>
      <c r="L326" t="s">
        <v>78</v>
      </c>
      <c r="M326" t="s">
        <v>660</v>
      </c>
      <c r="N326" t="s">
        <v>85</v>
      </c>
      <c r="O326" t="s">
        <v>751</v>
      </c>
      <c r="P326" t="s">
        <v>852</v>
      </c>
      <c r="Q326" t="s">
        <v>577</v>
      </c>
      <c r="R326" t="s">
        <v>855</v>
      </c>
      <c r="S326" t="s">
        <v>274</v>
      </c>
      <c r="T326" t="s">
        <v>41</v>
      </c>
      <c r="U326" t="s">
        <v>1309</v>
      </c>
      <c r="V326" t="s">
        <v>754</v>
      </c>
    </row>
    <row r="327" spans="1:22" hidden="1" x14ac:dyDescent="0.3">
      <c r="A327" t="s">
        <v>465</v>
      </c>
      <c r="B327" t="s">
        <v>466</v>
      </c>
      <c r="C327" t="s">
        <v>467</v>
      </c>
      <c r="D327" t="s">
        <v>468</v>
      </c>
      <c r="E327" t="s">
        <v>469</v>
      </c>
      <c r="F327" t="s">
        <v>470</v>
      </c>
      <c r="G327" t="s">
        <v>558</v>
      </c>
      <c r="H327" t="s">
        <v>57</v>
      </c>
      <c r="I327" t="s">
        <v>559</v>
      </c>
      <c r="J327" t="s">
        <v>58</v>
      </c>
      <c r="K327" t="s">
        <v>637</v>
      </c>
      <c r="L327" t="s">
        <v>78</v>
      </c>
      <c r="M327" t="s">
        <v>660</v>
      </c>
      <c r="N327" t="s">
        <v>85</v>
      </c>
      <c r="O327" t="s">
        <v>751</v>
      </c>
      <c r="P327" t="s">
        <v>852</v>
      </c>
      <c r="Q327" t="s">
        <v>270</v>
      </c>
      <c r="R327" t="s">
        <v>856</v>
      </c>
      <c r="S327" t="s">
        <v>271</v>
      </c>
      <c r="T327" t="s">
        <v>33</v>
      </c>
      <c r="U327" t="s">
        <v>1310</v>
      </c>
      <c r="V327" t="s">
        <v>754</v>
      </c>
    </row>
    <row r="328" spans="1:22" hidden="1" x14ac:dyDescent="0.3">
      <c r="A328" t="s">
        <v>465</v>
      </c>
      <c r="B328" t="s">
        <v>466</v>
      </c>
      <c r="C328" t="s">
        <v>467</v>
      </c>
      <c r="D328" t="s">
        <v>468</v>
      </c>
      <c r="E328" t="s">
        <v>469</v>
      </c>
      <c r="F328" t="s">
        <v>470</v>
      </c>
      <c r="G328" t="s">
        <v>558</v>
      </c>
      <c r="H328" t="s">
        <v>57</v>
      </c>
      <c r="I328" t="s">
        <v>559</v>
      </c>
      <c r="J328" t="s">
        <v>58</v>
      </c>
      <c r="K328" t="s">
        <v>637</v>
      </c>
      <c r="L328" t="s">
        <v>78</v>
      </c>
      <c r="M328" t="s">
        <v>660</v>
      </c>
      <c r="N328" t="s">
        <v>85</v>
      </c>
      <c r="O328" t="s">
        <v>751</v>
      </c>
      <c r="P328" t="s">
        <v>852</v>
      </c>
      <c r="Q328" t="s">
        <v>270</v>
      </c>
      <c r="R328" t="s">
        <v>856</v>
      </c>
      <c r="S328" t="s">
        <v>289</v>
      </c>
      <c r="T328" t="s">
        <v>236</v>
      </c>
      <c r="U328" t="s">
        <v>1311</v>
      </c>
      <c r="V328" t="s">
        <v>754</v>
      </c>
    </row>
    <row r="329" spans="1:22" hidden="1" x14ac:dyDescent="0.3">
      <c r="A329" t="s">
        <v>465</v>
      </c>
      <c r="B329" t="s">
        <v>466</v>
      </c>
      <c r="C329" t="s">
        <v>467</v>
      </c>
      <c r="D329" t="s">
        <v>468</v>
      </c>
      <c r="E329" t="s">
        <v>469</v>
      </c>
      <c r="F329" t="s">
        <v>470</v>
      </c>
      <c r="G329" t="s">
        <v>558</v>
      </c>
      <c r="H329" t="s">
        <v>57</v>
      </c>
      <c r="I329" t="s">
        <v>559</v>
      </c>
      <c r="J329" t="s">
        <v>58</v>
      </c>
      <c r="K329" t="s">
        <v>637</v>
      </c>
      <c r="L329" t="s">
        <v>78</v>
      </c>
      <c r="M329" t="s">
        <v>660</v>
      </c>
      <c r="N329" t="s">
        <v>85</v>
      </c>
      <c r="O329" t="s">
        <v>751</v>
      </c>
      <c r="P329" t="s">
        <v>852</v>
      </c>
      <c r="Q329" t="s">
        <v>270</v>
      </c>
      <c r="R329" t="s">
        <v>856</v>
      </c>
      <c r="S329" t="s">
        <v>276</v>
      </c>
      <c r="T329" t="s">
        <v>98</v>
      </c>
      <c r="U329" t="s">
        <v>1312</v>
      </c>
      <c r="V329" t="s">
        <v>754</v>
      </c>
    </row>
    <row r="330" spans="1:22" hidden="1" x14ac:dyDescent="0.3">
      <c r="A330" t="s">
        <v>465</v>
      </c>
      <c r="B330" t="s">
        <v>466</v>
      </c>
      <c r="C330" t="s">
        <v>467</v>
      </c>
      <c r="D330" t="s">
        <v>468</v>
      </c>
      <c r="E330" t="s">
        <v>469</v>
      </c>
      <c r="F330" t="s">
        <v>470</v>
      </c>
      <c r="G330" t="s">
        <v>558</v>
      </c>
      <c r="H330" t="s">
        <v>57</v>
      </c>
      <c r="I330" t="s">
        <v>559</v>
      </c>
      <c r="J330" t="s">
        <v>58</v>
      </c>
      <c r="K330" t="s">
        <v>637</v>
      </c>
      <c r="L330" t="s">
        <v>78</v>
      </c>
      <c r="M330" t="s">
        <v>660</v>
      </c>
      <c r="N330" t="s">
        <v>85</v>
      </c>
      <c r="O330" t="s">
        <v>751</v>
      </c>
      <c r="P330" t="s">
        <v>852</v>
      </c>
      <c r="Q330" t="s">
        <v>270</v>
      </c>
      <c r="R330" t="s">
        <v>856</v>
      </c>
      <c r="S330" t="s">
        <v>273</v>
      </c>
      <c r="T330" t="s">
        <v>240</v>
      </c>
      <c r="U330" t="s">
        <v>1313</v>
      </c>
      <c r="V330" t="s">
        <v>754</v>
      </c>
    </row>
    <row r="331" spans="1:22" hidden="1" x14ac:dyDescent="0.3">
      <c r="A331" t="s">
        <v>465</v>
      </c>
      <c r="B331" t="s">
        <v>466</v>
      </c>
      <c r="C331" t="s">
        <v>467</v>
      </c>
      <c r="D331" t="s">
        <v>468</v>
      </c>
      <c r="E331" t="s">
        <v>469</v>
      </c>
      <c r="F331" t="s">
        <v>470</v>
      </c>
      <c r="G331" t="s">
        <v>558</v>
      </c>
      <c r="H331" t="s">
        <v>57</v>
      </c>
      <c r="I331" t="s">
        <v>559</v>
      </c>
      <c r="J331" t="s">
        <v>58</v>
      </c>
      <c r="K331" t="s">
        <v>637</v>
      </c>
      <c r="L331" t="s">
        <v>78</v>
      </c>
      <c r="M331" t="s">
        <v>660</v>
      </c>
      <c r="N331" t="s">
        <v>85</v>
      </c>
      <c r="O331" t="s">
        <v>751</v>
      </c>
      <c r="P331" t="s">
        <v>852</v>
      </c>
      <c r="Q331" t="s">
        <v>270</v>
      </c>
      <c r="R331" t="s">
        <v>856</v>
      </c>
      <c r="S331" t="s">
        <v>274</v>
      </c>
      <c r="T331" t="s">
        <v>41</v>
      </c>
      <c r="U331" t="s">
        <v>1314</v>
      </c>
      <c r="V331" t="s">
        <v>754</v>
      </c>
    </row>
    <row r="332" spans="1:22" hidden="1" x14ac:dyDescent="0.3">
      <c r="A332" t="s">
        <v>465</v>
      </c>
      <c r="B332" t="s">
        <v>466</v>
      </c>
      <c r="C332" t="s">
        <v>467</v>
      </c>
      <c r="D332" t="s">
        <v>468</v>
      </c>
      <c r="E332" t="s">
        <v>469</v>
      </c>
      <c r="F332" t="s">
        <v>470</v>
      </c>
      <c r="G332" t="s">
        <v>558</v>
      </c>
      <c r="H332" t="s">
        <v>57</v>
      </c>
      <c r="I332" t="s">
        <v>559</v>
      </c>
      <c r="J332" t="s">
        <v>58</v>
      </c>
      <c r="K332" t="s">
        <v>637</v>
      </c>
      <c r="L332" t="s">
        <v>78</v>
      </c>
      <c r="M332" t="s">
        <v>660</v>
      </c>
      <c r="N332" t="s">
        <v>85</v>
      </c>
      <c r="O332" t="s">
        <v>751</v>
      </c>
      <c r="P332" t="s">
        <v>852</v>
      </c>
      <c r="Q332" t="s">
        <v>270</v>
      </c>
      <c r="R332" t="s">
        <v>856</v>
      </c>
      <c r="S332" t="s">
        <v>278</v>
      </c>
      <c r="T332" t="s">
        <v>216</v>
      </c>
      <c r="U332" t="s">
        <v>1315</v>
      </c>
      <c r="V332" t="s">
        <v>754</v>
      </c>
    </row>
    <row r="333" spans="1:22" hidden="1" x14ac:dyDescent="0.3">
      <c r="A333" t="s">
        <v>465</v>
      </c>
      <c r="B333" t="s">
        <v>466</v>
      </c>
      <c r="C333" t="s">
        <v>467</v>
      </c>
      <c r="D333" t="s">
        <v>468</v>
      </c>
      <c r="E333" t="s">
        <v>469</v>
      </c>
      <c r="F333" t="s">
        <v>470</v>
      </c>
      <c r="G333" t="s">
        <v>558</v>
      </c>
      <c r="H333" t="s">
        <v>57</v>
      </c>
      <c r="I333" t="s">
        <v>559</v>
      </c>
      <c r="J333" t="s">
        <v>58</v>
      </c>
      <c r="K333" t="s">
        <v>637</v>
      </c>
      <c r="L333" t="s">
        <v>78</v>
      </c>
      <c r="M333" t="s">
        <v>660</v>
      </c>
      <c r="N333" t="s">
        <v>85</v>
      </c>
      <c r="O333" t="s">
        <v>751</v>
      </c>
      <c r="P333" t="s">
        <v>852</v>
      </c>
      <c r="Q333" t="s">
        <v>582</v>
      </c>
      <c r="R333" t="s">
        <v>857</v>
      </c>
      <c r="S333" t="s">
        <v>271</v>
      </c>
      <c r="T333" t="s">
        <v>33</v>
      </c>
      <c r="U333" t="s">
        <v>1316</v>
      </c>
      <c r="V333" t="s">
        <v>754</v>
      </c>
    </row>
    <row r="334" spans="1:22" hidden="1" x14ac:dyDescent="0.3">
      <c r="A334" t="s">
        <v>465</v>
      </c>
      <c r="B334" t="s">
        <v>466</v>
      </c>
      <c r="C334" t="s">
        <v>467</v>
      </c>
      <c r="D334" t="s">
        <v>468</v>
      </c>
      <c r="E334" t="s">
        <v>469</v>
      </c>
      <c r="F334" t="s">
        <v>470</v>
      </c>
      <c r="G334" t="s">
        <v>558</v>
      </c>
      <c r="H334" t="s">
        <v>57</v>
      </c>
      <c r="I334" t="s">
        <v>559</v>
      </c>
      <c r="J334" t="s">
        <v>58</v>
      </c>
      <c r="K334" t="s">
        <v>637</v>
      </c>
      <c r="L334" t="s">
        <v>78</v>
      </c>
      <c r="M334" t="s">
        <v>660</v>
      </c>
      <c r="N334" t="s">
        <v>85</v>
      </c>
      <c r="O334" t="s">
        <v>751</v>
      </c>
      <c r="P334" t="s">
        <v>852</v>
      </c>
      <c r="Q334" t="s">
        <v>582</v>
      </c>
      <c r="R334" t="s">
        <v>857</v>
      </c>
      <c r="S334" t="s">
        <v>276</v>
      </c>
      <c r="T334" t="s">
        <v>98</v>
      </c>
      <c r="U334" t="s">
        <v>1317</v>
      </c>
      <c r="V334" t="s">
        <v>754</v>
      </c>
    </row>
    <row r="335" spans="1:22" hidden="1" x14ac:dyDescent="0.3">
      <c r="A335" t="s">
        <v>465</v>
      </c>
      <c r="B335" t="s">
        <v>466</v>
      </c>
      <c r="C335" t="s">
        <v>467</v>
      </c>
      <c r="D335" t="s">
        <v>468</v>
      </c>
      <c r="E335" t="s">
        <v>469</v>
      </c>
      <c r="F335" t="s">
        <v>470</v>
      </c>
      <c r="G335" t="s">
        <v>558</v>
      </c>
      <c r="H335" t="s">
        <v>57</v>
      </c>
      <c r="I335" t="s">
        <v>559</v>
      </c>
      <c r="J335" t="s">
        <v>58</v>
      </c>
      <c r="K335" t="s">
        <v>637</v>
      </c>
      <c r="L335" t="s">
        <v>78</v>
      </c>
      <c r="M335" t="s">
        <v>660</v>
      </c>
      <c r="N335" t="s">
        <v>85</v>
      </c>
      <c r="O335" t="s">
        <v>751</v>
      </c>
      <c r="P335" t="s">
        <v>852</v>
      </c>
      <c r="Q335" t="s">
        <v>582</v>
      </c>
      <c r="R335" t="s">
        <v>857</v>
      </c>
      <c r="S335" t="s">
        <v>274</v>
      </c>
      <c r="T335" t="s">
        <v>41</v>
      </c>
      <c r="U335" t="s">
        <v>1318</v>
      </c>
      <c r="V335" t="s">
        <v>754</v>
      </c>
    </row>
    <row r="336" spans="1:22" hidden="1" x14ac:dyDescent="0.3">
      <c r="A336" t="s">
        <v>465</v>
      </c>
      <c r="B336" t="s">
        <v>466</v>
      </c>
      <c r="C336" t="s">
        <v>467</v>
      </c>
      <c r="D336" t="s">
        <v>468</v>
      </c>
      <c r="E336" t="s">
        <v>469</v>
      </c>
      <c r="F336" t="s">
        <v>470</v>
      </c>
      <c r="G336" t="s">
        <v>558</v>
      </c>
      <c r="H336" t="s">
        <v>57</v>
      </c>
      <c r="I336" t="s">
        <v>559</v>
      </c>
      <c r="J336" t="s">
        <v>58</v>
      </c>
      <c r="K336" t="s">
        <v>637</v>
      </c>
      <c r="L336" t="s">
        <v>78</v>
      </c>
      <c r="M336" t="s">
        <v>660</v>
      </c>
      <c r="N336" t="s">
        <v>85</v>
      </c>
      <c r="O336" t="s">
        <v>751</v>
      </c>
      <c r="P336" t="s">
        <v>852</v>
      </c>
      <c r="Q336" t="s">
        <v>582</v>
      </c>
      <c r="R336" t="s">
        <v>857</v>
      </c>
      <c r="S336" t="s">
        <v>278</v>
      </c>
      <c r="T336" t="s">
        <v>216</v>
      </c>
      <c r="U336" t="s">
        <v>1319</v>
      </c>
      <c r="V336" t="s">
        <v>754</v>
      </c>
    </row>
    <row r="337" spans="1:22" hidden="1" x14ac:dyDescent="0.3">
      <c r="A337" t="s">
        <v>465</v>
      </c>
      <c r="B337" t="s">
        <v>466</v>
      </c>
      <c r="C337" t="s">
        <v>467</v>
      </c>
      <c r="D337" t="s">
        <v>468</v>
      </c>
      <c r="E337" t="s">
        <v>469</v>
      </c>
      <c r="F337" t="s">
        <v>470</v>
      </c>
      <c r="G337" t="s">
        <v>558</v>
      </c>
      <c r="H337" t="s">
        <v>57</v>
      </c>
      <c r="I337" t="s">
        <v>559</v>
      </c>
      <c r="J337" t="s">
        <v>58</v>
      </c>
      <c r="K337" t="s">
        <v>637</v>
      </c>
      <c r="L337" t="s">
        <v>78</v>
      </c>
      <c r="M337" t="s">
        <v>660</v>
      </c>
      <c r="N337" t="s">
        <v>85</v>
      </c>
      <c r="O337" t="s">
        <v>751</v>
      </c>
      <c r="P337" t="s">
        <v>852</v>
      </c>
      <c r="Q337" t="s">
        <v>582</v>
      </c>
      <c r="R337" t="s">
        <v>857</v>
      </c>
      <c r="S337" t="s">
        <v>1046</v>
      </c>
      <c r="T337" t="s">
        <v>435</v>
      </c>
      <c r="U337" t="s">
        <v>1320</v>
      </c>
      <c r="V337" t="s">
        <v>754</v>
      </c>
    </row>
    <row r="338" spans="1:22" hidden="1" x14ac:dyDescent="0.3">
      <c r="A338" t="s">
        <v>465</v>
      </c>
      <c r="B338" t="s">
        <v>466</v>
      </c>
      <c r="C338" t="s">
        <v>467</v>
      </c>
      <c r="D338" t="s">
        <v>468</v>
      </c>
      <c r="E338" t="s">
        <v>469</v>
      </c>
      <c r="F338" t="s">
        <v>470</v>
      </c>
      <c r="G338" t="s">
        <v>558</v>
      </c>
      <c r="H338" t="s">
        <v>57</v>
      </c>
      <c r="I338" t="s">
        <v>559</v>
      </c>
      <c r="J338" t="s">
        <v>58</v>
      </c>
      <c r="K338" t="s">
        <v>637</v>
      </c>
      <c r="L338" t="s">
        <v>78</v>
      </c>
      <c r="M338" t="s">
        <v>660</v>
      </c>
      <c r="N338" t="s">
        <v>85</v>
      </c>
      <c r="O338" t="s">
        <v>751</v>
      </c>
      <c r="P338" t="s">
        <v>852</v>
      </c>
      <c r="Q338" t="s">
        <v>759</v>
      </c>
      <c r="R338" t="s">
        <v>858</v>
      </c>
      <c r="S338" t="s">
        <v>271</v>
      </c>
      <c r="T338" t="s">
        <v>33</v>
      </c>
      <c r="U338" t="s">
        <v>1321</v>
      </c>
      <c r="V338" t="s">
        <v>754</v>
      </c>
    </row>
    <row r="339" spans="1:22" hidden="1" x14ac:dyDescent="0.3">
      <c r="A339" t="s">
        <v>465</v>
      </c>
      <c r="B339" t="s">
        <v>466</v>
      </c>
      <c r="C339" t="s">
        <v>467</v>
      </c>
      <c r="D339" t="s">
        <v>468</v>
      </c>
      <c r="E339" t="s">
        <v>469</v>
      </c>
      <c r="F339" t="s">
        <v>470</v>
      </c>
      <c r="G339" t="s">
        <v>558</v>
      </c>
      <c r="H339" t="s">
        <v>57</v>
      </c>
      <c r="I339" t="s">
        <v>559</v>
      </c>
      <c r="J339" t="s">
        <v>58</v>
      </c>
      <c r="K339" t="s">
        <v>637</v>
      </c>
      <c r="L339" t="s">
        <v>78</v>
      </c>
      <c r="M339" t="s">
        <v>660</v>
      </c>
      <c r="N339" t="s">
        <v>85</v>
      </c>
      <c r="O339" t="s">
        <v>751</v>
      </c>
      <c r="P339" t="s">
        <v>852</v>
      </c>
      <c r="Q339" t="s">
        <v>759</v>
      </c>
      <c r="R339" t="s">
        <v>858</v>
      </c>
      <c r="S339" t="s">
        <v>276</v>
      </c>
      <c r="T339" t="s">
        <v>98</v>
      </c>
      <c r="U339" t="s">
        <v>1322</v>
      </c>
      <c r="V339" t="s">
        <v>754</v>
      </c>
    </row>
    <row r="340" spans="1:22" hidden="1" x14ac:dyDescent="0.3">
      <c r="A340" t="s">
        <v>465</v>
      </c>
      <c r="B340" t="s">
        <v>466</v>
      </c>
      <c r="C340" t="s">
        <v>467</v>
      </c>
      <c r="D340" t="s">
        <v>468</v>
      </c>
      <c r="E340" t="s">
        <v>469</v>
      </c>
      <c r="F340" t="s">
        <v>470</v>
      </c>
      <c r="G340" t="s">
        <v>558</v>
      </c>
      <c r="H340" t="s">
        <v>57</v>
      </c>
      <c r="I340" t="s">
        <v>559</v>
      </c>
      <c r="J340" t="s">
        <v>58</v>
      </c>
      <c r="K340" t="s">
        <v>637</v>
      </c>
      <c r="L340" t="s">
        <v>78</v>
      </c>
      <c r="M340" t="s">
        <v>660</v>
      </c>
      <c r="N340" t="s">
        <v>85</v>
      </c>
      <c r="O340" t="s">
        <v>751</v>
      </c>
      <c r="P340" t="s">
        <v>852</v>
      </c>
      <c r="Q340" t="s">
        <v>759</v>
      </c>
      <c r="R340" t="s">
        <v>858</v>
      </c>
      <c r="S340" t="s">
        <v>273</v>
      </c>
      <c r="T340" t="s">
        <v>240</v>
      </c>
      <c r="U340" t="s">
        <v>1323</v>
      </c>
      <c r="V340" t="s">
        <v>754</v>
      </c>
    </row>
    <row r="341" spans="1:22" hidden="1" x14ac:dyDescent="0.3">
      <c r="A341" t="s">
        <v>465</v>
      </c>
      <c r="B341" t="s">
        <v>466</v>
      </c>
      <c r="C341" t="s">
        <v>467</v>
      </c>
      <c r="D341" t="s">
        <v>468</v>
      </c>
      <c r="E341" t="s">
        <v>469</v>
      </c>
      <c r="F341" t="s">
        <v>470</v>
      </c>
      <c r="G341" t="s">
        <v>558</v>
      </c>
      <c r="H341" t="s">
        <v>57</v>
      </c>
      <c r="I341" t="s">
        <v>559</v>
      </c>
      <c r="J341" t="s">
        <v>58</v>
      </c>
      <c r="K341" t="s">
        <v>637</v>
      </c>
      <c r="L341" t="s">
        <v>78</v>
      </c>
      <c r="M341" t="s">
        <v>660</v>
      </c>
      <c r="N341" t="s">
        <v>85</v>
      </c>
      <c r="O341" t="s">
        <v>751</v>
      </c>
      <c r="P341" t="s">
        <v>852</v>
      </c>
      <c r="Q341" t="s">
        <v>759</v>
      </c>
      <c r="R341" t="s">
        <v>858</v>
      </c>
      <c r="S341" t="s">
        <v>274</v>
      </c>
      <c r="T341" t="s">
        <v>41</v>
      </c>
      <c r="U341" t="s">
        <v>1324</v>
      </c>
      <c r="V341" t="s">
        <v>754</v>
      </c>
    </row>
    <row r="342" spans="1:22" hidden="1" x14ac:dyDescent="0.3">
      <c r="A342" t="s">
        <v>465</v>
      </c>
      <c r="B342" t="s">
        <v>466</v>
      </c>
      <c r="C342" t="s">
        <v>467</v>
      </c>
      <c r="D342" t="s">
        <v>468</v>
      </c>
      <c r="E342" t="s">
        <v>469</v>
      </c>
      <c r="F342" t="s">
        <v>470</v>
      </c>
      <c r="G342" t="s">
        <v>558</v>
      </c>
      <c r="H342" t="s">
        <v>57</v>
      </c>
      <c r="I342" t="s">
        <v>559</v>
      </c>
      <c r="J342" t="s">
        <v>58</v>
      </c>
      <c r="K342" t="s">
        <v>637</v>
      </c>
      <c r="L342" t="s">
        <v>78</v>
      </c>
      <c r="M342" t="s">
        <v>660</v>
      </c>
      <c r="N342" t="s">
        <v>85</v>
      </c>
      <c r="O342" t="s">
        <v>751</v>
      </c>
      <c r="P342" t="s">
        <v>852</v>
      </c>
      <c r="Q342" t="s">
        <v>759</v>
      </c>
      <c r="R342" t="s">
        <v>858</v>
      </c>
      <c r="S342" t="s">
        <v>278</v>
      </c>
      <c r="T342" t="s">
        <v>216</v>
      </c>
      <c r="U342" t="s">
        <v>1325</v>
      </c>
      <c r="V342" t="s">
        <v>754</v>
      </c>
    </row>
    <row r="343" spans="1:22" hidden="1" x14ac:dyDescent="0.3">
      <c r="A343" t="s">
        <v>465</v>
      </c>
      <c r="B343" t="s">
        <v>466</v>
      </c>
      <c r="C343" t="s">
        <v>467</v>
      </c>
      <c r="D343" t="s">
        <v>468</v>
      </c>
      <c r="E343" t="s">
        <v>469</v>
      </c>
      <c r="F343" t="s">
        <v>470</v>
      </c>
      <c r="G343" t="s">
        <v>558</v>
      </c>
      <c r="H343" t="s">
        <v>57</v>
      </c>
      <c r="I343" t="s">
        <v>559</v>
      </c>
      <c r="J343" t="s">
        <v>58</v>
      </c>
      <c r="K343" t="s">
        <v>637</v>
      </c>
      <c r="L343" t="s">
        <v>78</v>
      </c>
      <c r="M343" t="s">
        <v>660</v>
      </c>
      <c r="N343" t="s">
        <v>85</v>
      </c>
      <c r="O343" t="s">
        <v>751</v>
      </c>
      <c r="P343" t="s">
        <v>852</v>
      </c>
      <c r="Q343" t="s">
        <v>759</v>
      </c>
      <c r="R343" t="s">
        <v>858</v>
      </c>
      <c r="S343" t="s">
        <v>1046</v>
      </c>
      <c r="T343" t="s">
        <v>435</v>
      </c>
      <c r="U343" t="s">
        <v>1326</v>
      </c>
      <c r="V343" t="s">
        <v>754</v>
      </c>
    </row>
    <row r="344" spans="1:22" hidden="1" x14ac:dyDescent="0.3">
      <c r="A344" t="s">
        <v>465</v>
      </c>
      <c r="B344" t="s">
        <v>466</v>
      </c>
      <c r="C344" t="s">
        <v>467</v>
      </c>
      <c r="D344" t="s">
        <v>468</v>
      </c>
      <c r="E344" t="s">
        <v>469</v>
      </c>
      <c r="F344" t="s">
        <v>470</v>
      </c>
      <c r="G344" t="s">
        <v>558</v>
      </c>
      <c r="H344" t="s">
        <v>57</v>
      </c>
      <c r="I344" t="s">
        <v>559</v>
      </c>
      <c r="J344" t="s">
        <v>58</v>
      </c>
      <c r="K344" t="s">
        <v>637</v>
      </c>
      <c r="L344" t="s">
        <v>78</v>
      </c>
      <c r="M344" t="s">
        <v>859</v>
      </c>
      <c r="N344" t="s">
        <v>860</v>
      </c>
      <c r="O344" t="s">
        <v>751</v>
      </c>
      <c r="P344" t="s">
        <v>861</v>
      </c>
      <c r="Q344" t="s">
        <v>503</v>
      </c>
      <c r="R344" t="s">
        <v>862</v>
      </c>
      <c r="S344" t="s">
        <v>271</v>
      </c>
      <c r="T344" t="s">
        <v>33</v>
      </c>
      <c r="U344" t="s">
        <v>1327</v>
      </c>
      <c r="V344" t="s">
        <v>754</v>
      </c>
    </row>
    <row r="345" spans="1:22" hidden="1" x14ac:dyDescent="0.3">
      <c r="A345" t="s">
        <v>465</v>
      </c>
      <c r="B345" t="s">
        <v>466</v>
      </c>
      <c r="C345" t="s">
        <v>467</v>
      </c>
      <c r="D345" t="s">
        <v>468</v>
      </c>
      <c r="E345" t="s">
        <v>469</v>
      </c>
      <c r="F345" t="s">
        <v>470</v>
      </c>
      <c r="G345" t="s">
        <v>558</v>
      </c>
      <c r="H345" t="s">
        <v>57</v>
      </c>
      <c r="I345" t="s">
        <v>559</v>
      </c>
      <c r="J345" t="s">
        <v>58</v>
      </c>
      <c r="K345" t="s">
        <v>637</v>
      </c>
      <c r="L345" t="s">
        <v>78</v>
      </c>
      <c r="M345" t="s">
        <v>859</v>
      </c>
      <c r="N345" t="s">
        <v>860</v>
      </c>
      <c r="O345" t="s">
        <v>751</v>
      </c>
      <c r="P345" t="s">
        <v>861</v>
      </c>
      <c r="Q345" t="s">
        <v>503</v>
      </c>
      <c r="R345" t="s">
        <v>862</v>
      </c>
      <c r="S345" t="s">
        <v>276</v>
      </c>
      <c r="T345" t="s">
        <v>98</v>
      </c>
      <c r="U345" t="s">
        <v>1328</v>
      </c>
      <c r="V345" t="s">
        <v>754</v>
      </c>
    </row>
    <row r="346" spans="1:22" hidden="1" x14ac:dyDescent="0.3">
      <c r="A346" t="s">
        <v>465</v>
      </c>
      <c r="B346" t="s">
        <v>466</v>
      </c>
      <c r="C346" t="s">
        <v>467</v>
      </c>
      <c r="D346" t="s">
        <v>468</v>
      </c>
      <c r="E346" t="s">
        <v>469</v>
      </c>
      <c r="F346" t="s">
        <v>470</v>
      </c>
      <c r="G346" t="s">
        <v>558</v>
      </c>
      <c r="H346" t="s">
        <v>57</v>
      </c>
      <c r="I346" t="s">
        <v>559</v>
      </c>
      <c r="J346" t="s">
        <v>58</v>
      </c>
      <c r="K346" t="s">
        <v>637</v>
      </c>
      <c r="L346" t="s">
        <v>78</v>
      </c>
      <c r="M346" t="s">
        <v>859</v>
      </c>
      <c r="N346" t="s">
        <v>860</v>
      </c>
      <c r="O346" t="s">
        <v>751</v>
      </c>
      <c r="P346" t="s">
        <v>861</v>
      </c>
      <c r="Q346" t="s">
        <v>503</v>
      </c>
      <c r="R346" t="s">
        <v>862</v>
      </c>
      <c r="S346" t="s">
        <v>274</v>
      </c>
      <c r="T346" t="s">
        <v>41</v>
      </c>
      <c r="U346" t="s">
        <v>1329</v>
      </c>
      <c r="V346" t="s">
        <v>754</v>
      </c>
    </row>
    <row r="347" spans="1:22" hidden="1" x14ac:dyDescent="0.3">
      <c r="A347" t="s">
        <v>465</v>
      </c>
      <c r="B347" t="s">
        <v>466</v>
      </c>
      <c r="C347" t="s">
        <v>467</v>
      </c>
      <c r="D347" t="s">
        <v>468</v>
      </c>
      <c r="E347" t="s">
        <v>469</v>
      </c>
      <c r="F347" t="s">
        <v>470</v>
      </c>
      <c r="G347" t="s">
        <v>558</v>
      </c>
      <c r="H347" t="s">
        <v>57</v>
      </c>
      <c r="I347" t="s">
        <v>559</v>
      </c>
      <c r="J347" t="s">
        <v>58</v>
      </c>
      <c r="K347" t="s">
        <v>637</v>
      </c>
      <c r="L347" t="s">
        <v>78</v>
      </c>
      <c r="M347" t="s">
        <v>859</v>
      </c>
      <c r="N347" t="s">
        <v>860</v>
      </c>
      <c r="O347" t="s">
        <v>751</v>
      </c>
      <c r="P347" t="s">
        <v>861</v>
      </c>
      <c r="Q347" t="s">
        <v>476</v>
      </c>
      <c r="R347" t="s">
        <v>863</v>
      </c>
      <c r="S347" t="s">
        <v>271</v>
      </c>
      <c r="T347" t="s">
        <v>33</v>
      </c>
      <c r="U347" t="s">
        <v>1330</v>
      </c>
      <c r="V347" t="s">
        <v>754</v>
      </c>
    </row>
    <row r="348" spans="1:22" hidden="1" x14ac:dyDescent="0.3">
      <c r="A348" t="s">
        <v>465</v>
      </c>
      <c r="B348" t="s">
        <v>466</v>
      </c>
      <c r="C348" t="s">
        <v>467</v>
      </c>
      <c r="D348" t="s">
        <v>468</v>
      </c>
      <c r="E348" t="s">
        <v>469</v>
      </c>
      <c r="F348" t="s">
        <v>470</v>
      </c>
      <c r="G348" t="s">
        <v>558</v>
      </c>
      <c r="H348" t="s">
        <v>57</v>
      </c>
      <c r="I348" t="s">
        <v>559</v>
      </c>
      <c r="J348" t="s">
        <v>58</v>
      </c>
      <c r="K348" t="s">
        <v>637</v>
      </c>
      <c r="L348" t="s">
        <v>78</v>
      </c>
      <c r="M348" t="s">
        <v>859</v>
      </c>
      <c r="N348" t="s">
        <v>860</v>
      </c>
      <c r="O348" t="s">
        <v>751</v>
      </c>
      <c r="P348" t="s">
        <v>861</v>
      </c>
      <c r="Q348" t="s">
        <v>476</v>
      </c>
      <c r="R348" t="s">
        <v>863</v>
      </c>
      <c r="S348" t="s">
        <v>276</v>
      </c>
      <c r="T348" t="s">
        <v>98</v>
      </c>
      <c r="U348" t="s">
        <v>1331</v>
      </c>
      <c r="V348" t="s">
        <v>754</v>
      </c>
    </row>
    <row r="349" spans="1:22" hidden="1" x14ac:dyDescent="0.3">
      <c r="A349" t="s">
        <v>465</v>
      </c>
      <c r="B349" t="s">
        <v>466</v>
      </c>
      <c r="C349" t="s">
        <v>467</v>
      </c>
      <c r="D349" t="s">
        <v>468</v>
      </c>
      <c r="E349" t="s">
        <v>469</v>
      </c>
      <c r="F349" t="s">
        <v>470</v>
      </c>
      <c r="G349" t="s">
        <v>558</v>
      </c>
      <c r="H349" t="s">
        <v>57</v>
      </c>
      <c r="I349" t="s">
        <v>559</v>
      </c>
      <c r="J349" t="s">
        <v>58</v>
      </c>
      <c r="K349" t="s">
        <v>637</v>
      </c>
      <c r="L349" t="s">
        <v>78</v>
      </c>
      <c r="M349" t="s">
        <v>859</v>
      </c>
      <c r="N349" t="s">
        <v>860</v>
      </c>
      <c r="O349" t="s">
        <v>751</v>
      </c>
      <c r="P349" t="s">
        <v>861</v>
      </c>
      <c r="Q349" t="s">
        <v>476</v>
      </c>
      <c r="R349" t="s">
        <v>863</v>
      </c>
      <c r="S349" t="s">
        <v>273</v>
      </c>
      <c r="T349" t="s">
        <v>240</v>
      </c>
      <c r="U349" t="s">
        <v>1332</v>
      </c>
      <c r="V349" t="s">
        <v>754</v>
      </c>
    </row>
    <row r="350" spans="1:22" hidden="1" x14ac:dyDescent="0.3">
      <c r="A350" t="s">
        <v>465</v>
      </c>
      <c r="B350" t="s">
        <v>466</v>
      </c>
      <c r="C350" t="s">
        <v>467</v>
      </c>
      <c r="D350" t="s">
        <v>468</v>
      </c>
      <c r="E350" t="s">
        <v>469</v>
      </c>
      <c r="F350" t="s">
        <v>470</v>
      </c>
      <c r="G350" t="s">
        <v>558</v>
      </c>
      <c r="H350" t="s">
        <v>57</v>
      </c>
      <c r="I350" t="s">
        <v>559</v>
      </c>
      <c r="J350" t="s">
        <v>58</v>
      </c>
      <c r="K350" t="s">
        <v>637</v>
      </c>
      <c r="L350" t="s">
        <v>78</v>
      </c>
      <c r="M350" t="s">
        <v>859</v>
      </c>
      <c r="N350" t="s">
        <v>860</v>
      </c>
      <c r="O350" t="s">
        <v>751</v>
      </c>
      <c r="P350" t="s">
        <v>861</v>
      </c>
      <c r="Q350" t="s">
        <v>476</v>
      </c>
      <c r="R350" t="s">
        <v>863</v>
      </c>
      <c r="S350" t="s">
        <v>274</v>
      </c>
      <c r="T350" t="s">
        <v>41</v>
      </c>
      <c r="U350" t="s">
        <v>1333</v>
      </c>
      <c r="V350" t="s">
        <v>754</v>
      </c>
    </row>
    <row r="351" spans="1:22" hidden="1" x14ac:dyDescent="0.3">
      <c r="A351" t="s">
        <v>465</v>
      </c>
      <c r="B351" t="s">
        <v>466</v>
      </c>
      <c r="C351" t="s">
        <v>467</v>
      </c>
      <c r="D351" t="s">
        <v>468</v>
      </c>
      <c r="E351" t="s">
        <v>469</v>
      </c>
      <c r="F351" t="s">
        <v>470</v>
      </c>
      <c r="G351" t="s">
        <v>558</v>
      </c>
      <c r="H351" t="s">
        <v>57</v>
      </c>
      <c r="I351" t="s">
        <v>559</v>
      </c>
      <c r="J351" t="s">
        <v>58</v>
      </c>
      <c r="K351" t="s">
        <v>637</v>
      </c>
      <c r="L351" t="s">
        <v>78</v>
      </c>
      <c r="M351" t="s">
        <v>859</v>
      </c>
      <c r="N351" t="s">
        <v>860</v>
      </c>
      <c r="O351" t="s">
        <v>751</v>
      </c>
      <c r="P351" t="s">
        <v>861</v>
      </c>
      <c r="Q351" t="s">
        <v>476</v>
      </c>
      <c r="R351" t="s">
        <v>863</v>
      </c>
      <c r="S351" t="s">
        <v>979</v>
      </c>
      <c r="T351" t="s">
        <v>980</v>
      </c>
      <c r="U351" t="s">
        <v>1334</v>
      </c>
      <c r="V351" t="s">
        <v>754</v>
      </c>
    </row>
    <row r="352" spans="1:22" hidden="1" x14ac:dyDescent="0.3">
      <c r="A352" t="s">
        <v>465</v>
      </c>
      <c r="B352" t="s">
        <v>466</v>
      </c>
      <c r="C352" t="s">
        <v>467</v>
      </c>
      <c r="D352" t="s">
        <v>468</v>
      </c>
      <c r="E352" t="s">
        <v>469</v>
      </c>
      <c r="F352" t="s">
        <v>470</v>
      </c>
      <c r="G352" t="s">
        <v>558</v>
      </c>
      <c r="H352" t="s">
        <v>57</v>
      </c>
      <c r="I352" t="s">
        <v>559</v>
      </c>
      <c r="J352" t="s">
        <v>58</v>
      </c>
      <c r="K352" t="s">
        <v>637</v>
      </c>
      <c r="L352" t="s">
        <v>78</v>
      </c>
      <c r="M352" t="s">
        <v>859</v>
      </c>
      <c r="N352" t="s">
        <v>860</v>
      </c>
      <c r="O352" t="s">
        <v>751</v>
      </c>
      <c r="P352" t="s">
        <v>861</v>
      </c>
      <c r="Q352" t="s">
        <v>577</v>
      </c>
      <c r="R352" t="s">
        <v>864</v>
      </c>
      <c r="S352" t="s">
        <v>271</v>
      </c>
      <c r="T352" t="s">
        <v>33</v>
      </c>
      <c r="U352" t="s">
        <v>1335</v>
      </c>
      <c r="V352" t="s">
        <v>754</v>
      </c>
    </row>
    <row r="353" spans="1:22" hidden="1" x14ac:dyDescent="0.3">
      <c r="A353" t="s">
        <v>465</v>
      </c>
      <c r="B353" t="s">
        <v>466</v>
      </c>
      <c r="C353" t="s">
        <v>467</v>
      </c>
      <c r="D353" t="s">
        <v>468</v>
      </c>
      <c r="E353" t="s">
        <v>469</v>
      </c>
      <c r="F353" t="s">
        <v>470</v>
      </c>
      <c r="G353" t="s">
        <v>558</v>
      </c>
      <c r="H353" t="s">
        <v>57</v>
      </c>
      <c r="I353" t="s">
        <v>559</v>
      </c>
      <c r="J353" t="s">
        <v>58</v>
      </c>
      <c r="K353" t="s">
        <v>637</v>
      </c>
      <c r="L353" t="s">
        <v>78</v>
      </c>
      <c r="M353" t="s">
        <v>859</v>
      </c>
      <c r="N353" t="s">
        <v>860</v>
      </c>
      <c r="O353" t="s">
        <v>751</v>
      </c>
      <c r="P353" t="s">
        <v>861</v>
      </c>
      <c r="Q353" t="s">
        <v>577</v>
      </c>
      <c r="R353" t="s">
        <v>864</v>
      </c>
      <c r="S353" t="s">
        <v>276</v>
      </c>
      <c r="T353" t="s">
        <v>98</v>
      </c>
      <c r="U353" t="s">
        <v>1336</v>
      </c>
      <c r="V353" t="s">
        <v>754</v>
      </c>
    </row>
    <row r="354" spans="1:22" hidden="1" x14ac:dyDescent="0.3">
      <c r="A354" t="s">
        <v>465</v>
      </c>
      <c r="B354" t="s">
        <v>466</v>
      </c>
      <c r="C354" t="s">
        <v>467</v>
      </c>
      <c r="D354" t="s">
        <v>468</v>
      </c>
      <c r="E354" t="s">
        <v>469</v>
      </c>
      <c r="F354" t="s">
        <v>470</v>
      </c>
      <c r="G354" t="s">
        <v>558</v>
      </c>
      <c r="H354" t="s">
        <v>57</v>
      </c>
      <c r="I354" t="s">
        <v>559</v>
      </c>
      <c r="J354" t="s">
        <v>58</v>
      </c>
      <c r="K354" t="s">
        <v>637</v>
      </c>
      <c r="L354" t="s">
        <v>78</v>
      </c>
      <c r="M354" t="s">
        <v>859</v>
      </c>
      <c r="N354" t="s">
        <v>860</v>
      </c>
      <c r="O354" t="s">
        <v>751</v>
      </c>
      <c r="P354" t="s">
        <v>861</v>
      </c>
      <c r="Q354" t="s">
        <v>577</v>
      </c>
      <c r="R354" t="s">
        <v>864</v>
      </c>
      <c r="S354" t="s">
        <v>274</v>
      </c>
      <c r="T354" t="s">
        <v>41</v>
      </c>
      <c r="U354" t="s">
        <v>1337</v>
      </c>
      <c r="V354" t="s">
        <v>754</v>
      </c>
    </row>
    <row r="355" spans="1:22" hidden="1" x14ac:dyDescent="0.3">
      <c r="A355" t="s">
        <v>465</v>
      </c>
      <c r="B355" t="s">
        <v>466</v>
      </c>
      <c r="C355" t="s">
        <v>467</v>
      </c>
      <c r="D355" t="s">
        <v>468</v>
      </c>
      <c r="E355" t="s">
        <v>469</v>
      </c>
      <c r="F355" t="s">
        <v>470</v>
      </c>
      <c r="G355" t="s">
        <v>558</v>
      </c>
      <c r="H355" t="s">
        <v>57</v>
      </c>
      <c r="I355" t="s">
        <v>559</v>
      </c>
      <c r="J355" t="s">
        <v>58</v>
      </c>
      <c r="K355" t="s">
        <v>637</v>
      </c>
      <c r="L355" t="s">
        <v>78</v>
      </c>
      <c r="M355" t="s">
        <v>859</v>
      </c>
      <c r="N355" t="s">
        <v>860</v>
      </c>
      <c r="O355" t="s">
        <v>751</v>
      </c>
      <c r="P355" t="s">
        <v>861</v>
      </c>
      <c r="Q355" t="s">
        <v>270</v>
      </c>
      <c r="R355" t="s">
        <v>865</v>
      </c>
      <c r="S355" t="s">
        <v>271</v>
      </c>
      <c r="T355" t="s">
        <v>33</v>
      </c>
      <c r="U355" t="s">
        <v>1338</v>
      </c>
      <c r="V355" t="s">
        <v>754</v>
      </c>
    </row>
    <row r="356" spans="1:22" hidden="1" x14ac:dyDescent="0.3">
      <c r="A356" t="s">
        <v>465</v>
      </c>
      <c r="B356" t="s">
        <v>466</v>
      </c>
      <c r="C356" t="s">
        <v>467</v>
      </c>
      <c r="D356" t="s">
        <v>468</v>
      </c>
      <c r="E356" t="s">
        <v>469</v>
      </c>
      <c r="F356" t="s">
        <v>470</v>
      </c>
      <c r="G356" t="s">
        <v>558</v>
      </c>
      <c r="H356" t="s">
        <v>57</v>
      </c>
      <c r="I356" t="s">
        <v>559</v>
      </c>
      <c r="J356" t="s">
        <v>58</v>
      </c>
      <c r="K356" t="s">
        <v>637</v>
      </c>
      <c r="L356" t="s">
        <v>78</v>
      </c>
      <c r="M356" t="s">
        <v>859</v>
      </c>
      <c r="N356" t="s">
        <v>860</v>
      </c>
      <c r="O356" t="s">
        <v>751</v>
      </c>
      <c r="P356" t="s">
        <v>861</v>
      </c>
      <c r="Q356" t="s">
        <v>270</v>
      </c>
      <c r="R356" t="s">
        <v>865</v>
      </c>
      <c r="S356" t="s">
        <v>273</v>
      </c>
      <c r="T356" t="s">
        <v>240</v>
      </c>
      <c r="U356" t="s">
        <v>1339</v>
      </c>
      <c r="V356" t="s">
        <v>754</v>
      </c>
    </row>
    <row r="357" spans="1:22" hidden="1" x14ac:dyDescent="0.3">
      <c r="A357" t="s">
        <v>465</v>
      </c>
      <c r="B357" t="s">
        <v>466</v>
      </c>
      <c r="C357" t="s">
        <v>467</v>
      </c>
      <c r="D357" t="s">
        <v>468</v>
      </c>
      <c r="E357" t="s">
        <v>469</v>
      </c>
      <c r="F357" t="s">
        <v>470</v>
      </c>
      <c r="G357" t="s">
        <v>558</v>
      </c>
      <c r="H357" t="s">
        <v>57</v>
      </c>
      <c r="I357" t="s">
        <v>559</v>
      </c>
      <c r="J357" t="s">
        <v>58</v>
      </c>
      <c r="K357" t="s">
        <v>637</v>
      </c>
      <c r="L357" t="s">
        <v>78</v>
      </c>
      <c r="M357" t="s">
        <v>859</v>
      </c>
      <c r="N357" t="s">
        <v>860</v>
      </c>
      <c r="O357" t="s">
        <v>751</v>
      </c>
      <c r="P357" t="s">
        <v>861</v>
      </c>
      <c r="Q357" t="s">
        <v>270</v>
      </c>
      <c r="R357" t="s">
        <v>865</v>
      </c>
      <c r="S357" t="s">
        <v>1046</v>
      </c>
      <c r="T357" t="s">
        <v>435</v>
      </c>
      <c r="U357" t="s">
        <v>1340</v>
      </c>
      <c r="V357" t="s">
        <v>754</v>
      </c>
    </row>
    <row r="358" spans="1:22" hidden="1" x14ac:dyDescent="0.3">
      <c r="A358" t="s">
        <v>465</v>
      </c>
      <c r="B358" t="s">
        <v>466</v>
      </c>
      <c r="C358" t="s">
        <v>467</v>
      </c>
      <c r="D358" t="s">
        <v>468</v>
      </c>
      <c r="E358" t="s">
        <v>469</v>
      </c>
      <c r="F358" t="s">
        <v>470</v>
      </c>
      <c r="G358" t="s">
        <v>558</v>
      </c>
      <c r="H358" t="s">
        <v>57</v>
      </c>
      <c r="I358" t="s">
        <v>559</v>
      </c>
      <c r="J358" t="s">
        <v>58</v>
      </c>
      <c r="K358" t="s">
        <v>813</v>
      </c>
      <c r="L358" t="s">
        <v>321</v>
      </c>
      <c r="M358" t="s">
        <v>814</v>
      </c>
      <c r="N358" t="s">
        <v>322</v>
      </c>
      <c r="O358" t="s">
        <v>751</v>
      </c>
      <c r="P358" t="s">
        <v>815</v>
      </c>
      <c r="Q358" t="s">
        <v>503</v>
      </c>
      <c r="R358" t="s">
        <v>816</v>
      </c>
      <c r="S358" t="s">
        <v>280</v>
      </c>
      <c r="T358" t="s">
        <v>283</v>
      </c>
      <c r="U358" t="s">
        <v>1341</v>
      </c>
      <c r="V358" t="s">
        <v>754</v>
      </c>
    </row>
    <row r="359" spans="1:22" hidden="1" x14ac:dyDescent="0.3">
      <c r="A359" t="s">
        <v>465</v>
      </c>
      <c r="B359" t="s">
        <v>466</v>
      </c>
      <c r="C359" t="s">
        <v>467</v>
      </c>
      <c r="D359" t="s">
        <v>468</v>
      </c>
      <c r="E359" t="s">
        <v>469</v>
      </c>
      <c r="F359" t="s">
        <v>470</v>
      </c>
      <c r="G359" t="s">
        <v>558</v>
      </c>
      <c r="H359" t="s">
        <v>57</v>
      </c>
      <c r="I359" t="s">
        <v>559</v>
      </c>
      <c r="J359" t="s">
        <v>58</v>
      </c>
      <c r="K359" t="s">
        <v>813</v>
      </c>
      <c r="L359" t="s">
        <v>321</v>
      </c>
      <c r="M359" t="s">
        <v>814</v>
      </c>
      <c r="N359" t="s">
        <v>322</v>
      </c>
      <c r="O359" t="s">
        <v>771</v>
      </c>
      <c r="P359" t="s">
        <v>817</v>
      </c>
      <c r="Q359" t="s">
        <v>503</v>
      </c>
      <c r="R359" t="s">
        <v>818</v>
      </c>
      <c r="S359" t="s">
        <v>280</v>
      </c>
      <c r="T359" t="s">
        <v>283</v>
      </c>
      <c r="U359" t="s">
        <v>1342</v>
      </c>
      <c r="V359" t="s">
        <v>754</v>
      </c>
    </row>
    <row r="360" spans="1:22" hidden="1" x14ac:dyDescent="0.3">
      <c r="A360" t="s">
        <v>465</v>
      </c>
      <c r="B360" t="s">
        <v>466</v>
      </c>
      <c r="C360" t="s">
        <v>467</v>
      </c>
      <c r="D360" t="s">
        <v>468</v>
      </c>
      <c r="E360" t="s">
        <v>469</v>
      </c>
      <c r="F360" t="s">
        <v>470</v>
      </c>
      <c r="G360" t="s">
        <v>558</v>
      </c>
      <c r="H360" t="s">
        <v>57</v>
      </c>
      <c r="I360" t="s">
        <v>559</v>
      </c>
      <c r="J360" t="s">
        <v>58</v>
      </c>
      <c r="K360" t="s">
        <v>813</v>
      </c>
      <c r="L360" t="s">
        <v>321</v>
      </c>
      <c r="M360" t="s">
        <v>819</v>
      </c>
      <c r="N360" t="s">
        <v>820</v>
      </c>
      <c r="O360" t="s">
        <v>771</v>
      </c>
      <c r="P360" t="s">
        <v>821</v>
      </c>
      <c r="Q360" t="s">
        <v>503</v>
      </c>
      <c r="R360" t="s">
        <v>822</v>
      </c>
      <c r="S360" t="s">
        <v>1343</v>
      </c>
      <c r="T360" t="s">
        <v>1344</v>
      </c>
      <c r="U360" t="s">
        <v>1345</v>
      </c>
      <c r="V360" t="s">
        <v>754</v>
      </c>
    </row>
    <row r="361" spans="1:22" hidden="1" x14ac:dyDescent="0.3">
      <c r="A361" t="s">
        <v>465</v>
      </c>
      <c r="B361" t="s">
        <v>466</v>
      </c>
      <c r="C361" t="s">
        <v>467</v>
      </c>
      <c r="D361" t="s">
        <v>468</v>
      </c>
      <c r="E361" t="s">
        <v>469</v>
      </c>
      <c r="F361" t="s">
        <v>470</v>
      </c>
      <c r="G361" t="s">
        <v>558</v>
      </c>
      <c r="H361" t="s">
        <v>57</v>
      </c>
      <c r="I361" t="s">
        <v>559</v>
      </c>
      <c r="J361" t="s">
        <v>58</v>
      </c>
      <c r="K361" t="s">
        <v>823</v>
      </c>
      <c r="L361" t="s">
        <v>824</v>
      </c>
      <c r="M361" t="s">
        <v>825</v>
      </c>
      <c r="N361" t="s">
        <v>826</v>
      </c>
      <c r="O361" t="s">
        <v>751</v>
      </c>
      <c r="P361" t="s">
        <v>827</v>
      </c>
      <c r="Q361" t="s">
        <v>503</v>
      </c>
      <c r="R361" t="s">
        <v>828</v>
      </c>
      <c r="S361" t="s">
        <v>271</v>
      </c>
      <c r="T361" t="s">
        <v>33</v>
      </c>
      <c r="U361" t="s">
        <v>1346</v>
      </c>
      <c r="V361" t="s">
        <v>754</v>
      </c>
    </row>
    <row r="362" spans="1:22" hidden="1" x14ac:dyDescent="0.3">
      <c r="A362" t="s">
        <v>465</v>
      </c>
      <c r="B362" t="s">
        <v>466</v>
      </c>
      <c r="C362" t="s">
        <v>467</v>
      </c>
      <c r="D362" t="s">
        <v>468</v>
      </c>
      <c r="E362" t="s">
        <v>469</v>
      </c>
      <c r="F362" t="s">
        <v>470</v>
      </c>
      <c r="G362" t="s">
        <v>558</v>
      </c>
      <c r="H362" t="s">
        <v>57</v>
      </c>
      <c r="I362" t="s">
        <v>559</v>
      </c>
      <c r="J362" t="s">
        <v>58</v>
      </c>
      <c r="K362" t="s">
        <v>823</v>
      </c>
      <c r="L362" t="s">
        <v>824</v>
      </c>
      <c r="M362" t="s">
        <v>825</v>
      </c>
      <c r="N362" t="s">
        <v>826</v>
      </c>
      <c r="O362" t="s">
        <v>751</v>
      </c>
      <c r="P362" t="s">
        <v>827</v>
      </c>
      <c r="Q362" t="s">
        <v>503</v>
      </c>
      <c r="R362" t="s">
        <v>828</v>
      </c>
      <c r="S362" t="s">
        <v>1009</v>
      </c>
      <c r="T362" t="s">
        <v>1010</v>
      </c>
      <c r="U362" t="s">
        <v>1347</v>
      </c>
      <c r="V362" t="s">
        <v>754</v>
      </c>
    </row>
    <row r="363" spans="1:22" hidden="1" x14ac:dyDescent="0.3">
      <c r="A363" t="s">
        <v>465</v>
      </c>
      <c r="B363" t="s">
        <v>466</v>
      </c>
      <c r="C363" t="s">
        <v>467</v>
      </c>
      <c r="D363" t="s">
        <v>468</v>
      </c>
      <c r="E363" t="s">
        <v>469</v>
      </c>
      <c r="F363" t="s">
        <v>470</v>
      </c>
      <c r="G363" t="s">
        <v>558</v>
      </c>
      <c r="H363" t="s">
        <v>57</v>
      </c>
      <c r="I363" t="s">
        <v>559</v>
      </c>
      <c r="J363" t="s">
        <v>58</v>
      </c>
      <c r="K363" t="s">
        <v>823</v>
      </c>
      <c r="L363" t="s">
        <v>824</v>
      </c>
      <c r="M363" t="s">
        <v>825</v>
      </c>
      <c r="N363" t="s">
        <v>826</v>
      </c>
      <c r="O363" t="s">
        <v>751</v>
      </c>
      <c r="P363" t="s">
        <v>827</v>
      </c>
      <c r="Q363" t="s">
        <v>503</v>
      </c>
      <c r="R363" t="s">
        <v>828</v>
      </c>
      <c r="S363" t="s">
        <v>275</v>
      </c>
      <c r="T363" t="s">
        <v>55</v>
      </c>
      <c r="U363" t="s">
        <v>1348</v>
      </c>
      <c r="V363" t="s">
        <v>754</v>
      </c>
    </row>
    <row r="364" spans="1:22" hidden="1" x14ac:dyDescent="0.3">
      <c r="A364" t="s">
        <v>465</v>
      </c>
      <c r="B364" t="s">
        <v>466</v>
      </c>
      <c r="C364" t="s">
        <v>467</v>
      </c>
      <c r="D364" t="s">
        <v>468</v>
      </c>
      <c r="E364" t="s">
        <v>469</v>
      </c>
      <c r="F364" t="s">
        <v>470</v>
      </c>
      <c r="G364" t="s">
        <v>558</v>
      </c>
      <c r="H364" t="s">
        <v>57</v>
      </c>
      <c r="I364" t="s">
        <v>559</v>
      </c>
      <c r="J364" t="s">
        <v>58</v>
      </c>
      <c r="K364" t="s">
        <v>823</v>
      </c>
      <c r="L364" t="s">
        <v>824</v>
      </c>
      <c r="M364" t="s">
        <v>825</v>
      </c>
      <c r="N364" t="s">
        <v>826</v>
      </c>
      <c r="O364" t="s">
        <v>751</v>
      </c>
      <c r="P364" t="s">
        <v>827</v>
      </c>
      <c r="Q364" t="s">
        <v>503</v>
      </c>
      <c r="R364" t="s">
        <v>828</v>
      </c>
      <c r="S364" t="s">
        <v>276</v>
      </c>
      <c r="T364" t="s">
        <v>98</v>
      </c>
      <c r="U364" t="s">
        <v>1349</v>
      </c>
      <c r="V364" t="s">
        <v>754</v>
      </c>
    </row>
    <row r="365" spans="1:22" hidden="1" x14ac:dyDescent="0.3">
      <c r="A365" t="s">
        <v>465</v>
      </c>
      <c r="B365" t="s">
        <v>466</v>
      </c>
      <c r="C365" t="s">
        <v>467</v>
      </c>
      <c r="D365" t="s">
        <v>468</v>
      </c>
      <c r="E365" t="s">
        <v>469</v>
      </c>
      <c r="F365" t="s">
        <v>470</v>
      </c>
      <c r="G365" t="s">
        <v>558</v>
      </c>
      <c r="H365" t="s">
        <v>57</v>
      </c>
      <c r="I365" t="s">
        <v>559</v>
      </c>
      <c r="J365" t="s">
        <v>58</v>
      </c>
      <c r="K365" t="s">
        <v>823</v>
      </c>
      <c r="L365" t="s">
        <v>824</v>
      </c>
      <c r="M365" t="s">
        <v>825</v>
      </c>
      <c r="N365" t="s">
        <v>826</v>
      </c>
      <c r="O365" t="s">
        <v>751</v>
      </c>
      <c r="P365" t="s">
        <v>827</v>
      </c>
      <c r="Q365" t="s">
        <v>503</v>
      </c>
      <c r="R365" t="s">
        <v>828</v>
      </c>
      <c r="S365" t="s">
        <v>273</v>
      </c>
      <c r="T365" t="s">
        <v>240</v>
      </c>
      <c r="U365" t="s">
        <v>1350</v>
      </c>
      <c r="V365" t="s">
        <v>754</v>
      </c>
    </row>
    <row r="366" spans="1:22" hidden="1" x14ac:dyDescent="0.3">
      <c r="A366" t="s">
        <v>465</v>
      </c>
      <c r="B366" t="s">
        <v>466</v>
      </c>
      <c r="C366" t="s">
        <v>467</v>
      </c>
      <c r="D366" t="s">
        <v>468</v>
      </c>
      <c r="E366" t="s">
        <v>469</v>
      </c>
      <c r="F366" t="s">
        <v>470</v>
      </c>
      <c r="G366" t="s">
        <v>558</v>
      </c>
      <c r="H366" t="s">
        <v>57</v>
      </c>
      <c r="I366" t="s">
        <v>559</v>
      </c>
      <c r="J366" t="s">
        <v>58</v>
      </c>
      <c r="K366" t="s">
        <v>823</v>
      </c>
      <c r="L366" t="s">
        <v>824</v>
      </c>
      <c r="M366" t="s">
        <v>825</v>
      </c>
      <c r="N366" t="s">
        <v>826</v>
      </c>
      <c r="O366" t="s">
        <v>751</v>
      </c>
      <c r="P366" t="s">
        <v>827</v>
      </c>
      <c r="Q366" t="s">
        <v>503</v>
      </c>
      <c r="R366" t="s">
        <v>828</v>
      </c>
      <c r="S366" t="s">
        <v>341</v>
      </c>
      <c r="T366" t="s">
        <v>342</v>
      </c>
      <c r="U366" t="s">
        <v>1351</v>
      </c>
      <c r="V366" t="s">
        <v>754</v>
      </c>
    </row>
    <row r="367" spans="1:22" hidden="1" x14ac:dyDescent="0.3">
      <c r="A367" t="s">
        <v>465</v>
      </c>
      <c r="B367" t="s">
        <v>466</v>
      </c>
      <c r="C367" t="s">
        <v>467</v>
      </c>
      <c r="D367" t="s">
        <v>468</v>
      </c>
      <c r="E367" t="s">
        <v>469</v>
      </c>
      <c r="F367" t="s">
        <v>470</v>
      </c>
      <c r="G367" t="s">
        <v>558</v>
      </c>
      <c r="H367" t="s">
        <v>57</v>
      </c>
      <c r="I367" t="s">
        <v>559</v>
      </c>
      <c r="J367" t="s">
        <v>58</v>
      </c>
      <c r="K367" t="s">
        <v>823</v>
      </c>
      <c r="L367" t="s">
        <v>824</v>
      </c>
      <c r="M367" t="s">
        <v>825</v>
      </c>
      <c r="N367" t="s">
        <v>826</v>
      </c>
      <c r="O367" t="s">
        <v>751</v>
      </c>
      <c r="P367" t="s">
        <v>827</v>
      </c>
      <c r="Q367" t="s">
        <v>503</v>
      </c>
      <c r="R367" t="s">
        <v>828</v>
      </c>
      <c r="S367" t="s">
        <v>274</v>
      </c>
      <c r="T367" t="s">
        <v>41</v>
      </c>
      <c r="U367" t="s">
        <v>1352</v>
      </c>
      <c r="V367" t="s">
        <v>754</v>
      </c>
    </row>
    <row r="368" spans="1:22" hidden="1" x14ac:dyDescent="0.3">
      <c r="A368" t="s">
        <v>465</v>
      </c>
      <c r="B368" t="s">
        <v>466</v>
      </c>
      <c r="C368" t="s">
        <v>467</v>
      </c>
      <c r="D368" t="s">
        <v>468</v>
      </c>
      <c r="E368" t="s">
        <v>469</v>
      </c>
      <c r="F368" t="s">
        <v>470</v>
      </c>
      <c r="G368" t="s">
        <v>558</v>
      </c>
      <c r="H368" t="s">
        <v>57</v>
      </c>
      <c r="I368" t="s">
        <v>559</v>
      </c>
      <c r="J368" t="s">
        <v>58</v>
      </c>
      <c r="K368" t="s">
        <v>823</v>
      </c>
      <c r="L368" t="s">
        <v>824</v>
      </c>
      <c r="M368" t="s">
        <v>825</v>
      </c>
      <c r="N368" t="s">
        <v>826</v>
      </c>
      <c r="O368" t="s">
        <v>751</v>
      </c>
      <c r="P368" t="s">
        <v>827</v>
      </c>
      <c r="Q368" t="s">
        <v>503</v>
      </c>
      <c r="R368" t="s">
        <v>828</v>
      </c>
      <c r="S368" t="s">
        <v>979</v>
      </c>
      <c r="T368" t="s">
        <v>980</v>
      </c>
      <c r="U368" t="s">
        <v>1353</v>
      </c>
      <c r="V368" t="s">
        <v>754</v>
      </c>
    </row>
    <row r="369" spans="1:22" hidden="1" x14ac:dyDescent="0.3">
      <c r="A369" t="s">
        <v>465</v>
      </c>
      <c r="B369" t="s">
        <v>466</v>
      </c>
      <c r="C369" t="s">
        <v>467</v>
      </c>
      <c r="D369" t="s">
        <v>468</v>
      </c>
      <c r="E369" t="s">
        <v>469</v>
      </c>
      <c r="F369" t="s">
        <v>470</v>
      </c>
      <c r="G369" t="s">
        <v>558</v>
      </c>
      <c r="H369" t="s">
        <v>57</v>
      </c>
      <c r="I369" t="s">
        <v>559</v>
      </c>
      <c r="J369" t="s">
        <v>58</v>
      </c>
      <c r="K369" t="s">
        <v>823</v>
      </c>
      <c r="L369" t="s">
        <v>824</v>
      </c>
      <c r="M369" t="s">
        <v>825</v>
      </c>
      <c r="N369" t="s">
        <v>826</v>
      </c>
      <c r="O369" t="s">
        <v>751</v>
      </c>
      <c r="P369" t="s">
        <v>827</v>
      </c>
      <c r="Q369" t="s">
        <v>476</v>
      </c>
      <c r="R369" t="s">
        <v>829</v>
      </c>
      <c r="S369" t="s">
        <v>271</v>
      </c>
      <c r="T369" t="s">
        <v>33</v>
      </c>
      <c r="U369" t="s">
        <v>1354</v>
      </c>
      <c r="V369" t="s">
        <v>754</v>
      </c>
    </row>
    <row r="370" spans="1:22" hidden="1" x14ac:dyDescent="0.3">
      <c r="A370" t="s">
        <v>465</v>
      </c>
      <c r="B370" t="s">
        <v>466</v>
      </c>
      <c r="C370" t="s">
        <v>467</v>
      </c>
      <c r="D370" t="s">
        <v>468</v>
      </c>
      <c r="E370" t="s">
        <v>469</v>
      </c>
      <c r="F370" t="s">
        <v>470</v>
      </c>
      <c r="G370" t="s">
        <v>558</v>
      </c>
      <c r="H370" t="s">
        <v>57</v>
      </c>
      <c r="I370" t="s">
        <v>559</v>
      </c>
      <c r="J370" t="s">
        <v>58</v>
      </c>
      <c r="K370" t="s">
        <v>823</v>
      </c>
      <c r="L370" t="s">
        <v>824</v>
      </c>
      <c r="M370" t="s">
        <v>825</v>
      </c>
      <c r="N370" t="s">
        <v>826</v>
      </c>
      <c r="O370" t="s">
        <v>751</v>
      </c>
      <c r="P370" t="s">
        <v>827</v>
      </c>
      <c r="Q370" t="s">
        <v>476</v>
      </c>
      <c r="R370" t="s">
        <v>829</v>
      </c>
      <c r="S370" t="s">
        <v>341</v>
      </c>
      <c r="T370" t="s">
        <v>342</v>
      </c>
      <c r="U370" t="s">
        <v>1355</v>
      </c>
      <c r="V370" t="s">
        <v>754</v>
      </c>
    </row>
    <row r="371" spans="1:22" hidden="1" x14ac:dyDescent="0.3">
      <c r="A371" t="s">
        <v>465</v>
      </c>
      <c r="B371" t="s">
        <v>466</v>
      </c>
      <c r="C371" t="s">
        <v>467</v>
      </c>
      <c r="D371" t="s">
        <v>468</v>
      </c>
      <c r="E371" t="s">
        <v>469</v>
      </c>
      <c r="F371" t="s">
        <v>470</v>
      </c>
      <c r="G371" t="s">
        <v>558</v>
      </c>
      <c r="H371" t="s">
        <v>57</v>
      </c>
      <c r="I371" t="s">
        <v>559</v>
      </c>
      <c r="J371" t="s">
        <v>58</v>
      </c>
      <c r="K371" t="s">
        <v>823</v>
      </c>
      <c r="L371" t="s">
        <v>824</v>
      </c>
      <c r="M371" t="s">
        <v>825</v>
      </c>
      <c r="N371" t="s">
        <v>826</v>
      </c>
      <c r="O371" t="s">
        <v>751</v>
      </c>
      <c r="P371" t="s">
        <v>827</v>
      </c>
      <c r="Q371" t="s">
        <v>476</v>
      </c>
      <c r="R371" t="s">
        <v>829</v>
      </c>
      <c r="S371" t="s">
        <v>274</v>
      </c>
      <c r="T371" t="s">
        <v>41</v>
      </c>
      <c r="U371" t="s">
        <v>1356</v>
      </c>
      <c r="V371" t="s">
        <v>754</v>
      </c>
    </row>
    <row r="372" spans="1:22" hidden="1" x14ac:dyDescent="0.3">
      <c r="A372" t="s">
        <v>465</v>
      </c>
      <c r="B372" t="s">
        <v>466</v>
      </c>
      <c r="C372" t="s">
        <v>467</v>
      </c>
      <c r="D372" t="s">
        <v>468</v>
      </c>
      <c r="E372" t="s">
        <v>469</v>
      </c>
      <c r="F372" t="s">
        <v>470</v>
      </c>
      <c r="G372" t="s">
        <v>558</v>
      </c>
      <c r="H372" t="s">
        <v>57</v>
      </c>
      <c r="I372" t="s">
        <v>559</v>
      </c>
      <c r="J372" t="s">
        <v>58</v>
      </c>
      <c r="K372" t="s">
        <v>823</v>
      </c>
      <c r="L372" t="s">
        <v>824</v>
      </c>
      <c r="M372" t="s">
        <v>825</v>
      </c>
      <c r="N372" t="s">
        <v>826</v>
      </c>
      <c r="O372" t="s">
        <v>771</v>
      </c>
      <c r="P372" t="s">
        <v>830</v>
      </c>
      <c r="Q372" t="s">
        <v>503</v>
      </c>
      <c r="R372" t="s">
        <v>831</v>
      </c>
      <c r="S372" t="s">
        <v>271</v>
      </c>
      <c r="T372" t="s">
        <v>33</v>
      </c>
      <c r="U372" t="s">
        <v>1357</v>
      </c>
      <c r="V372" t="s">
        <v>754</v>
      </c>
    </row>
    <row r="373" spans="1:22" hidden="1" x14ac:dyDescent="0.3">
      <c r="A373" t="s">
        <v>465</v>
      </c>
      <c r="B373" t="s">
        <v>466</v>
      </c>
      <c r="C373" t="s">
        <v>467</v>
      </c>
      <c r="D373" t="s">
        <v>468</v>
      </c>
      <c r="E373" t="s">
        <v>469</v>
      </c>
      <c r="F373" t="s">
        <v>470</v>
      </c>
      <c r="G373" t="s">
        <v>558</v>
      </c>
      <c r="H373" t="s">
        <v>57</v>
      </c>
      <c r="I373" t="s">
        <v>559</v>
      </c>
      <c r="J373" t="s">
        <v>58</v>
      </c>
      <c r="K373" t="s">
        <v>823</v>
      </c>
      <c r="L373" t="s">
        <v>824</v>
      </c>
      <c r="M373" t="s">
        <v>825</v>
      </c>
      <c r="N373" t="s">
        <v>826</v>
      </c>
      <c r="O373" t="s">
        <v>771</v>
      </c>
      <c r="P373" t="s">
        <v>830</v>
      </c>
      <c r="Q373" t="s">
        <v>503</v>
      </c>
      <c r="R373" t="s">
        <v>831</v>
      </c>
      <c r="S373" t="s">
        <v>289</v>
      </c>
      <c r="T373" t="s">
        <v>236</v>
      </c>
      <c r="U373" t="s">
        <v>1358</v>
      </c>
      <c r="V373" t="s">
        <v>754</v>
      </c>
    </row>
    <row r="374" spans="1:22" hidden="1" x14ac:dyDescent="0.3">
      <c r="A374" t="s">
        <v>465</v>
      </c>
      <c r="B374" t="s">
        <v>466</v>
      </c>
      <c r="C374" t="s">
        <v>467</v>
      </c>
      <c r="D374" t="s">
        <v>468</v>
      </c>
      <c r="E374" t="s">
        <v>469</v>
      </c>
      <c r="F374" t="s">
        <v>470</v>
      </c>
      <c r="G374" t="s">
        <v>558</v>
      </c>
      <c r="H374" t="s">
        <v>57</v>
      </c>
      <c r="I374" t="s">
        <v>559</v>
      </c>
      <c r="J374" t="s">
        <v>58</v>
      </c>
      <c r="K374" t="s">
        <v>823</v>
      </c>
      <c r="L374" t="s">
        <v>824</v>
      </c>
      <c r="M374" t="s">
        <v>825</v>
      </c>
      <c r="N374" t="s">
        <v>826</v>
      </c>
      <c r="O374" t="s">
        <v>771</v>
      </c>
      <c r="P374" t="s">
        <v>830</v>
      </c>
      <c r="Q374" t="s">
        <v>503</v>
      </c>
      <c r="R374" t="s">
        <v>831</v>
      </c>
      <c r="S374" t="s">
        <v>276</v>
      </c>
      <c r="T374" t="s">
        <v>98</v>
      </c>
      <c r="U374" t="s">
        <v>1359</v>
      </c>
      <c r="V374" t="s">
        <v>754</v>
      </c>
    </row>
    <row r="375" spans="1:22" hidden="1" x14ac:dyDescent="0.3">
      <c r="A375" t="s">
        <v>465</v>
      </c>
      <c r="B375" t="s">
        <v>466</v>
      </c>
      <c r="C375" t="s">
        <v>467</v>
      </c>
      <c r="D375" t="s">
        <v>468</v>
      </c>
      <c r="E375" t="s">
        <v>469</v>
      </c>
      <c r="F375" t="s">
        <v>470</v>
      </c>
      <c r="G375" t="s">
        <v>558</v>
      </c>
      <c r="H375" t="s">
        <v>57</v>
      </c>
      <c r="I375" t="s">
        <v>559</v>
      </c>
      <c r="J375" t="s">
        <v>58</v>
      </c>
      <c r="K375" t="s">
        <v>823</v>
      </c>
      <c r="L375" t="s">
        <v>824</v>
      </c>
      <c r="M375" t="s">
        <v>825</v>
      </c>
      <c r="N375" t="s">
        <v>826</v>
      </c>
      <c r="O375" t="s">
        <v>771</v>
      </c>
      <c r="P375" t="s">
        <v>830</v>
      </c>
      <c r="Q375" t="s">
        <v>503</v>
      </c>
      <c r="R375" t="s">
        <v>831</v>
      </c>
      <c r="S375" t="s">
        <v>273</v>
      </c>
      <c r="T375" t="s">
        <v>240</v>
      </c>
      <c r="U375" t="s">
        <v>1360</v>
      </c>
      <c r="V375" t="s">
        <v>754</v>
      </c>
    </row>
    <row r="376" spans="1:22" hidden="1" x14ac:dyDescent="0.3">
      <c r="A376" t="s">
        <v>465</v>
      </c>
      <c r="B376" t="s">
        <v>466</v>
      </c>
      <c r="C376" t="s">
        <v>467</v>
      </c>
      <c r="D376" t="s">
        <v>468</v>
      </c>
      <c r="E376" t="s">
        <v>469</v>
      </c>
      <c r="F376" t="s">
        <v>470</v>
      </c>
      <c r="G376" t="s">
        <v>558</v>
      </c>
      <c r="H376" t="s">
        <v>57</v>
      </c>
      <c r="I376" t="s">
        <v>559</v>
      </c>
      <c r="J376" t="s">
        <v>58</v>
      </c>
      <c r="K376" t="s">
        <v>823</v>
      </c>
      <c r="L376" t="s">
        <v>824</v>
      </c>
      <c r="M376" t="s">
        <v>825</v>
      </c>
      <c r="N376" t="s">
        <v>826</v>
      </c>
      <c r="O376" t="s">
        <v>771</v>
      </c>
      <c r="P376" t="s">
        <v>830</v>
      </c>
      <c r="Q376" t="s">
        <v>503</v>
      </c>
      <c r="R376" t="s">
        <v>831</v>
      </c>
      <c r="S376" t="s">
        <v>277</v>
      </c>
      <c r="T376" t="s">
        <v>183</v>
      </c>
      <c r="U376" t="s">
        <v>1361</v>
      </c>
      <c r="V376" t="s">
        <v>754</v>
      </c>
    </row>
    <row r="377" spans="1:22" hidden="1" x14ac:dyDescent="0.3">
      <c r="A377" t="s">
        <v>465</v>
      </c>
      <c r="B377" t="s">
        <v>466</v>
      </c>
      <c r="C377" t="s">
        <v>467</v>
      </c>
      <c r="D377" t="s">
        <v>468</v>
      </c>
      <c r="E377" t="s">
        <v>469</v>
      </c>
      <c r="F377" t="s">
        <v>470</v>
      </c>
      <c r="G377" t="s">
        <v>558</v>
      </c>
      <c r="H377" t="s">
        <v>57</v>
      </c>
      <c r="I377" t="s">
        <v>559</v>
      </c>
      <c r="J377" t="s">
        <v>58</v>
      </c>
      <c r="K377" t="s">
        <v>823</v>
      </c>
      <c r="L377" t="s">
        <v>824</v>
      </c>
      <c r="M377" t="s">
        <v>825</v>
      </c>
      <c r="N377" t="s">
        <v>826</v>
      </c>
      <c r="O377" t="s">
        <v>771</v>
      </c>
      <c r="P377" t="s">
        <v>830</v>
      </c>
      <c r="Q377" t="s">
        <v>503</v>
      </c>
      <c r="R377" t="s">
        <v>831</v>
      </c>
      <c r="S377" t="s">
        <v>274</v>
      </c>
      <c r="T377" t="s">
        <v>41</v>
      </c>
      <c r="U377" t="s">
        <v>1362</v>
      </c>
      <c r="V377" t="s">
        <v>754</v>
      </c>
    </row>
    <row r="378" spans="1:22" hidden="1" x14ac:dyDescent="0.3">
      <c r="A378" t="s">
        <v>465</v>
      </c>
      <c r="B378" t="s">
        <v>466</v>
      </c>
      <c r="C378" t="s">
        <v>467</v>
      </c>
      <c r="D378" t="s">
        <v>468</v>
      </c>
      <c r="E378" t="s">
        <v>469</v>
      </c>
      <c r="F378" t="s">
        <v>470</v>
      </c>
      <c r="G378" t="s">
        <v>558</v>
      </c>
      <c r="H378" t="s">
        <v>57</v>
      </c>
      <c r="I378" t="s">
        <v>559</v>
      </c>
      <c r="J378" t="s">
        <v>58</v>
      </c>
      <c r="K378" t="s">
        <v>823</v>
      </c>
      <c r="L378" t="s">
        <v>824</v>
      </c>
      <c r="M378" t="s">
        <v>825</v>
      </c>
      <c r="N378" t="s">
        <v>826</v>
      </c>
      <c r="O378" t="s">
        <v>771</v>
      </c>
      <c r="P378" t="s">
        <v>830</v>
      </c>
      <c r="Q378" t="s">
        <v>503</v>
      </c>
      <c r="R378" t="s">
        <v>831</v>
      </c>
      <c r="S378" t="s">
        <v>979</v>
      </c>
      <c r="T378" t="s">
        <v>980</v>
      </c>
      <c r="U378" t="s">
        <v>1363</v>
      </c>
      <c r="V378" t="s">
        <v>754</v>
      </c>
    </row>
    <row r="379" spans="1:22" hidden="1" x14ac:dyDescent="0.3">
      <c r="A379" t="s">
        <v>465</v>
      </c>
      <c r="B379" t="s">
        <v>466</v>
      </c>
      <c r="C379" t="s">
        <v>467</v>
      </c>
      <c r="D379" t="s">
        <v>468</v>
      </c>
      <c r="E379" t="s">
        <v>469</v>
      </c>
      <c r="F379" t="s">
        <v>470</v>
      </c>
      <c r="G379" t="s">
        <v>558</v>
      </c>
      <c r="H379" t="s">
        <v>57</v>
      </c>
      <c r="I379" t="s">
        <v>559</v>
      </c>
      <c r="J379" t="s">
        <v>58</v>
      </c>
      <c r="K379" t="s">
        <v>823</v>
      </c>
      <c r="L379" t="s">
        <v>824</v>
      </c>
      <c r="M379" t="s">
        <v>825</v>
      </c>
      <c r="N379" t="s">
        <v>826</v>
      </c>
      <c r="O379" t="s">
        <v>771</v>
      </c>
      <c r="P379" t="s">
        <v>830</v>
      </c>
      <c r="Q379" t="s">
        <v>476</v>
      </c>
      <c r="R379" t="s">
        <v>832</v>
      </c>
      <c r="S379" t="s">
        <v>271</v>
      </c>
      <c r="T379" t="s">
        <v>33</v>
      </c>
      <c r="U379" t="s">
        <v>1364</v>
      </c>
      <c r="V379" t="s">
        <v>754</v>
      </c>
    </row>
    <row r="380" spans="1:22" hidden="1" x14ac:dyDescent="0.3">
      <c r="A380" t="s">
        <v>465</v>
      </c>
      <c r="B380" t="s">
        <v>466</v>
      </c>
      <c r="C380" t="s">
        <v>467</v>
      </c>
      <c r="D380" t="s">
        <v>468</v>
      </c>
      <c r="E380" t="s">
        <v>469</v>
      </c>
      <c r="F380" t="s">
        <v>470</v>
      </c>
      <c r="G380" t="s">
        <v>558</v>
      </c>
      <c r="H380" t="s">
        <v>57</v>
      </c>
      <c r="I380" t="s">
        <v>559</v>
      </c>
      <c r="J380" t="s">
        <v>58</v>
      </c>
      <c r="K380" t="s">
        <v>823</v>
      </c>
      <c r="L380" t="s">
        <v>824</v>
      </c>
      <c r="M380" t="s">
        <v>825</v>
      </c>
      <c r="N380" t="s">
        <v>826</v>
      </c>
      <c r="O380" t="s">
        <v>771</v>
      </c>
      <c r="P380" t="s">
        <v>830</v>
      </c>
      <c r="Q380" t="s">
        <v>476</v>
      </c>
      <c r="R380" t="s">
        <v>832</v>
      </c>
      <c r="S380" t="s">
        <v>276</v>
      </c>
      <c r="T380" t="s">
        <v>98</v>
      </c>
      <c r="U380" t="s">
        <v>1365</v>
      </c>
      <c r="V380" t="s">
        <v>754</v>
      </c>
    </row>
    <row r="381" spans="1:22" hidden="1" x14ac:dyDescent="0.3">
      <c r="A381" t="s">
        <v>465</v>
      </c>
      <c r="B381" t="s">
        <v>466</v>
      </c>
      <c r="C381" t="s">
        <v>467</v>
      </c>
      <c r="D381" t="s">
        <v>468</v>
      </c>
      <c r="E381" t="s">
        <v>469</v>
      </c>
      <c r="F381" t="s">
        <v>470</v>
      </c>
      <c r="G381" t="s">
        <v>558</v>
      </c>
      <c r="H381" t="s">
        <v>57</v>
      </c>
      <c r="I381" t="s">
        <v>559</v>
      </c>
      <c r="J381" t="s">
        <v>58</v>
      </c>
      <c r="K381" t="s">
        <v>823</v>
      </c>
      <c r="L381" t="s">
        <v>824</v>
      </c>
      <c r="M381" t="s">
        <v>825</v>
      </c>
      <c r="N381" t="s">
        <v>826</v>
      </c>
      <c r="O381" t="s">
        <v>771</v>
      </c>
      <c r="P381" t="s">
        <v>830</v>
      </c>
      <c r="Q381" t="s">
        <v>476</v>
      </c>
      <c r="R381" t="s">
        <v>832</v>
      </c>
      <c r="S381" t="s">
        <v>274</v>
      </c>
      <c r="T381" t="s">
        <v>41</v>
      </c>
      <c r="U381" t="s">
        <v>1366</v>
      </c>
      <c r="V381" t="s">
        <v>754</v>
      </c>
    </row>
    <row r="382" spans="1:22" hidden="1" x14ac:dyDescent="0.3">
      <c r="A382" t="s">
        <v>465</v>
      </c>
      <c r="B382" t="s">
        <v>466</v>
      </c>
      <c r="C382" t="s">
        <v>467</v>
      </c>
      <c r="D382" t="s">
        <v>468</v>
      </c>
      <c r="E382" t="s">
        <v>469</v>
      </c>
      <c r="F382" t="s">
        <v>470</v>
      </c>
      <c r="G382" t="s">
        <v>558</v>
      </c>
      <c r="H382" t="s">
        <v>57</v>
      </c>
      <c r="I382" t="s">
        <v>559</v>
      </c>
      <c r="J382" t="s">
        <v>58</v>
      </c>
      <c r="K382" t="s">
        <v>823</v>
      </c>
      <c r="L382" t="s">
        <v>824</v>
      </c>
      <c r="M382" t="s">
        <v>825</v>
      </c>
      <c r="N382" t="s">
        <v>826</v>
      </c>
      <c r="O382" t="s">
        <v>773</v>
      </c>
      <c r="P382" t="s">
        <v>833</v>
      </c>
      <c r="Q382" t="s">
        <v>503</v>
      </c>
      <c r="R382" t="s">
        <v>834</v>
      </c>
      <c r="S382" t="s">
        <v>271</v>
      </c>
      <c r="T382" t="s">
        <v>33</v>
      </c>
      <c r="U382" t="s">
        <v>1367</v>
      </c>
      <c r="V382" t="s">
        <v>754</v>
      </c>
    </row>
    <row r="383" spans="1:22" hidden="1" x14ac:dyDescent="0.3">
      <c r="A383" t="s">
        <v>465</v>
      </c>
      <c r="B383" t="s">
        <v>466</v>
      </c>
      <c r="C383" t="s">
        <v>467</v>
      </c>
      <c r="D383" t="s">
        <v>468</v>
      </c>
      <c r="E383" t="s">
        <v>469</v>
      </c>
      <c r="F383" t="s">
        <v>470</v>
      </c>
      <c r="G383" t="s">
        <v>558</v>
      </c>
      <c r="H383" t="s">
        <v>57</v>
      </c>
      <c r="I383" t="s">
        <v>559</v>
      </c>
      <c r="J383" t="s">
        <v>58</v>
      </c>
      <c r="K383" t="s">
        <v>823</v>
      </c>
      <c r="L383" t="s">
        <v>824</v>
      </c>
      <c r="M383" t="s">
        <v>825</v>
      </c>
      <c r="N383" t="s">
        <v>826</v>
      </c>
      <c r="O383" t="s">
        <v>773</v>
      </c>
      <c r="P383" t="s">
        <v>833</v>
      </c>
      <c r="Q383" t="s">
        <v>503</v>
      </c>
      <c r="R383" t="s">
        <v>834</v>
      </c>
      <c r="S383" t="s">
        <v>276</v>
      </c>
      <c r="T383" t="s">
        <v>98</v>
      </c>
      <c r="U383" t="s">
        <v>1368</v>
      </c>
      <c r="V383" t="s">
        <v>754</v>
      </c>
    </row>
    <row r="384" spans="1:22" hidden="1" x14ac:dyDescent="0.3">
      <c r="A384" t="s">
        <v>465</v>
      </c>
      <c r="B384" t="s">
        <v>466</v>
      </c>
      <c r="C384" t="s">
        <v>467</v>
      </c>
      <c r="D384" t="s">
        <v>468</v>
      </c>
      <c r="E384" t="s">
        <v>469</v>
      </c>
      <c r="F384" t="s">
        <v>470</v>
      </c>
      <c r="G384" t="s">
        <v>558</v>
      </c>
      <c r="H384" t="s">
        <v>57</v>
      </c>
      <c r="I384" t="s">
        <v>559</v>
      </c>
      <c r="J384" t="s">
        <v>58</v>
      </c>
      <c r="K384" t="s">
        <v>823</v>
      </c>
      <c r="L384" t="s">
        <v>824</v>
      </c>
      <c r="M384" t="s">
        <v>825</v>
      </c>
      <c r="N384" t="s">
        <v>826</v>
      </c>
      <c r="O384" t="s">
        <v>773</v>
      </c>
      <c r="P384" t="s">
        <v>833</v>
      </c>
      <c r="Q384" t="s">
        <v>503</v>
      </c>
      <c r="R384" t="s">
        <v>834</v>
      </c>
      <c r="S384" t="s">
        <v>273</v>
      </c>
      <c r="T384" t="s">
        <v>240</v>
      </c>
      <c r="U384" t="s">
        <v>1369</v>
      </c>
      <c r="V384" t="s">
        <v>754</v>
      </c>
    </row>
    <row r="385" spans="1:22" hidden="1" x14ac:dyDescent="0.3">
      <c r="A385" t="s">
        <v>465</v>
      </c>
      <c r="B385" t="s">
        <v>466</v>
      </c>
      <c r="C385" t="s">
        <v>467</v>
      </c>
      <c r="D385" t="s">
        <v>468</v>
      </c>
      <c r="E385" t="s">
        <v>469</v>
      </c>
      <c r="F385" t="s">
        <v>470</v>
      </c>
      <c r="G385" t="s">
        <v>558</v>
      </c>
      <c r="H385" t="s">
        <v>57</v>
      </c>
      <c r="I385" t="s">
        <v>559</v>
      </c>
      <c r="J385" t="s">
        <v>58</v>
      </c>
      <c r="K385" t="s">
        <v>823</v>
      </c>
      <c r="L385" t="s">
        <v>824</v>
      </c>
      <c r="M385" t="s">
        <v>825</v>
      </c>
      <c r="N385" t="s">
        <v>826</v>
      </c>
      <c r="O385" t="s">
        <v>773</v>
      </c>
      <c r="P385" t="s">
        <v>833</v>
      </c>
      <c r="Q385" t="s">
        <v>503</v>
      </c>
      <c r="R385" t="s">
        <v>834</v>
      </c>
      <c r="S385" t="s">
        <v>341</v>
      </c>
      <c r="T385" t="s">
        <v>342</v>
      </c>
      <c r="U385" t="s">
        <v>1370</v>
      </c>
      <c r="V385" t="s">
        <v>754</v>
      </c>
    </row>
    <row r="386" spans="1:22" hidden="1" x14ac:dyDescent="0.3">
      <c r="A386" t="s">
        <v>465</v>
      </c>
      <c r="B386" t="s">
        <v>466</v>
      </c>
      <c r="C386" t="s">
        <v>467</v>
      </c>
      <c r="D386" t="s">
        <v>468</v>
      </c>
      <c r="E386" t="s">
        <v>469</v>
      </c>
      <c r="F386" t="s">
        <v>470</v>
      </c>
      <c r="G386" t="s">
        <v>558</v>
      </c>
      <c r="H386" t="s">
        <v>57</v>
      </c>
      <c r="I386" t="s">
        <v>559</v>
      </c>
      <c r="J386" t="s">
        <v>58</v>
      </c>
      <c r="K386" t="s">
        <v>823</v>
      </c>
      <c r="L386" t="s">
        <v>824</v>
      </c>
      <c r="M386" t="s">
        <v>825</v>
      </c>
      <c r="N386" t="s">
        <v>826</v>
      </c>
      <c r="O386" t="s">
        <v>773</v>
      </c>
      <c r="P386" t="s">
        <v>833</v>
      </c>
      <c r="Q386" t="s">
        <v>503</v>
      </c>
      <c r="R386" t="s">
        <v>834</v>
      </c>
      <c r="S386" t="s">
        <v>274</v>
      </c>
      <c r="T386" t="s">
        <v>41</v>
      </c>
      <c r="U386" t="s">
        <v>1371</v>
      </c>
      <c r="V386" t="s">
        <v>754</v>
      </c>
    </row>
    <row r="387" spans="1:22" hidden="1" x14ac:dyDescent="0.3">
      <c r="A387" t="s">
        <v>465</v>
      </c>
      <c r="B387" t="s">
        <v>466</v>
      </c>
      <c r="C387" t="s">
        <v>467</v>
      </c>
      <c r="D387" t="s">
        <v>468</v>
      </c>
      <c r="E387" t="s">
        <v>469</v>
      </c>
      <c r="F387" t="s">
        <v>470</v>
      </c>
      <c r="G387" t="s">
        <v>558</v>
      </c>
      <c r="H387" t="s">
        <v>57</v>
      </c>
      <c r="I387" t="s">
        <v>559</v>
      </c>
      <c r="J387" t="s">
        <v>58</v>
      </c>
      <c r="K387" t="s">
        <v>823</v>
      </c>
      <c r="L387" t="s">
        <v>824</v>
      </c>
      <c r="M387" t="s">
        <v>825</v>
      </c>
      <c r="N387" t="s">
        <v>826</v>
      </c>
      <c r="O387" t="s">
        <v>773</v>
      </c>
      <c r="P387" t="s">
        <v>833</v>
      </c>
      <c r="Q387" t="s">
        <v>503</v>
      </c>
      <c r="R387" t="s">
        <v>834</v>
      </c>
      <c r="S387" t="s">
        <v>979</v>
      </c>
      <c r="T387" t="s">
        <v>980</v>
      </c>
      <c r="U387" t="s">
        <v>1372</v>
      </c>
      <c r="V387" t="s">
        <v>754</v>
      </c>
    </row>
    <row r="388" spans="1:22" hidden="1" x14ac:dyDescent="0.3">
      <c r="A388" t="s">
        <v>465</v>
      </c>
      <c r="B388" t="s">
        <v>466</v>
      </c>
      <c r="C388" t="s">
        <v>467</v>
      </c>
      <c r="D388" t="s">
        <v>468</v>
      </c>
      <c r="E388" t="s">
        <v>469</v>
      </c>
      <c r="F388" t="s">
        <v>470</v>
      </c>
      <c r="G388" t="s">
        <v>558</v>
      </c>
      <c r="H388" t="s">
        <v>57</v>
      </c>
      <c r="I388" t="s">
        <v>559</v>
      </c>
      <c r="J388" t="s">
        <v>58</v>
      </c>
      <c r="K388" t="s">
        <v>823</v>
      </c>
      <c r="L388" t="s">
        <v>824</v>
      </c>
      <c r="M388" t="s">
        <v>825</v>
      </c>
      <c r="N388" t="s">
        <v>826</v>
      </c>
      <c r="O388" t="s">
        <v>773</v>
      </c>
      <c r="P388" t="s">
        <v>833</v>
      </c>
      <c r="Q388" t="s">
        <v>476</v>
      </c>
      <c r="R388" t="s">
        <v>835</v>
      </c>
      <c r="S388" t="s">
        <v>271</v>
      </c>
      <c r="T388" t="s">
        <v>33</v>
      </c>
      <c r="U388" t="s">
        <v>1373</v>
      </c>
      <c r="V388" t="s">
        <v>754</v>
      </c>
    </row>
    <row r="389" spans="1:22" hidden="1" x14ac:dyDescent="0.3">
      <c r="A389" t="s">
        <v>465</v>
      </c>
      <c r="B389" t="s">
        <v>466</v>
      </c>
      <c r="C389" t="s">
        <v>467</v>
      </c>
      <c r="D389" t="s">
        <v>468</v>
      </c>
      <c r="E389" t="s">
        <v>469</v>
      </c>
      <c r="F389" t="s">
        <v>470</v>
      </c>
      <c r="G389" t="s">
        <v>558</v>
      </c>
      <c r="H389" t="s">
        <v>57</v>
      </c>
      <c r="I389" t="s">
        <v>559</v>
      </c>
      <c r="J389" t="s">
        <v>58</v>
      </c>
      <c r="K389" t="s">
        <v>823</v>
      </c>
      <c r="L389" t="s">
        <v>824</v>
      </c>
      <c r="M389" t="s">
        <v>825</v>
      </c>
      <c r="N389" t="s">
        <v>826</v>
      </c>
      <c r="O389" t="s">
        <v>773</v>
      </c>
      <c r="P389" t="s">
        <v>833</v>
      </c>
      <c r="Q389" t="s">
        <v>476</v>
      </c>
      <c r="R389" t="s">
        <v>835</v>
      </c>
      <c r="S389" t="s">
        <v>289</v>
      </c>
      <c r="T389" t="s">
        <v>236</v>
      </c>
      <c r="U389" t="s">
        <v>1374</v>
      </c>
      <c r="V389" t="s">
        <v>754</v>
      </c>
    </row>
    <row r="390" spans="1:22" hidden="1" x14ac:dyDescent="0.3">
      <c r="A390" t="s">
        <v>465</v>
      </c>
      <c r="B390" t="s">
        <v>466</v>
      </c>
      <c r="C390" t="s">
        <v>467</v>
      </c>
      <c r="D390" t="s">
        <v>468</v>
      </c>
      <c r="E390" t="s">
        <v>469</v>
      </c>
      <c r="F390" t="s">
        <v>470</v>
      </c>
      <c r="G390" t="s">
        <v>558</v>
      </c>
      <c r="H390" t="s">
        <v>57</v>
      </c>
      <c r="I390" t="s">
        <v>559</v>
      </c>
      <c r="J390" t="s">
        <v>58</v>
      </c>
      <c r="K390" t="s">
        <v>823</v>
      </c>
      <c r="L390" t="s">
        <v>824</v>
      </c>
      <c r="M390" t="s">
        <v>825</v>
      </c>
      <c r="N390" t="s">
        <v>826</v>
      </c>
      <c r="O390" t="s">
        <v>773</v>
      </c>
      <c r="P390" t="s">
        <v>833</v>
      </c>
      <c r="Q390" t="s">
        <v>476</v>
      </c>
      <c r="R390" t="s">
        <v>835</v>
      </c>
      <c r="S390" t="s">
        <v>276</v>
      </c>
      <c r="T390" t="s">
        <v>98</v>
      </c>
      <c r="U390" t="s">
        <v>1375</v>
      </c>
      <c r="V390" t="s">
        <v>754</v>
      </c>
    </row>
    <row r="391" spans="1:22" hidden="1" x14ac:dyDescent="0.3">
      <c r="A391" t="s">
        <v>465</v>
      </c>
      <c r="B391" t="s">
        <v>466</v>
      </c>
      <c r="C391" t="s">
        <v>467</v>
      </c>
      <c r="D391" t="s">
        <v>468</v>
      </c>
      <c r="E391" t="s">
        <v>469</v>
      </c>
      <c r="F391" t="s">
        <v>470</v>
      </c>
      <c r="G391" t="s">
        <v>558</v>
      </c>
      <c r="H391" t="s">
        <v>57</v>
      </c>
      <c r="I391" t="s">
        <v>559</v>
      </c>
      <c r="J391" t="s">
        <v>58</v>
      </c>
      <c r="K391" t="s">
        <v>823</v>
      </c>
      <c r="L391" t="s">
        <v>824</v>
      </c>
      <c r="M391" t="s">
        <v>825</v>
      </c>
      <c r="N391" t="s">
        <v>826</v>
      </c>
      <c r="O391" t="s">
        <v>773</v>
      </c>
      <c r="P391" t="s">
        <v>833</v>
      </c>
      <c r="Q391" t="s">
        <v>476</v>
      </c>
      <c r="R391" t="s">
        <v>835</v>
      </c>
      <c r="S391" t="s">
        <v>277</v>
      </c>
      <c r="T391" t="s">
        <v>183</v>
      </c>
      <c r="U391" t="s">
        <v>1376</v>
      </c>
      <c r="V391" t="s">
        <v>754</v>
      </c>
    </row>
    <row r="392" spans="1:22" hidden="1" x14ac:dyDescent="0.3">
      <c r="A392" t="s">
        <v>465</v>
      </c>
      <c r="B392" t="s">
        <v>466</v>
      </c>
      <c r="C392" t="s">
        <v>467</v>
      </c>
      <c r="D392" t="s">
        <v>468</v>
      </c>
      <c r="E392" t="s">
        <v>469</v>
      </c>
      <c r="F392" t="s">
        <v>470</v>
      </c>
      <c r="G392" t="s">
        <v>558</v>
      </c>
      <c r="H392" t="s">
        <v>57</v>
      </c>
      <c r="I392" t="s">
        <v>559</v>
      </c>
      <c r="J392" t="s">
        <v>58</v>
      </c>
      <c r="K392" t="s">
        <v>823</v>
      </c>
      <c r="L392" t="s">
        <v>824</v>
      </c>
      <c r="M392" t="s">
        <v>825</v>
      </c>
      <c r="N392" t="s">
        <v>826</v>
      </c>
      <c r="O392" t="s">
        <v>773</v>
      </c>
      <c r="P392" t="s">
        <v>833</v>
      </c>
      <c r="Q392" t="s">
        <v>476</v>
      </c>
      <c r="R392" t="s">
        <v>835</v>
      </c>
      <c r="S392" t="s">
        <v>274</v>
      </c>
      <c r="T392" t="s">
        <v>41</v>
      </c>
      <c r="U392" t="s">
        <v>1377</v>
      </c>
      <c r="V392" t="s">
        <v>754</v>
      </c>
    </row>
    <row r="393" spans="1:22" hidden="1" x14ac:dyDescent="0.3">
      <c r="A393" t="s">
        <v>465</v>
      </c>
      <c r="B393" t="s">
        <v>466</v>
      </c>
      <c r="C393" t="s">
        <v>467</v>
      </c>
      <c r="D393" t="s">
        <v>468</v>
      </c>
      <c r="E393" t="s">
        <v>469</v>
      </c>
      <c r="F393" t="s">
        <v>470</v>
      </c>
      <c r="G393" t="s">
        <v>558</v>
      </c>
      <c r="H393" t="s">
        <v>57</v>
      </c>
      <c r="I393" t="s">
        <v>559</v>
      </c>
      <c r="J393" t="s">
        <v>58</v>
      </c>
      <c r="K393" t="s">
        <v>823</v>
      </c>
      <c r="L393" t="s">
        <v>824</v>
      </c>
      <c r="M393" t="s">
        <v>825</v>
      </c>
      <c r="N393" t="s">
        <v>826</v>
      </c>
      <c r="O393" t="s">
        <v>773</v>
      </c>
      <c r="P393" t="s">
        <v>833</v>
      </c>
      <c r="Q393" t="s">
        <v>476</v>
      </c>
      <c r="R393" t="s">
        <v>835</v>
      </c>
      <c r="S393" t="s">
        <v>979</v>
      </c>
      <c r="T393" t="s">
        <v>980</v>
      </c>
      <c r="U393" t="s">
        <v>1378</v>
      </c>
      <c r="V393" t="s">
        <v>754</v>
      </c>
    </row>
    <row r="394" spans="1:22" hidden="1" x14ac:dyDescent="0.3">
      <c r="A394" t="s">
        <v>465</v>
      </c>
      <c r="B394" t="s">
        <v>466</v>
      </c>
      <c r="C394" t="s">
        <v>467</v>
      </c>
      <c r="D394" t="s">
        <v>468</v>
      </c>
      <c r="E394" t="s">
        <v>469</v>
      </c>
      <c r="F394" t="s">
        <v>470</v>
      </c>
      <c r="G394" t="s">
        <v>558</v>
      </c>
      <c r="H394" t="s">
        <v>57</v>
      </c>
      <c r="I394" t="s">
        <v>559</v>
      </c>
      <c r="J394" t="s">
        <v>58</v>
      </c>
      <c r="K394" t="s">
        <v>866</v>
      </c>
      <c r="L394" t="s">
        <v>867</v>
      </c>
      <c r="M394" t="s">
        <v>474</v>
      </c>
      <c r="N394" t="s">
        <v>868</v>
      </c>
      <c r="O394" t="s">
        <v>751</v>
      </c>
      <c r="P394" t="s">
        <v>869</v>
      </c>
      <c r="Q394" t="s">
        <v>503</v>
      </c>
      <c r="R394" t="s">
        <v>870</v>
      </c>
      <c r="S394" t="s">
        <v>341</v>
      </c>
      <c r="T394" t="s">
        <v>342</v>
      </c>
      <c r="U394" t="s">
        <v>1379</v>
      </c>
      <c r="V394" t="s">
        <v>754</v>
      </c>
    </row>
    <row r="395" spans="1:22" hidden="1" x14ac:dyDescent="0.3">
      <c r="A395" t="s">
        <v>465</v>
      </c>
      <c r="B395" t="s">
        <v>466</v>
      </c>
      <c r="C395" t="s">
        <v>467</v>
      </c>
      <c r="D395" t="s">
        <v>468</v>
      </c>
      <c r="E395" t="s">
        <v>469</v>
      </c>
      <c r="F395" t="s">
        <v>470</v>
      </c>
      <c r="G395" t="s">
        <v>471</v>
      </c>
      <c r="H395" t="s">
        <v>27</v>
      </c>
      <c r="I395" t="s">
        <v>908</v>
      </c>
      <c r="J395" t="s">
        <v>909</v>
      </c>
      <c r="K395" t="s">
        <v>473</v>
      </c>
      <c r="L395" t="s">
        <v>910</v>
      </c>
      <c r="M395" t="s">
        <v>474</v>
      </c>
      <c r="N395" t="s">
        <v>911</v>
      </c>
      <c r="O395" t="s">
        <v>475</v>
      </c>
      <c r="P395" t="s">
        <v>912</v>
      </c>
      <c r="Q395" t="s">
        <v>503</v>
      </c>
      <c r="R395" t="s">
        <v>913</v>
      </c>
      <c r="S395" t="s">
        <v>271</v>
      </c>
      <c r="T395" t="s">
        <v>33</v>
      </c>
      <c r="U395" t="s">
        <v>1380</v>
      </c>
      <c r="V395" t="s">
        <v>874</v>
      </c>
    </row>
    <row r="396" spans="1:22" hidden="1" x14ac:dyDescent="0.3">
      <c r="A396" t="s">
        <v>465</v>
      </c>
      <c r="B396" t="s">
        <v>466</v>
      </c>
      <c r="C396" t="s">
        <v>467</v>
      </c>
      <c r="D396" t="s">
        <v>468</v>
      </c>
      <c r="E396" t="s">
        <v>469</v>
      </c>
      <c r="F396" t="s">
        <v>470</v>
      </c>
      <c r="G396" t="s">
        <v>471</v>
      </c>
      <c r="H396" t="s">
        <v>27</v>
      </c>
      <c r="I396" t="s">
        <v>908</v>
      </c>
      <c r="J396" t="s">
        <v>909</v>
      </c>
      <c r="K396" t="s">
        <v>473</v>
      </c>
      <c r="L396" t="s">
        <v>910</v>
      </c>
      <c r="M396" t="s">
        <v>474</v>
      </c>
      <c r="N396" t="s">
        <v>911</v>
      </c>
      <c r="O396" t="s">
        <v>475</v>
      </c>
      <c r="P396" t="s">
        <v>912</v>
      </c>
      <c r="Q396" t="s">
        <v>503</v>
      </c>
      <c r="R396" t="s">
        <v>913</v>
      </c>
      <c r="S396" t="s">
        <v>273</v>
      </c>
      <c r="T396" t="s">
        <v>240</v>
      </c>
      <c r="U396" t="s">
        <v>1381</v>
      </c>
      <c r="V396" t="s">
        <v>874</v>
      </c>
    </row>
    <row r="397" spans="1:22" hidden="1" x14ac:dyDescent="0.3">
      <c r="A397" t="s">
        <v>465</v>
      </c>
      <c r="B397" t="s">
        <v>466</v>
      </c>
      <c r="C397" t="s">
        <v>467</v>
      </c>
      <c r="D397" t="s">
        <v>468</v>
      </c>
      <c r="E397" t="s">
        <v>469</v>
      </c>
      <c r="F397" t="s">
        <v>470</v>
      </c>
      <c r="G397" t="s">
        <v>471</v>
      </c>
      <c r="H397" t="s">
        <v>27</v>
      </c>
      <c r="I397" t="s">
        <v>908</v>
      </c>
      <c r="J397" t="s">
        <v>909</v>
      </c>
      <c r="K397" t="s">
        <v>473</v>
      </c>
      <c r="L397" t="s">
        <v>910</v>
      </c>
      <c r="M397" t="s">
        <v>474</v>
      </c>
      <c r="N397" t="s">
        <v>911</v>
      </c>
      <c r="O397" t="s">
        <v>475</v>
      </c>
      <c r="P397" t="s">
        <v>912</v>
      </c>
      <c r="Q397" t="s">
        <v>503</v>
      </c>
      <c r="R397" t="s">
        <v>913</v>
      </c>
      <c r="S397" t="s">
        <v>274</v>
      </c>
      <c r="T397" t="s">
        <v>41</v>
      </c>
      <c r="U397" t="s">
        <v>1382</v>
      </c>
      <c r="V397" t="s">
        <v>874</v>
      </c>
    </row>
    <row r="398" spans="1:22" hidden="1" x14ac:dyDescent="0.3">
      <c r="A398" t="s">
        <v>465</v>
      </c>
      <c r="B398" t="s">
        <v>466</v>
      </c>
      <c r="C398" t="s">
        <v>467</v>
      </c>
      <c r="D398" t="s">
        <v>468</v>
      </c>
      <c r="E398" t="s">
        <v>469</v>
      </c>
      <c r="F398" t="s">
        <v>470</v>
      </c>
      <c r="G398" t="s">
        <v>471</v>
      </c>
      <c r="H398" t="s">
        <v>27</v>
      </c>
      <c r="I398" t="s">
        <v>908</v>
      </c>
      <c r="J398" t="s">
        <v>909</v>
      </c>
      <c r="K398" t="s">
        <v>473</v>
      </c>
      <c r="L398" t="s">
        <v>910</v>
      </c>
      <c r="M398" t="s">
        <v>474</v>
      </c>
      <c r="N398" t="s">
        <v>911</v>
      </c>
      <c r="O398" t="s">
        <v>475</v>
      </c>
      <c r="P398" t="s">
        <v>912</v>
      </c>
      <c r="Q398" t="s">
        <v>503</v>
      </c>
      <c r="R398" t="s">
        <v>913</v>
      </c>
      <c r="S398" t="s">
        <v>1046</v>
      </c>
      <c r="T398" t="s">
        <v>435</v>
      </c>
      <c r="U398" t="s">
        <v>1383</v>
      </c>
      <c r="V398" t="s">
        <v>874</v>
      </c>
    </row>
    <row r="399" spans="1:22" hidden="1" x14ac:dyDescent="0.3">
      <c r="A399" t="s">
        <v>465</v>
      </c>
      <c r="B399" t="s">
        <v>466</v>
      </c>
      <c r="C399" t="s">
        <v>467</v>
      </c>
      <c r="D399" t="s">
        <v>468</v>
      </c>
      <c r="E399" t="s">
        <v>469</v>
      </c>
      <c r="F399" t="s">
        <v>470</v>
      </c>
      <c r="G399" t="s">
        <v>471</v>
      </c>
      <c r="H399" t="s">
        <v>27</v>
      </c>
      <c r="I399" t="s">
        <v>908</v>
      </c>
      <c r="J399" t="s">
        <v>909</v>
      </c>
      <c r="K399" t="s">
        <v>473</v>
      </c>
      <c r="L399" t="s">
        <v>910</v>
      </c>
      <c r="M399" t="s">
        <v>474</v>
      </c>
      <c r="N399" t="s">
        <v>911</v>
      </c>
      <c r="O399" t="s">
        <v>475</v>
      </c>
      <c r="P399" t="s">
        <v>912</v>
      </c>
      <c r="Q399" t="s">
        <v>476</v>
      </c>
      <c r="R399" t="s">
        <v>914</v>
      </c>
      <c r="S399" t="s">
        <v>271</v>
      </c>
      <c r="T399" t="s">
        <v>33</v>
      </c>
      <c r="U399" t="s">
        <v>1384</v>
      </c>
      <c r="V399" t="s">
        <v>874</v>
      </c>
    </row>
    <row r="400" spans="1:22" hidden="1" x14ac:dyDescent="0.3">
      <c r="A400" t="s">
        <v>465</v>
      </c>
      <c r="B400" t="s">
        <v>466</v>
      </c>
      <c r="C400" t="s">
        <v>467</v>
      </c>
      <c r="D400" t="s">
        <v>468</v>
      </c>
      <c r="E400" t="s">
        <v>469</v>
      </c>
      <c r="F400" t="s">
        <v>470</v>
      </c>
      <c r="G400" t="s">
        <v>471</v>
      </c>
      <c r="H400" t="s">
        <v>27</v>
      </c>
      <c r="I400" t="s">
        <v>908</v>
      </c>
      <c r="J400" t="s">
        <v>909</v>
      </c>
      <c r="K400" t="s">
        <v>473</v>
      </c>
      <c r="L400" t="s">
        <v>910</v>
      </c>
      <c r="M400" t="s">
        <v>474</v>
      </c>
      <c r="N400" t="s">
        <v>911</v>
      </c>
      <c r="O400" t="s">
        <v>475</v>
      </c>
      <c r="P400" t="s">
        <v>912</v>
      </c>
      <c r="Q400" t="s">
        <v>476</v>
      </c>
      <c r="R400" t="s">
        <v>914</v>
      </c>
      <c r="S400" t="s">
        <v>273</v>
      </c>
      <c r="T400" t="s">
        <v>240</v>
      </c>
      <c r="U400" t="s">
        <v>1385</v>
      </c>
      <c r="V400" t="s">
        <v>874</v>
      </c>
    </row>
    <row r="401" spans="1:22" hidden="1" x14ac:dyDescent="0.3">
      <c r="A401" t="s">
        <v>465</v>
      </c>
      <c r="B401" t="s">
        <v>466</v>
      </c>
      <c r="C401" t="s">
        <v>467</v>
      </c>
      <c r="D401" t="s">
        <v>468</v>
      </c>
      <c r="E401" t="s">
        <v>469</v>
      </c>
      <c r="F401" t="s">
        <v>470</v>
      </c>
      <c r="G401" t="s">
        <v>471</v>
      </c>
      <c r="H401" t="s">
        <v>27</v>
      </c>
      <c r="I401" t="s">
        <v>908</v>
      </c>
      <c r="J401" t="s">
        <v>909</v>
      </c>
      <c r="K401" t="s">
        <v>473</v>
      </c>
      <c r="L401" t="s">
        <v>910</v>
      </c>
      <c r="M401" t="s">
        <v>474</v>
      </c>
      <c r="N401" t="s">
        <v>911</v>
      </c>
      <c r="O401" t="s">
        <v>475</v>
      </c>
      <c r="P401" t="s">
        <v>912</v>
      </c>
      <c r="Q401" t="s">
        <v>476</v>
      </c>
      <c r="R401" t="s">
        <v>914</v>
      </c>
      <c r="S401" t="s">
        <v>274</v>
      </c>
      <c r="T401" t="s">
        <v>41</v>
      </c>
      <c r="U401" t="s">
        <v>1386</v>
      </c>
      <c r="V401" t="s">
        <v>874</v>
      </c>
    </row>
    <row r="402" spans="1:22" hidden="1" x14ac:dyDescent="0.3">
      <c r="A402" t="s">
        <v>465</v>
      </c>
      <c r="B402" t="s">
        <v>466</v>
      </c>
      <c r="C402" t="s">
        <v>467</v>
      </c>
      <c r="D402" t="s">
        <v>468</v>
      </c>
      <c r="E402" t="s">
        <v>469</v>
      </c>
      <c r="F402" t="s">
        <v>470</v>
      </c>
      <c r="G402" t="s">
        <v>471</v>
      </c>
      <c r="H402" t="s">
        <v>27</v>
      </c>
      <c r="I402" t="s">
        <v>908</v>
      </c>
      <c r="J402" t="s">
        <v>909</v>
      </c>
      <c r="K402" t="s">
        <v>473</v>
      </c>
      <c r="L402" t="s">
        <v>910</v>
      </c>
      <c r="M402" t="s">
        <v>474</v>
      </c>
      <c r="N402" t="s">
        <v>911</v>
      </c>
      <c r="O402" t="s">
        <v>475</v>
      </c>
      <c r="P402" t="s">
        <v>912</v>
      </c>
      <c r="Q402" t="s">
        <v>476</v>
      </c>
      <c r="R402" t="s">
        <v>914</v>
      </c>
      <c r="S402" t="s">
        <v>1046</v>
      </c>
      <c r="T402" t="s">
        <v>435</v>
      </c>
      <c r="U402" t="s">
        <v>1387</v>
      </c>
      <c r="V402" t="s">
        <v>874</v>
      </c>
    </row>
    <row r="403" spans="1:22" hidden="1" x14ac:dyDescent="0.3">
      <c r="A403" t="s">
        <v>465</v>
      </c>
      <c r="B403" t="s">
        <v>466</v>
      </c>
      <c r="C403" t="s">
        <v>467</v>
      </c>
      <c r="D403" t="s">
        <v>468</v>
      </c>
      <c r="E403" t="s">
        <v>469</v>
      </c>
      <c r="F403" t="s">
        <v>470</v>
      </c>
      <c r="G403" t="s">
        <v>471</v>
      </c>
      <c r="H403" t="s">
        <v>27</v>
      </c>
      <c r="I403" t="s">
        <v>908</v>
      </c>
      <c r="J403" t="s">
        <v>909</v>
      </c>
      <c r="K403" t="s">
        <v>473</v>
      </c>
      <c r="L403" t="s">
        <v>910</v>
      </c>
      <c r="M403" t="s">
        <v>474</v>
      </c>
      <c r="N403" t="s">
        <v>911</v>
      </c>
      <c r="O403" t="s">
        <v>475</v>
      </c>
      <c r="P403" t="s">
        <v>912</v>
      </c>
      <c r="Q403" t="s">
        <v>577</v>
      </c>
      <c r="R403" t="s">
        <v>915</v>
      </c>
      <c r="S403" t="s">
        <v>271</v>
      </c>
      <c r="T403" t="s">
        <v>33</v>
      </c>
      <c r="U403" t="s">
        <v>1388</v>
      </c>
      <c r="V403" t="s">
        <v>874</v>
      </c>
    </row>
    <row r="404" spans="1:22" hidden="1" x14ac:dyDescent="0.3">
      <c r="A404" t="s">
        <v>465</v>
      </c>
      <c r="B404" t="s">
        <v>466</v>
      </c>
      <c r="C404" t="s">
        <v>467</v>
      </c>
      <c r="D404" t="s">
        <v>468</v>
      </c>
      <c r="E404" t="s">
        <v>469</v>
      </c>
      <c r="F404" t="s">
        <v>470</v>
      </c>
      <c r="G404" t="s">
        <v>471</v>
      </c>
      <c r="H404" t="s">
        <v>27</v>
      </c>
      <c r="I404" t="s">
        <v>908</v>
      </c>
      <c r="J404" t="s">
        <v>909</v>
      </c>
      <c r="K404" t="s">
        <v>473</v>
      </c>
      <c r="L404" t="s">
        <v>910</v>
      </c>
      <c r="M404" t="s">
        <v>474</v>
      </c>
      <c r="N404" t="s">
        <v>911</v>
      </c>
      <c r="O404" t="s">
        <v>475</v>
      </c>
      <c r="P404" t="s">
        <v>912</v>
      </c>
      <c r="Q404" t="s">
        <v>577</v>
      </c>
      <c r="R404" t="s">
        <v>915</v>
      </c>
      <c r="S404" t="s">
        <v>274</v>
      </c>
      <c r="T404" t="s">
        <v>41</v>
      </c>
      <c r="U404" t="s">
        <v>1389</v>
      </c>
      <c r="V404" t="s">
        <v>874</v>
      </c>
    </row>
    <row r="405" spans="1:22" hidden="1" x14ac:dyDescent="0.3">
      <c r="A405" t="s">
        <v>465</v>
      </c>
      <c r="B405" t="s">
        <v>466</v>
      </c>
      <c r="C405" t="s">
        <v>467</v>
      </c>
      <c r="D405" t="s">
        <v>468</v>
      </c>
      <c r="E405" t="s">
        <v>469</v>
      </c>
      <c r="F405" t="s">
        <v>470</v>
      </c>
      <c r="G405" t="s">
        <v>471</v>
      </c>
      <c r="H405" t="s">
        <v>27</v>
      </c>
      <c r="I405" t="s">
        <v>908</v>
      </c>
      <c r="J405" t="s">
        <v>909</v>
      </c>
      <c r="K405" t="s">
        <v>473</v>
      </c>
      <c r="L405" t="s">
        <v>910</v>
      </c>
      <c r="M405" t="s">
        <v>474</v>
      </c>
      <c r="N405" t="s">
        <v>911</v>
      </c>
      <c r="O405" t="s">
        <v>475</v>
      </c>
      <c r="P405" t="s">
        <v>912</v>
      </c>
      <c r="Q405" t="s">
        <v>270</v>
      </c>
      <c r="R405" t="s">
        <v>916</v>
      </c>
      <c r="S405" t="s">
        <v>271</v>
      </c>
      <c r="T405" t="s">
        <v>33</v>
      </c>
      <c r="U405" t="s">
        <v>1390</v>
      </c>
      <c r="V405" t="s">
        <v>874</v>
      </c>
    </row>
    <row r="406" spans="1:22" hidden="1" x14ac:dyDescent="0.3">
      <c r="A406" t="s">
        <v>465</v>
      </c>
      <c r="B406" t="s">
        <v>466</v>
      </c>
      <c r="C406" t="s">
        <v>467</v>
      </c>
      <c r="D406" t="s">
        <v>468</v>
      </c>
      <c r="E406" t="s">
        <v>469</v>
      </c>
      <c r="F406" t="s">
        <v>470</v>
      </c>
      <c r="G406" t="s">
        <v>471</v>
      </c>
      <c r="H406" t="s">
        <v>27</v>
      </c>
      <c r="I406" t="s">
        <v>908</v>
      </c>
      <c r="J406" t="s">
        <v>909</v>
      </c>
      <c r="K406" t="s">
        <v>473</v>
      </c>
      <c r="L406" t="s">
        <v>910</v>
      </c>
      <c r="M406" t="s">
        <v>474</v>
      </c>
      <c r="N406" t="s">
        <v>911</v>
      </c>
      <c r="O406" t="s">
        <v>475</v>
      </c>
      <c r="P406" t="s">
        <v>912</v>
      </c>
      <c r="Q406" t="s">
        <v>270</v>
      </c>
      <c r="R406" t="s">
        <v>916</v>
      </c>
      <c r="S406" t="s">
        <v>273</v>
      </c>
      <c r="T406" t="s">
        <v>240</v>
      </c>
      <c r="U406" t="s">
        <v>1391</v>
      </c>
      <c r="V406" t="s">
        <v>874</v>
      </c>
    </row>
    <row r="407" spans="1:22" hidden="1" x14ac:dyDescent="0.3">
      <c r="A407" t="s">
        <v>465</v>
      </c>
      <c r="B407" t="s">
        <v>466</v>
      </c>
      <c r="C407" t="s">
        <v>467</v>
      </c>
      <c r="D407" t="s">
        <v>468</v>
      </c>
      <c r="E407" t="s">
        <v>469</v>
      </c>
      <c r="F407" t="s">
        <v>470</v>
      </c>
      <c r="G407" t="s">
        <v>471</v>
      </c>
      <c r="H407" t="s">
        <v>27</v>
      </c>
      <c r="I407" t="s">
        <v>908</v>
      </c>
      <c r="J407" t="s">
        <v>909</v>
      </c>
      <c r="K407" t="s">
        <v>473</v>
      </c>
      <c r="L407" t="s">
        <v>910</v>
      </c>
      <c r="M407" t="s">
        <v>474</v>
      </c>
      <c r="N407" t="s">
        <v>911</v>
      </c>
      <c r="O407" t="s">
        <v>475</v>
      </c>
      <c r="P407" t="s">
        <v>912</v>
      </c>
      <c r="Q407" t="s">
        <v>270</v>
      </c>
      <c r="R407" t="s">
        <v>916</v>
      </c>
      <c r="S407" t="s">
        <v>341</v>
      </c>
      <c r="T407" t="s">
        <v>342</v>
      </c>
      <c r="U407" t="s">
        <v>1392</v>
      </c>
      <c r="V407" t="s">
        <v>874</v>
      </c>
    </row>
    <row r="408" spans="1:22" hidden="1" x14ac:dyDescent="0.3">
      <c r="A408" t="s">
        <v>465</v>
      </c>
      <c r="B408" t="s">
        <v>466</v>
      </c>
      <c r="C408" t="s">
        <v>467</v>
      </c>
      <c r="D408" t="s">
        <v>468</v>
      </c>
      <c r="E408" t="s">
        <v>469</v>
      </c>
      <c r="F408" t="s">
        <v>470</v>
      </c>
      <c r="G408" t="s">
        <v>471</v>
      </c>
      <c r="H408" t="s">
        <v>27</v>
      </c>
      <c r="I408" t="s">
        <v>908</v>
      </c>
      <c r="J408" t="s">
        <v>909</v>
      </c>
      <c r="K408" t="s">
        <v>473</v>
      </c>
      <c r="L408" t="s">
        <v>910</v>
      </c>
      <c r="M408" t="s">
        <v>474</v>
      </c>
      <c r="N408" t="s">
        <v>911</v>
      </c>
      <c r="O408" t="s">
        <v>475</v>
      </c>
      <c r="P408" t="s">
        <v>912</v>
      </c>
      <c r="Q408" t="s">
        <v>270</v>
      </c>
      <c r="R408" t="s">
        <v>916</v>
      </c>
      <c r="S408" t="s">
        <v>274</v>
      </c>
      <c r="T408" t="s">
        <v>41</v>
      </c>
      <c r="U408" t="s">
        <v>1393</v>
      </c>
      <c r="V408" t="s">
        <v>874</v>
      </c>
    </row>
    <row r="409" spans="1:22" hidden="1" x14ac:dyDescent="0.3">
      <c r="A409" t="s">
        <v>465</v>
      </c>
      <c r="B409" t="s">
        <v>466</v>
      </c>
      <c r="C409" t="s">
        <v>467</v>
      </c>
      <c r="D409" t="s">
        <v>468</v>
      </c>
      <c r="E409" t="s">
        <v>469</v>
      </c>
      <c r="F409" t="s">
        <v>470</v>
      </c>
      <c r="G409" t="s">
        <v>471</v>
      </c>
      <c r="H409" t="s">
        <v>27</v>
      </c>
      <c r="I409" t="s">
        <v>908</v>
      </c>
      <c r="J409" t="s">
        <v>909</v>
      </c>
      <c r="K409" t="s">
        <v>473</v>
      </c>
      <c r="L409" t="s">
        <v>910</v>
      </c>
      <c r="M409" t="s">
        <v>474</v>
      </c>
      <c r="N409" t="s">
        <v>911</v>
      </c>
      <c r="O409" t="s">
        <v>475</v>
      </c>
      <c r="P409" t="s">
        <v>912</v>
      </c>
      <c r="Q409" t="s">
        <v>582</v>
      </c>
      <c r="R409" t="s">
        <v>917</v>
      </c>
      <c r="S409" t="s">
        <v>271</v>
      </c>
      <c r="T409" t="s">
        <v>33</v>
      </c>
      <c r="U409" t="s">
        <v>1394</v>
      </c>
      <c r="V409" t="s">
        <v>874</v>
      </c>
    </row>
    <row r="410" spans="1:22" hidden="1" x14ac:dyDescent="0.3">
      <c r="A410" t="s">
        <v>465</v>
      </c>
      <c r="B410" t="s">
        <v>466</v>
      </c>
      <c r="C410" t="s">
        <v>467</v>
      </c>
      <c r="D410" t="s">
        <v>468</v>
      </c>
      <c r="E410" t="s">
        <v>469</v>
      </c>
      <c r="F410" t="s">
        <v>470</v>
      </c>
      <c r="G410" t="s">
        <v>471</v>
      </c>
      <c r="H410" t="s">
        <v>27</v>
      </c>
      <c r="I410" t="s">
        <v>908</v>
      </c>
      <c r="J410" t="s">
        <v>909</v>
      </c>
      <c r="K410" t="s">
        <v>473</v>
      </c>
      <c r="L410" t="s">
        <v>910</v>
      </c>
      <c r="M410" t="s">
        <v>474</v>
      </c>
      <c r="N410" t="s">
        <v>911</v>
      </c>
      <c r="O410" t="s">
        <v>475</v>
      </c>
      <c r="P410" t="s">
        <v>912</v>
      </c>
      <c r="Q410" t="s">
        <v>582</v>
      </c>
      <c r="R410" t="s">
        <v>917</v>
      </c>
      <c r="S410" t="s">
        <v>341</v>
      </c>
      <c r="T410" t="s">
        <v>342</v>
      </c>
      <c r="U410" t="s">
        <v>1395</v>
      </c>
      <c r="V410" t="s">
        <v>874</v>
      </c>
    </row>
    <row r="411" spans="1:22" hidden="1" x14ac:dyDescent="0.3">
      <c r="A411" t="s">
        <v>465</v>
      </c>
      <c r="B411" t="s">
        <v>466</v>
      </c>
      <c r="C411" t="s">
        <v>467</v>
      </c>
      <c r="D411" t="s">
        <v>468</v>
      </c>
      <c r="E411" t="s">
        <v>469</v>
      </c>
      <c r="F411" t="s">
        <v>470</v>
      </c>
      <c r="G411" t="s">
        <v>471</v>
      </c>
      <c r="H411" t="s">
        <v>27</v>
      </c>
      <c r="I411" t="s">
        <v>908</v>
      </c>
      <c r="J411" t="s">
        <v>909</v>
      </c>
      <c r="K411" t="s">
        <v>473</v>
      </c>
      <c r="L411" t="s">
        <v>910</v>
      </c>
      <c r="M411" t="s">
        <v>474</v>
      </c>
      <c r="N411" t="s">
        <v>911</v>
      </c>
      <c r="O411" t="s">
        <v>475</v>
      </c>
      <c r="P411" t="s">
        <v>912</v>
      </c>
      <c r="Q411" t="s">
        <v>582</v>
      </c>
      <c r="R411" t="s">
        <v>917</v>
      </c>
      <c r="S411" t="s">
        <v>274</v>
      </c>
      <c r="T411" t="s">
        <v>41</v>
      </c>
      <c r="U411" t="s">
        <v>1396</v>
      </c>
      <c r="V411" t="s">
        <v>874</v>
      </c>
    </row>
    <row r="412" spans="1:22" hidden="1" x14ac:dyDescent="0.3">
      <c r="A412" t="s">
        <v>465</v>
      </c>
      <c r="B412" t="s">
        <v>466</v>
      </c>
      <c r="C412" t="s">
        <v>467</v>
      </c>
      <c r="D412" t="s">
        <v>468</v>
      </c>
      <c r="E412" t="s">
        <v>469</v>
      </c>
      <c r="F412" t="s">
        <v>470</v>
      </c>
      <c r="G412" t="s">
        <v>471</v>
      </c>
      <c r="H412" t="s">
        <v>27</v>
      </c>
      <c r="I412" t="s">
        <v>908</v>
      </c>
      <c r="J412" t="s">
        <v>909</v>
      </c>
      <c r="K412" t="s">
        <v>473</v>
      </c>
      <c r="L412" t="s">
        <v>910</v>
      </c>
      <c r="M412" t="s">
        <v>474</v>
      </c>
      <c r="N412" t="s">
        <v>911</v>
      </c>
      <c r="O412" t="s">
        <v>502</v>
      </c>
      <c r="P412" t="s">
        <v>918</v>
      </c>
      <c r="Q412" t="s">
        <v>503</v>
      </c>
      <c r="R412" t="s">
        <v>919</v>
      </c>
      <c r="S412" t="s">
        <v>271</v>
      </c>
      <c r="T412" t="s">
        <v>33</v>
      </c>
      <c r="U412" t="s">
        <v>1397</v>
      </c>
      <c r="V412" t="s">
        <v>874</v>
      </c>
    </row>
    <row r="413" spans="1:22" hidden="1" x14ac:dyDescent="0.3">
      <c r="A413" t="s">
        <v>465</v>
      </c>
      <c r="B413" t="s">
        <v>466</v>
      </c>
      <c r="C413" t="s">
        <v>467</v>
      </c>
      <c r="D413" t="s">
        <v>468</v>
      </c>
      <c r="E413" t="s">
        <v>469</v>
      </c>
      <c r="F413" t="s">
        <v>470</v>
      </c>
      <c r="G413" t="s">
        <v>471</v>
      </c>
      <c r="H413" t="s">
        <v>27</v>
      </c>
      <c r="I413" t="s">
        <v>908</v>
      </c>
      <c r="J413" t="s">
        <v>909</v>
      </c>
      <c r="K413" t="s">
        <v>473</v>
      </c>
      <c r="L413" t="s">
        <v>910</v>
      </c>
      <c r="M413" t="s">
        <v>474</v>
      </c>
      <c r="N413" t="s">
        <v>911</v>
      </c>
      <c r="O413" t="s">
        <v>502</v>
      </c>
      <c r="P413" t="s">
        <v>918</v>
      </c>
      <c r="Q413" t="s">
        <v>476</v>
      </c>
      <c r="R413" t="s">
        <v>920</v>
      </c>
      <c r="S413" t="s">
        <v>271</v>
      </c>
      <c r="T413" t="s">
        <v>33</v>
      </c>
      <c r="U413" t="s">
        <v>1398</v>
      </c>
      <c r="V413" t="s">
        <v>874</v>
      </c>
    </row>
    <row r="414" spans="1:22" hidden="1" x14ac:dyDescent="0.3">
      <c r="A414" t="s">
        <v>465</v>
      </c>
      <c r="B414" t="s">
        <v>466</v>
      </c>
      <c r="C414" t="s">
        <v>467</v>
      </c>
      <c r="D414" t="s">
        <v>468</v>
      </c>
      <c r="E414" t="s">
        <v>469</v>
      </c>
      <c r="F414" t="s">
        <v>470</v>
      </c>
      <c r="G414" t="s">
        <v>471</v>
      </c>
      <c r="H414" t="s">
        <v>27</v>
      </c>
      <c r="I414" t="s">
        <v>908</v>
      </c>
      <c r="J414" t="s">
        <v>909</v>
      </c>
      <c r="K414" t="s">
        <v>473</v>
      </c>
      <c r="L414" t="s">
        <v>910</v>
      </c>
      <c r="M414" t="s">
        <v>474</v>
      </c>
      <c r="N414" t="s">
        <v>911</v>
      </c>
      <c r="O414" t="s">
        <v>502</v>
      </c>
      <c r="P414" t="s">
        <v>918</v>
      </c>
      <c r="Q414" t="s">
        <v>476</v>
      </c>
      <c r="R414" t="s">
        <v>920</v>
      </c>
      <c r="S414" t="s">
        <v>1009</v>
      </c>
      <c r="T414" t="s">
        <v>1010</v>
      </c>
      <c r="U414" t="s">
        <v>1399</v>
      </c>
      <c r="V414" t="s">
        <v>874</v>
      </c>
    </row>
    <row r="415" spans="1:22" hidden="1" x14ac:dyDescent="0.3">
      <c r="A415" t="s">
        <v>465</v>
      </c>
      <c r="B415" t="s">
        <v>466</v>
      </c>
      <c r="C415" t="s">
        <v>467</v>
      </c>
      <c r="D415" t="s">
        <v>468</v>
      </c>
      <c r="E415" t="s">
        <v>469</v>
      </c>
      <c r="F415" t="s">
        <v>470</v>
      </c>
      <c r="G415" t="s">
        <v>471</v>
      </c>
      <c r="H415" t="s">
        <v>27</v>
      </c>
      <c r="I415" t="s">
        <v>908</v>
      </c>
      <c r="J415" t="s">
        <v>909</v>
      </c>
      <c r="K415" t="s">
        <v>473</v>
      </c>
      <c r="L415" t="s">
        <v>910</v>
      </c>
      <c r="M415" t="s">
        <v>474</v>
      </c>
      <c r="N415" t="s">
        <v>911</v>
      </c>
      <c r="O415" t="s">
        <v>502</v>
      </c>
      <c r="P415" t="s">
        <v>918</v>
      </c>
      <c r="Q415" t="s">
        <v>476</v>
      </c>
      <c r="R415" t="s">
        <v>920</v>
      </c>
      <c r="S415" t="s">
        <v>289</v>
      </c>
      <c r="T415" t="s">
        <v>236</v>
      </c>
      <c r="U415" t="s">
        <v>1400</v>
      </c>
      <c r="V415" t="s">
        <v>874</v>
      </c>
    </row>
    <row r="416" spans="1:22" hidden="1" x14ac:dyDescent="0.3">
      <c r="A416" t="s">
        <v>465</v>
      </c>
      <c r="B416" t="s">
        <v>466</v>
      </c>
      <c r="C416" t="s">
        <v>467</v>
      </c>
      <c r="D416" t="s">
        <v>468</v>
      </c>
      <c r="E416" t="s">
        <v>469</v>
      </c>
      <c r="F416" t="s">
        <v>470</v>
      </c>
      <c r="G416" t="s">
        <v>471</v>
      </c>
      <c r="H416" t="s">
        <v>27</v>
      </c>
      <c r="I416" t="s">
        <v>908</v>
      </c>
      <c r="J416" t="s">
        <v>909</v>
      </c>
      <c r="K416" t="s">
        <v>473</v>
      </c>
      <c r="L416" t="s">
        <v>910</v>
      </c>
      <c r="M416" t="s">
        <v>474</v>
      </c>
      <c r="N416" t="s">
        <v>911</v>
      </c>
      <c r="O416" t="s">
        <v>502</v>
      </c>
      <c r="P416" t="s">
        <v>918</v>
      </c>
      <c r="Q416" t="s">
        <v>476</v>
      </c>
      <c r="R416" t="s">
        <v>920</v>
      </c>
      <c r="S416" t="s">
        <v>274</v>
      </c>
      <c r="T416" t="s">
        <v>41</v>
      </c>
      <c r="U416" t="s">
        <v>1401</v>
      </c>
      <c r="V416" t="s">
        <v>874</v>
      </c>
    </row>
    <row r="417" spans="1:22" hidden="1" x14ac:dyDescent="0.3">
      <c r="A417" t="s">
        <v>465</v>
      </c>
      <c r="B417" t="s">
        <v>466</v>
      </c>
      <c r="C417" t="s">
        <v>467</v>
      </c>
      <c r="D417" t="s">
        <v>468</v>
      </c>
      <c r="E417" t="s">
        <v>469</v>
      </c>
      <c r="F417" t="s">
        <v>470</v>
      </c>
      <c r="G417" t="s">
        <v>471</v>
      </c>
      <c r="H417" t="s">
        <v>27</v>
      </c>
      <c r="I417" t="s">
        <v>908</v>
      </c>
      <c r="J417" t="s">
        <v>909</v>
      </c>
      <c r="K417" t="s">
        <v>473</v>
      </c>
      <c r="L417" t="s">
        <v>910</v>
      </c>
      <c r="M417" t="s">
        <v>474</v>
      </c>
      <c r="N417" t="s">
        <v>911</v>
      </c>
      <c r="O417" t="s">
        <v>502</v>
      </c>
      <c r="P417" t="s">
        <v>918</v>
      </c>
      <c r="Q417" t="s">
        <v>476</v>
      </c>
      <c r="R417" t="s">
        <v>920</v>
      </c>
      <c r="S417" t="s">
        <v>1046</v>
      </c>
      <c r="T417" t="s">
        <v>435</v>
      </c>
      <c r="U417" t="s">
        <v>1402</v>
      </c>
      <c r="V417" t="s">
        <v>874</v>
      </c>
    </row>
    <row r="418" spans="1:22" hidden="1" x14ac:dyDescent="0.3">
      <c r="A418" t="s">
        <v>465</v>
      </c>
      <c r="B418" t="s">
        <v>466</v>
      </c>
      <c r="C418" t="s">
        <v>467</v>
      </c>
      <c r="D418" t="s">
        <v>468</v>
      </c>
      <c r="E418" t="s">
        <v>469</v>
      </c>
      <c r="F418" t="s">
        <v>470</v>
      </c>
      <c r="G418" t="s">
        <v>471</v>
      </c>
      <c r="H418" t="s">
        <v>27</v>
      </c>
      <c r="I418" t="s">
        <v>908</v>
      </c>
      <c r="J418" t="s">
        <v>909</v>
      </c>
      <c r="K418" t="s">
        <v>473</v>
      </c>
      <c r="L418" t="s">
        <v>910</v>
      </c>
      <c r="M418" t="s">
        <v>474</v>
      </c>
      <c r="N418" t="s">
        <v>911</v>
      </c>
      <c r="O418" t="s">
        <v>502</v>
      </c>
      <c r="P418" t="s">
        <v>918</v>
      </c>
      <c r="Q418" t="s">
        <v>577</v>
      </c>
      <c r="R418" t="s">
        <v>921</v>
      </c>
      <c r="S418" t="s">
        <v>271</v>
      </c>
      <c r="T418" t="s">
        <v>33</v>
      </c>
      <c r="U418" t="s">
        <v>1403</v>
      </c>
      <c r="V418" t="s">
        <v>874</v>
      </c>
    </row>
    <row r="419" spans="1:22" hidden="1" x14ac:dyDescent="0.3">
      <c r="A419" t="s">
        <v>465</v>
      </c>
      <c r="B419" t="s">
        <v>466</v>
      </c>
      <c r="C419" t="s">
        <v>467</v>
      </c>
      <c r="D419" t="s">
        <v>468</v>
      </c>
      <c r="E419" t="s">
        <v>469</v>
      </c>
      <c r="F419" t="s">
        <v>470</v>
      </c>
      <c r="G419" t="s">
        <v>471</v>
      </c>
      <c r="H419" t="s">
        <v>27</v>
      </c>
      <c r="I419" t="s">
        <v>908</v>
      </c>
      <c r="J419" t="s">
        <v>909</v>
      </c>
      <c r="K419" t="s">
        <v>473</v>
      </c>
      <c r="L419" t="s">
        <v>910</v>
      </c>
      <c r="M419" t="s">
        <v>474</v>
      </c>
      <c r="N419" t="s">
        <v>911</v>
      </c>
      <c r="O419" t="s">
        <v>502</v>
      </c>
      <c r="P419" t="s">
        <v>918</v>
      </c>
      <c r="Q419" t="s">
        <v>270</v>
      </c>
      <c r="R419" t="s">
        <v>922</v>
      </c>
      <c r="S419" t="s">
        <v>271</v>
      </c>
      <c r="T419" t="s">
        <v>33</v>
      </c>
      <c r="U419" t="s">
        <v>1404</v>
      </c>
      <c r="V419" t="s">
        <v>874</v>
      </c>
    </row>
    <row r="420" spans="1:22" hidden="1" x14ac:dyDescent="0.3">
      <c r="A420" t="s">
        <v>465</v>
      </c>
      <c r="B420" t="s">
        <v>466</v>
      </c>
      <c r="C420" t="s">
        <v>467</v>
      </c>
      <c r="D420" t="s">
        <v>468</v>
      </c>
      <c r="E420" t="s">
        <v>469</v>
      </c>
      <c r="F420" t="s">
        <v>470</v>
      </c>
      <c r="G420" t="s">
        <v>471</v>
      </c>
      <c r="H420" t="s">
        <v>27</v>
      </c>
      <c r="I420" t="s">
        <v>908</v>
      </c>
      <c r="J420" t="s">
        <v>909</v>
      </c>
      <c r="K420" t="s">
        <v>473</v>
      </c>
      <c r="L420" t="s">
        <v>910</v>
      </c>
      <c r="M420" t="s">
        <v>474</v>
      </c>
      <c r="N420" t="s">
        <v>911</v>
      </c>
      <c r="O420" t="s">
        <v>502</v>
      </c>
      <c r="P420" t="s">
        <v>918</v>
      </c>
      <c r="Q420" t="s">
        <v>270</v>
      </c>
      <c r="R420" t="s">
        <v>922</v>
      </c>
      <c r="S420" t="s">
        <v>1009</v>
      </c>
      <c r="T420" t="s">
        <v>1010</v>
      </c>
      <c r="U420" t="s">
        <v>1405</v>
      </c>
      <c r="V420" t="s">
        <v>874</v>
      </c>
    </row>
    <row r="421" spans="1:22" hidden="1" x14ac:dyDescent="0.3">
      <c r="A421" t="s">
        <v>465</v>
      </c>
      <c r="B421" t="s">
        <v>466</v>
      </c>
      <c r="C421" t="s">
        <v>467</v>
      </c>
      <c r="D421" t="s">
        <v>468</v>
      </c>
      <c r="E421" t="s">
        <v>469</v>
      </c>
      <c r="F421" t="s">
        <v>470</v>
      </c>
      <c r="G421" t="s">
        <v>471</v>
      </c>
      <c r="H421" t="s">
        <v>27</v>
      </c>
      <c r="I421" t="s">
        <v>908</v>
      </c>
      <c r="J421" t="s">
        <v>909</v>
      </c>
      <c r="K421" t="s">
        <v>473</v>
      </c>
      <c r="L421" t="s">
        <v>910</v>
      </c>
      <c r="M421" t="s">
        <v>474</v>
      </c>
      <c r="N421" t="s">
        <v>911</v>
      </c>
      <c r="O421" t="s">
        <v>502</v>
      </c>
      <c r="P421" t="s">
        <v>918</v>
      </c>
      <c r="Q421" t="s">
        <v>270</v>
      </c>
      <c r="R421" t="s">
        <v>922</v>
      </c>
      <c r="S421" t="s">
        <v>1046</v>
      </c>
      <c r="T421" t="s">
        <v>435</v>
      </c>
      <c r="U421" t="s">
        <v>1406</v>
      </c>
      <c r="V421" t="s">
        <v>874</v>
      </c>
    </row>
    <row r="422" spans="1:22" hidden="1" x14ac:dyDescent="0.3">
      <c r="A422" t="s">
        <v>465</v>
      </c>
      <c r="B422" t="s">
        <v>466</v>
      </c>
      <c r="C422" t="s">
        <v>467</v>
      </c>
      <c r="D422" t="s">
        <v>468</v>
      </c>
      <c r="E422" t="s">
        <v>469</v>
      </c>
      <c r="F422" t="s">
        <v>470</v>
      </c>
      <c r="G422" t="s">
        <v>471</v>
      </c>
      <c r="H422" t="s">
        <v>27</v>
      </c>
      <c r="I422" t="s">
        <v>908</v>
      </c>
      <c r="J422" t="s">
        <v>909</v>
      </c>
      <c r="K422" t="s">
        <v>473</v>
      </c>
      <c r="L422" t="s">
        <v>910</v>
      </c>
      <c r="M422" t="s">
        <v>474</v>
      </c>
      <c r="N422" t="s">
        <v>911</v>
      </c>
      <c r="O422" t="s">
        <v>502</v>
      </c>
      <c r="P422" t="s">
        <v>918</v>
      </c>
      <c r="Q422" t="s">
        <v>582</v>
      </c>
      <c r="R422" t="s">
        <v>923</v>
      </c>
      <c r="S422" t="s">
        <v>271</v>
      </c>
      <c r="T422" t="s">
        <v>33</v>
      </c>
      <c r="U422" t="s">
        <v>1407</v>
      </c>
      <c r="V422" t="s">
        <v>874</v>
      </c>
    </row>
    <row r="423" spans="1:22" hidden="1" x14ac:dyDescent="0.3">
      <c r="A423" t="s">
        <v>465</v>
      </c>
      <c r="B423" t="s">
        <v>466</v>
      </c>
      <c r="C423" t="s">
        <v>467</v>
      </c>
      <c r="D423" t="s">
        <v>468</v>
      </c>
      <c r="E423" t="s">
        <v>469</v>
      </c>
      <c r="F423" t="s">
        <v>470</v>
      </c>
      <c r="G423" t="s">
        <v>471</v>
      </c>
      <c r="H423" t="s">
        <v>27</v>
      </c>
      <c r="I423" t="s">
        <v>908</v>
      </c>
      <c r="J423" t="s">
        <v>909</v>
      </c>
      <c r="K423" t="s">
        <v>473</v>
      </c>
      <c r="L423" t="s">
        <v>910</v>
      </c>
      <c r="M423" t="s">
        <v>474</v>
      </c>
      <c r="N423" t="s">
        <v>911</v>
      </c>
      <c r="O423" t="s">
        <v>502</v>
      </c>
      <c r="P423" t="s">
        <v>918</v>
      </c>
      <c r="Q423" t="s">
        <v>582</v>
      </c>
      <c r="R423" t="s">
        <v>923</v>
      </c>
      <c r="S423" t="s">
        <v>278</v>
      </c>
      <c r="T423" t="s">
        <v>216</v>
      </c>
      <c r="U423" t="s">
        <v>1408</v>
      </c>
      <c r="V423" t="s">
        <v>874</v>
      </c>
    </row>
    <row r="424" spans="1:22" hidden="1" x14ac:dyDescent="0.3">
      <c r="A424" t="s">
        <v>465</v>
      </c>
      <c r="B424" t="s">
        <v>466</v>
      </c>
      <c r="C424" t="s">
        <v>467</v>
      </c>
      <c r="D424" t="s">
        <v>468</v>
      </c>
      <c r="E424" t="s">
        <v>469</v>
      </c>
      <c r="F424" t="s">
        <v>470</v>
      </c>
      <c r="G424" t="s">
        <v>471</v>
      </c>
      <c r="H424" t="s">
        <v>27</v>
      </c>
      <c r="I424" t="s">
        <v>908</v>
      </c>
      <c r="J424" t="s">
        <v>909</v>
      </c>
      <c r="K424" t="s">
        <v>473</v>
      </c>
      <c r="L424" t="s">
        <v>910</v>
      </c>
      <c r="M424" t="s">
        <v>474</v>
      </c>
      <c r="N424" t="s">
        <v>911</v>
      </c>
      <c r="O424" t="s">
        <v>502</v>
      </c>
      <c r="P424" t="s">
        <v>918</v>
      </c>
      <c r="Q424" t="s">
        <v>582</v>
      </c>
      <c r="R424" t="s">
        <v>923</v>
      </c>
      <c r="S424" t="s">
        <v>979</v>
      </c>
      <c r="T424" t="s">
        <v>980</v>
      </c>
      <c r="U424" t="s">
        <v>1409</v>
      </c>
      <c r="V424" t="s">
        <v>874</v>
      </c>
    </row>
    <row r="425" spans="1:22" hidden="1" x14ac:dyDescent="0.3">
      <c r="A425" t="s">
        <v>465</v>
      </c>
      <c r="B425" t="s">
        <v>466</v>
      </c>
      <c r="C425" t="s">
        <v>467</v>
      </c>
      <c r="D425" t="s">
        <v>468</v>
      </c>
      <c r="E425" t="s">
        <v>469</v>
      </c>
      <c r="F425" t="s">
        <v>470</v>
      </c>
      <c r="G425" t="s">
        <v>471</v>
      </c>
      <c r="H425" t="s">
        <v>27</v>
      </c>
      <c r="I425" t="s">
        <v>908</v>
      </c>
      <c r="J425" t="s">
        <v>909</v>
      </c>
      <c r="K425" t="s">
        <v>473</v>
      </c>
      <c r="L425" t="s">
        <v>910</v>
      </c>
      <c r="M425" t="s">
        <v>474</v>
      </c>
      <c r="N425" t="s">
        <v>911</v>
      </c>
      <c r="O425" t="s">
        <v>502</v>
      </c>
      <c r="P425" t="s">
        <v>918</v>
      </c>
      <c r="Q425" t="s">
        <v>759</v>
      </c>
      <c r="R425" t="s">
        <v>924</v>
      </c>
      <c r="S425" t="s">
        <v>271</v>
      </c>
      <c r="T425" t="s">
        <v>33</v>
      </c>
      <c r="U425" t="s">
        <v>1410</v>
      </c>
      <c r="V425" t="s">
        <v>874</v>
      </c>
    </row>
    <row r="426" spans="1:22" hidden="1" x14ac:dyDescent="0.3">
      <c r="A426" t="s">
        <v>465</v>
      </c>
      <c r="B426" t="s">
        <v>466</v>
      </c>
      <c r="C426" t="s">
        <v>467</v>
      </c>
      <c r="D426" t="s">
        <v>468</v>
      </c>
      <c r="E426" t="s">
        <v>469</v>
      </c>
      <c r="F426" t="s">
        <v>470</v>
      </c>
      <c r="G426" t="s">
        <v>471</v>
      </c>
      <c r="H426" t="s">
        <v>27</v>
      </c>
      <c r="I426" t="s">
        <v>908</v>
      </c>
      <c r="J426" t="s">
        <v>909</v>
      </c>
      <c r="K426" t="s">
        <v>473</v>
      </c>
      <c r="L426" t="s">
        <v>910</v>
      </c>
      <c r="M426" t="s">
        <v>474</v>
      </c>
      <c r="N426" t="s">
        <v>911</v>
      </c>
      <c r="O426" t="s">
        <v>502</v>
      </c>
      <c r="P426" t="s">
        <v>918</v>
      </c>
      <c r="Q426" t="s">
        <v>759</v>
      </c>
      <c r="R426" t="s">
        <v>924</v>
      </c>
      <c r="S426" t="s">
        <v>273</v>
      </c>
      <c r="T426" t="s">
        <v>240</v>
      </c>
      <c r="U426" t="s">
        <v>1411</v>
      </c>
      <c r="V426" t="s">
        <v>874</v>
      </c>
    </row>
    <row r="427" spans="1:22" hidden="1" x14ac:dyDescent="0.3">
      <c r="A427" t="s">
        <v>465</v>
      </c>
      <c r="B427" t="s">
        <v>466</v>
      </c>
      <c r="C427" t="s">
        <v>467</v>
      </c>
      <c r="D427" t="s">
        <v>468</v>
      </c>
      <c r="E427" t="s">
        <v>469</v>
      </c>
      <c r="F427" t="s">
        <v>470</v>
      </c>
      <c r="G427" t="s">
        <v>471</v>
      </c>
      <c r="H427" t="s">
        <v>27</v>
      </c>
      <c r="I427" t="s">
        <v>908</v>
      </c>
      <c r="J427" t="s">
        <v>909</v>
      </c>
      <c r="K427" t="s">
        <v>473</v>
      </c>
      <c r="L427" t="s">
        <v>910</v>
      </c>
      <c r="M427" t="s">
        <v>474</v>
      </c>
      <c r="N427" t="s">
        <v>911</v>
      </c>
      <c r="O427" t="s">
        <v>502</v>
      </c>
      <c r="P427" t="s">
        <v>918</v>
      </c>
      <c r="Q427" t="s">
        <v>759</v>
      </c>
      <c r="R427" t="s">
        <v>924</v>
      </c>
      <c r="S427" t="s">
        <v>274</v>
      </c>
      <c r="T427" t="s">
        <v>41</v>
      </c>
      <c r="U427" t="s">
        <v>1412</v>
      </c>
      <c r="V427" t="s">
        <v>874</v>
      </c>
    </row>
    <row r="428" spans="1:22" hidden="1" x14ac:dyDescent="0.3">
      <c r="A428" t="s">
        <v>465</v>
      </c>
      <c r="B428" t="s">
        <v>466</v>
      </c>
      <c r="C428" t="s">
        <v>467</v>
      </c>
      <c r="D428" t="s">
        <v>468</v>
      </c>
      <c r="E428" t="s">
        <v>469</v>
      </c>
      <c r="F428" t="s">
        <v>470</v>
      </c>
      <c r="G428" t="s">
        <v>471</v>
      </c>
      <c r="H428" t="s">
        <v>27</v>
      </c>
      <c r="I428" t="s">
        <v>908</v>
      </c>
      <c r="J428" t="s">
        <v>909</v>
      </c>
      <c r="K428" t="s">
        <v>473</v>
      </c>
      <c r="L428" t="s">
        <v>910</v>
      </c>
      <c r="M428" t="s">
        <v>474</v>
      </c>
      <c r="N428" t="s">
        <v>911</v>
      </c>
      <c r="O428" t="s">
        <v>502</v>
      </c>
      <c r="P428" t="s">
        <v>918</v>
      </c>
      <c r="Q428" t="s">
        <v>759</v>
      </c>
      <c r="R428" t="s">
        <v>924</v>
      </c>
      <c r="S428" t="s">
        <v>1046</v>
      </c>
      <c r="T428" t="s">
        <v>435</v>
      </c>
      <c r="U428" t="s">
        <v>1413</v>
      </c>
      <c r="V428" t="s">
        <v>874</v>
      </c>
    </row>
    <row r="429" spans="1:22" hidden="1" x14ac:dyDescent="0.3">
      <c r="A429" t="s">
        <v>465</v>
      </c>
      <c r="B429" t="s">
        <v>466</v>
      </c>
      <c r="C429" t="s">
        <v>467</v>
      </c>
      <c r="D429" t="s">
        <v>468</v>
      </c>
      <c r="E429" t="s">
        <v>469</v>
      </c>
      <c r="F429" t="s">
        <v>470</v>
      </c>
      <c r="G429" t="s">
        <v>471</v>
      </c>
      <c r="H429" t="s">
        <v>27</v>
      </c>
      <c r="I429" t="s">
        <v>908</v>
      </c>
      <c r="J429" t="s">
        <v>909</v>
      </c>
      <c r="K429" t="s">
        <v>473</v>
      </c>
      <c r="L429" t="s">
        <v>910</v>
      </c>
      <c r="M429" t="s">
        <v>474</v>
      </c>
      <c r="N429" t="s">
        <v>911</v>
      </c>
      <c r="O429" t="s">
        <v>523</v>
      </c>
      <c r="P429" t="s">
        <v>925</v>
      </c>
      <c r="Q429" t="s">
        <v>503</v>
      </c>
      <c r="R429" t="s">
        <v>926</v>
      </c>
      <c r="S429" t="s">
        <v>271</v>
      </c>
      <c r="T429" t="s">
        <v>33</v>
      </c>
      <c r="U429" t="s">
        <v>1414</v>
      </c>
      <c r="V429" t="s">
        <v>874</v>
      </c>
    </row>
    <row r="430" spans="1:22" hidden="1" x14ac:dyDescent="0.3">
      <c r="A430" t="s">
        <v>465</v>
      </c>
      <c r="B430" t="s">
        <v>466</v>
      </c>
      <c r="C430" t="s">
        <v>467</v>
      </c>
      <c r="D430" t="s">
        <v>468</v>
      </c>
      <c r="E430" t="s">
        <v>469</v>
      </c>
      <c r="F430" t="s">
        <v>470</v>
      </c>
      <c r="G430" t="s">
        <v>471</v>
      </c>
      <c r="H430" t="s">
        <v>27</v>
      </c>
      <c r="I430" t="s">
        <v>908</v>
      </c>
      <c r="J430" t="s">
        <v>909</v>
      </c>
      <c r="K430" t="s">
        <v>473</v>
      </c>
      <c r="L430" t="s">
        <v>910</v>
      </c>
      <c r="M430" t="s">
        <v>474</v>
      </c>
      <c r="N430" t="s">
        <v>911</v>
      </c>
      <c r="O430" t="s">
        <v>523</v>
      </c>
      <c r="P430" t="s">
        <v>925</v>
      </c>
      <c r="Q430" t="s">
        <v>503</v>
      </c>
      <c r="R430" t="s">
        <v>926</v>
      </c>
      <c r="S430" t="s">
        <v>274</v>
      </c>
      <c r="T430" t="s">
        <v>41</v>
      </c>
      <c r="U430" t="s">
        <v>1415</v>
      </c>
      <c r="V430" t="s">
        <v>874</v>
      </c>
    </row>
    <row r="431" spans="1:22" hidden="1" x14ac:dyDescent="0.3">
      <c r="A431" t="s">
        <v>465</v>
      </c>
      <c r="B431" t="s">
        <v>466</v>
      </c>
      <c r="C431" t="s">
        <v>467</v>
      </c>
      <c r="D431" t="s">
        <v>468</v>
      </c>
      <c r="E431" t="s">
        <v>469</v>
      </c>
      <c r="F431" t="s">
        <v>470</v>
      </c>
      <c r="G431" t="s">
        <v>471</v>
      </c>
      <c r="H431" t="s">
        <v>27</v>
      </c>
      <c r="I431" t="s">
        <v>908</v>
      </c>
      <c r="J431" t="s">
        <v>909</v>
      </c>
      <c r="K431" t="s">
        <v>473</v>
      </c>
      <c r="L431" t="s">
        <v>910</v>
      </c>
      <c r="M431" t="s">
        <v>474</v>
      </c>
      <c r="N431" t="s">
        <v>911</v>
      </c>
      <c r="O431" t="s">
        <v>523</v>
      </c>
      <c r="P431" t="s">
        <v>925</v>
      </c>
      <c r="Q431" t="s">
        <v>503</v>
      </c>
      <c r="R431" t="s">
        <v>926</v>
      </c>
      <c r="S431" t="s">
        <v>979</v>
      </c>
      <c r="T431" t="s">
        <v>980</v>
      </c>
      <c r="U431" t="s">
        <v>1416</v>
      </c>
      <c r="V431" t="s">
        <v>874</v>
      </c>
    </row>
    <row r="432" spans="1:22" hidden="1" x14ac:dyDescent="0.3">
      <c r="A432" t="s">
        <v>465</v>
      </c>
      <c r="B432" t="s">
        <v>466</v>
      </c>
      <c r="C432" t="s">
        <v>467</v>
      </c>
      <c r="D432" t="s">
        <v>468</v>
      </c>
      <c r="E432" t="s">
        <v>469</v>
      </c>
      <c r="F432" t="s">
        <v>470</v>
      </c>
      <c r="G432" t="s">
        <v>471</v>
      </c>
      <c r="H432" t="s">
        <v>27</v>
      </c>
      <c r="I432" t="s">
        <v>908</v>
      </c>
      <c r="J432" t="s">
        <v>909</v>
      </c>
      <c r="K432" t="s">
        <v>473</v>
      </c>
      <c r="L432" t="s">
        <v>910</v>
      </c>
      <c r="M432" t="s">
        <v>474</v>
      </c>
      <c r="N432" t="s">
        <v>911</v>
      </c>
      <c r="O432" t="s">
        <v>523</v>
      </c>
      <c r="P432" t="s">
        <v>925</v>
      </c>
      <c r="Q432" t="s">
        <v>503</v>
      </c>
      <c r="R432" t="s">
        <v>926</v>
      </c>
      <c r="S432" t="s">
        <v>1046</v>
      </c>
      <c r="T432" t="s">
        <v>435</v>
      </c>
      <c r="U432" t="s">
        <v>1417</v>
      </c>
      <c r="V432" t="s">
        <v>874</v>
      </c>
    </row>
    <row r="433" spans="1:22" hidden="1" x14ac:dyDescent="0.3">
      <c r="A433" t="s">
        <v>465</v>
      </c>
      <c r="B433" t="s">
        <v>466</v>
      </c>
      <c r="C433" t="s">
        <v>467</v>
      </c>
      <c r="D433" t="s">
        <v>468</v>
      </c>
      <c r="E433" t="s">
        <v>469</v>
      </c>
      <c r="F433" t="s">
        <v>470</v>
      </c>
      <c r="G433" t="s">
        <v>471</v>
      </c>
      <c r="H433" t="s">
        <v>27</v>
      </c>
      <c r="I433" t="s">
        <v>908</v>
      </c>
      <c r="J433" t="s">
        <v>909</v>
      </c>
      <c r="K433" t="s">
        <v>473</v>
      </c>
      <c r="L433" t="s">
        <v>910</v>
      </c>
      <c r="M433" t="s">
        <v>474</v>
      </c>
      <c r="N433" t="s">
        <v>911</v>
      </c>
      <c r="O433" t="s">
        <v>523</v>
      </c>
      <c r="P433" t="s">
        <v>925</v>
      </c>
      <c r="Q433" t="s">
        <v>476</v>
      </c>
      <c r="R433" t="s">
        <v>927</v>
      </c>
      <c r="S433" t="s">
        <v>271</v>
      </c>
      <c r="T433" t="s">
        <v>33</v>
      </c>
      <c r="U433" t="s">
        <v>1418</v>
      </c>
      <c r="V433" t="s">
        <v>874</v>
      </c>
    </row>
    <row r="434" spans="1:22" hidden="1" x14ac:dyDescent="0.3">
      <c r="A434" t="s">
        <v>465</v>
      </c>
      <c r="B434" t="s">
        <v>466</v>
      </c>
      <c r="C434" t="s">
        <v>467</v>
      </c>
      <c r="D434" t="s">
        <v>468</v>
      </c>
      <c r="E434" t="s">
        <v>469</v>
      </c>
      <c r="F434" t="s">
        <v>470</v>
      </c>
      <c r="G434" t="s">
        <v>471</v>
      </c>
      <c r="H434" t="s">
        <v>27</v>
      </c>
      <c r="I434" t="s">
        <v>908</v>
      </c>
      <c r="J434" t="s">
        <v>909</v>
      </c>
      <c r="K434" t="s">
        <v>473</v>
      </c>
      <c r="L434" t="s">
        <v>910</v>
      </c>
      <c r="M434" t="s">
        <v>474</v>
      </c>
      <c r="N434" t="s">
        <v>911</v>
      </c>
      <c r="O434" t="s">
        <v>523</v>
      </c>
      <c r="P434" t="s">
        <v>925</v>
      </c>
      <c r="Q434" t="s">
        <v>476</v>
      </c>
      <c r="R434" t="s">
        <v>927</v>
      </c>
      <c r="S434" t="s">
        <v>273</v>
      </c>
      <c r="T434" t="s">
        <v>240</v>
      </c>
      <c r="U434" t="s">
        <v>1419</v>
      </c>
      <c r="V434" t="s">
        <v>874</v>
      </c>
    </row>
    <row r="435" spans="1:22" hidden="1" x14ac:dyDescent="0.3">
      <c r="A435" t="s">
        <v>465</v>
      </c>
      <c r="B435" t="s">
        <v>466</v>
      </c>
      <c r="C435" t="s">
        <v>467</v>
      </c>
      <c r="D435" t="s">
        <v>468</v>
      </c>
      <c r="E435" t="s">
        <v>469</v>
      </c>
      <c r="F435" t="s">
        <v>470</v>
      </c>
      <c r="G435" t="s">
        <v>471</v>
      </c>
      <c r="H435" t="s">
        <v>27</v>
      </c>
      <c r="I435" t="s">
        <v>908</v>
      </c>
      <c r="J435" t="s">
        <v>909</v>
      </c>
      <c r="K435" t="s">
        <v>473</v>
      </c>
      <c r="L435" t="s">
        <v>910</v>
      </c>
      <c r="M435" t="s">
        <v>474</v>
      </c>
      <c r="N435" t="s">
        <v>911</v>
      </c>
      <c r="O435" t="s">
        <v>523</v>
      </c>
      <c r="P435" t="s">
        <v>925</v>
      </c>
      <c r="Q435" t="s">
        <v>476</v>
      </c>
      <c r="R435" t="s">
        <v>927</v>
      </c>
      <c r="S435" t="s">
        <v>274</v>
      </c>
      <c r="T435" t="s">
        <v>41</v>
      </c>
      <c r="U435" t="s">
        <v>1420</v>
      </c>
      <c r="V435" t="s">
        <v>874</v>
      </c>
    </row>
    <row r="436" spans="1:22" hidden="1" x14ac:dyDescent="0.3">
      <c r="A436" t="s">
        <v>465</v>
      </c>
      <c r="B436" t="s">
        <v>466</v>
      </c>
      <c r="C436" t="s">
        <v>467</v>
      </c>
      <c r="D436" t="s">
        <v>468</v>
      </c>
      <c r="E436" t="s">
        <v>469</v>
      </c>
      <c r="F436" t="s">
        <v>470</v>
      </c>
      <c r="G436" t="s">
        <v>471</v>
      </c>
      <c r="H436" t="s">
        <v>27</v>
      </c>
      <c r="I436" t="s">
        <v>908</v>
      </c>
      <c r="J436" t="s">
        <v>909</v>
      </c>
      <c r="K436" t="s">
        <v>473</v>
      </c>
      <c r="L436" t="s">
        <v>910</v>
      </c>
      <c r="M436" t="s">
        <v>474</v>
      </c>
      <c r="N436" t="s">
        <v>911</v>
      </c>
      <c r="O436" t="s">
        <v>523</v>
      </c>
      <c r="P436" t="s">
        <v>925</v>
      </c>
      <c r="Q436" t="s">
        <v>476</v>
      </c>
      <c r="R436" t="s">
        <v>927</v>
      </c>
      <c r="S436" t="s">
        <v>1046</v>
      </c>
      <c r="T436" t="s">
        <v>435</v>
      </c>
      <c r="U436" t="s">
        <v>1421</v>
      </c>
      <c r="V436" t="s">
        <v>874</v>
      </c>
    </row>
    <row r="437" spans="1:22" hidden="1" x14ac:dyDescent="0.3">
      <c r="A437" t="s">
        <v>465</v>
      </c>
      <c r="B437" t="s">
        <v>466</v>
      </c>
      <c r="C437" t="s">
        <v>467</v>
      </c>
      <c r="D437" t="s">
        <v>468</v>
      </c>
      <c r="E437" t="s">
        <v>469</v>
      </c>
      <c r="F437" t="s">
        <v>470</v>
      </c>
      <c r="G437" t="s">
        <v>471</v>
      </c>
      <c r="H437" t="s">
        <v>27</v>
      </c>
      <c r="I437" t="s">
        <v>908</v>
      </c>
      <c r="J437" t="s">
        <v>909</v>
      </c>
      <c r="K437" t="s">
        <v>473</v>
      </c>
      <c r="L437" t="s">
        <v>910</v>
      </c>
      <c r="M437" t="s">
        <v>474</v>
      </c>
      <c r="N437" t="s">
        <v>911</v>
      </c>
      <c r="O437" t="s">
        <v>523</v>
      </c>
      <c r="P437" t="s">
        <v>925</v>
      </c>
      <c r="Q437" t="s">
        <v>577</v>
      </c>
      <c r="R437" t="s">
        <v>928</v>
      </c>
      <c r="S437" t="s">
        <v>271</v>
      </c>
      <c r="T437" t="s">
        <v>33</v>
      </c>
      <c r="U437" t="s">
        <v>1422</v>
      </c>
      <c r="V437" t="s">
        <v>874</v>
      </c>
    </row>
    <row r="438" spans="1:22" hidden="1" x14ac:dyDescent="0.3">
      <c r="A438" t="s">
        <v>465</v>
      </c>
      <c r="B438" t="s">
        <v>466</v>
      </c>
      <c r="C438" t="s">
        <v>467</v>
      </c>
      <c r="D438" t="s">
        <v>468</v>
      </c>
      <c r="E438" t="s">
        <v>469</v>
      </c>
      <c r="F438" t="s">
        <v>470</v>
      </c>
      <c r="G438" t="s">
        <v>471</v>
      </c>
      <c r="H438" t="s">
        <v>27</v>
      </c>
      <c r="I438" t="s">
        <v>908</v>
      </c>
      <c r="J438" t="s">
        <v>909</v>
      </c>
      <c r="K438" t="s">
        <v>473</v>
      </c>
      <c r="L438" t="s">
        <v>910</v>
      </c>
      <c r="M438" t="s">
        <v>474</v>
      </c>
      <c r="N438" t="s">
        <v>911</v>
      </c>
      <c r="O438" t="s">
        <v>523</v>
      </c>
      <c r="P438" t="s">
        <v>925</v>
      </c>
      <c r="Q438" t="s">
        <v>577</v>
      </c>
      <c r="R438" t="s">
        <v>928</v>
      </c>
      <c r="S438" t="s">
        <v>275</v>
      </c>
      <c r="T438" t="s">
        <v>55</v>
      </c>
      <c r="U438" t="s">
        <v>1423</v>
      </c>
      <c r="V438" t="s">
        <v>874</v>
      </c>
    </row>
    <row r="439" spans="1:22" hidden="1" x14ac:dyDescent="0.3">
      <c r="A439" t="s">
        <v>465</v>
      </c>
      <c r="B439" t="s">
        <v>466</v>
      </c>
      <c r="C439" t="s">
        <v>467</v>
      </c>
      <c r="D439" t="s">
        <v>468</v>
      </c>
      <c r="E439" t="s">
        <v>469</v>
      </c>
      <c r="F439" t="s">
        <v>470</v>
      </c>
      <c r="G439" t="s">
        <v>471</v>
      </c>
      <c r="H439" t="s">
        <v>27</v>
      </c>
      <c r="I439" t="s">
        <v>908</v>
      </c>
      <c r="J439" t="s">
        <v>909</v>
      </c>
      <c r="K439" t="s">
        <v>473</v>
      </c>
      <c r="L439" t="s">
        <v>910</v>
      </c>
      <c r="M439" t="s">
        <v>474</v>
      </c>
      <c r="N439" t="s">
        <v>911</v>
      </c>
      <c r="O439" t="s">
        <v>523</v>
      </c>
      <c r="P439" t="s">
        <v>925</v>
      </c>
      <c r="Q439" t="s">
        <v>577</v>
      </c>
      <c r="R439" t="s">
        <v>928</v>
      </c>
      <c r="S439" t="s">
        <v>273</v>
      </c>
      <c r="T439" t="s">
        <v>240</v>
      </c>
      <c r="U439" t="s">
        <v>1424</v>
      </c>
      <c r="V439" t="s">
        <v>874</v>
      </c>
    </row>
    <row r="440" spans="1:22" hidden="1" x14ac:dyDescent="0.3">
      <c r="A440" t="s">
        <v>465</v>
      </c>
      <c r="B440" t="s">
        <v>466</v>
      </c>
      <c r="C440" t="s">
        <v>467</v>
      </c>
      <c r="D440" t="s">
        <v>468</v>
      </c>
      <c r="E440" t="s">
        <v>469</v>
      </c>
      <c r="F440" t="s">
        <v>470</v>
      </c>
      <c r="G440" t="s">
        <v>471</v>
      </c>
      <c r="H440" t="s">
        <v>27</v>
      </c>
      <c r="I440" t="s">
        <v>908</v>
      </c>
      <c r="J440" t="s">
        <v>909</v>
      </c>
      <c r="K440" t="s">
        <v>473</v>
      </c>
      <c r="L440" t="s">
        <v>910</v>
      </c>
      <c r="M440" t="s">
        <v>474</v>
      </c>
      <c r="N440" t="s">
        <v>911</v>
      </c>
      <c r="O440" t="s">
        <v>523</v>
      </c>
      <c r="P440" t="s">
        <v>925</v>
      </c>
      <c r="Q440" t="s">
        <v>577</v>
      </c>
      <c r="R440" t="s">
        <v>928</v>
      </c>
      <c r="S440" t="s">
        <v>274</v>
      </c>
      <c r="T440" t="s">
        <v>41</v>
      </c>
      <c r="U440" t="s">
        <v>1425</v>
      </c>
      <c r="V440" t="s">
        <v>874</v>
      </c>
    </row>
    <row r="441" spans="1:22" hidden="1" x14ac:dyDescent="0.3">
      <c r="A441" t="s">
        <v>465</v>
      </c>
      <c r="B441" t="s">
        <v>466</v>
      </c>
      <c r="C441" t="s">
        <v>467</v>
      </c>
      <c r="D441" t="s">
        <v>468</v>
      </c>
      <c r="E441" t="s">
        <v>469</v>
      </c>
      <c r="F441" t="s">
        <v>470</v>
      </c>
      <c r="G441" t="s">
        <v>471</v>
      </c>
      <c r="H441" t="s">
        <v>27</v>
      </c>
      <c r="I441" t="s">
        <v>908</v>
      </c>
      <c r="J441" t="s">
        <v>909</v>
      </c>
      <c r="K441" t="s">
        <v>473</v>
      </c>
      <c r="L441" t="s">
        <v>910</v>
      </c>
      <c r="M441" t="s">
        <v>474</v>
      </c>
      <c r="N441" t="s">
        <v>911</v>
      </c>
      <c r="O441" t="s">
        <v>523</v>
      </c>
      <c r="P441" t="s">
        <v>925</v>
      </c>
      <c r="Q441" t="s">
        <v>577</v>
      </c>
      <c r="R441" t="s">
        <v>928</v>
      </c>
      <c r="S441" t="s">
        <v>979</v>
      </c>
      <c r="T441" t="s">
        <v>980</v>
      </c>
      <c r="U441" t="s">
        <v>1426</v>
      </c>
      <c r="V441" t="s">
        <v>874</v>
      </c>
    </row>
    <row r="442" spans="1:22" hidden="1" x14ac:dyDescent="0.3">
      <c r="A442" t="s">
        <v>465</v>
      </c>
      <c r="B442" t="s">
        <v>466</v>
      </c>
      <c r="C442" t="s">
        <v>467</v>
      </c>
      <c r="D442" t="s">
        <v>468</v>
      </c>
      <c r="E442" t="s">
        <v>469</v>
      </c>
      <c r="F442" t="s">
        <v>470</v>
      </c>
      <c r="G442" t="s">
        <v>471</v>
      </c>
      <c r="H442" t="s">
        <v>27</v>
      </c>
      <c r="I442" t="s">
        <v>908</v>
      </c>
      <c r="J442" t="s">
        <v>909</v>
      </c>
      <c r="K442" t="s">
        <v>473</v>
      </c>
      <c r="L442" t="s">
        <v>910</v>
      </c>
      <c r="M442" t="s">
        <v>474</v>
      </c>
      <c r="N442" t="s">
        <v>911</v>
      </c>
      <c r="O442" t="s">
        <v>523</v>
      </c>
      <c r="P442" t="s">
        <v>925</v>
      </c>
      <c r="Q442" t="s">
        <v>577</v>
      </c>
      <c r="R442" t="s">
        <v>928</v>
      </c>
      <c r="S442" t="s">
        <v>1046</v>
      </c>
      <c r="T442" t="s">
        <v>435</v>
      </c>
      <c r="U442" t="s">
        <v>1427</v>
      </c>
      <c r="V442" t="s">
        <v>874</v>
      </c>
    </row>
    <row r="443" spans="1:22" hidden="1" x14ac:dyDescent="0.3">
      <c r="A443" t="s">
        <v>465</v>
      </c>
      <c r="B443" t="s">
        <v>466</v>
      </c>
      <c r="C443" t="s">
        <v>467</v>
      </c>
      <c r="D443" t="s">
        <v>468</v>
      </c>
      <c r="E443" t="s">
        <v>469</v>
      </c>
      <c r="F443" t="s">
        <v>470</v>
      </c>
      <c r="G443" t="s">
        <v>471</v>
      </c>
      <c r="H443" t="s">
        <v>27</v>
      </c>
      <c r="I443" t="s">
        <v>908</v>
      </c>
      <c r="J443" t="s">
        <v>909</v>
      </c>
      <c r="K443" t="s">
        <v>473</v>
      </c>
      <c r="L443" t="s">
        <v>910</v>
      </c>
      <c r="M443" t="s">
        <v>474</v>
      </c>
      <c r="N443" t="s">
        <v>911</v>
      </c>
      <c r="O443" t="s">
        <v>523</v>
      </c>
      <c r="P443" t="s">
        <v>925</v>
      </c>
      <c r="Q443" t="s">
        <v>270</v>
      </c>
      <c r="R443" t="s">
        <v>929</v>
      </c>
      <c r="S443" t="s">
        <v>271</v>
      </c>
      <c r="T443" t="s">
        <v>33</v>
      </c>
      <c r="U443" t="s">
        <v>1428</v>
      </c>
      <c r="V443" t="s">
        <v>874</v>
      </c>
    </row>
    <row r="444" spans="1:22" hidden="1" x14ac:dyDescent="0.3">
      <c r="A444" t="s">
        <v>465</v>
      </c>
      <c r="B444" t="s">
        <v>466</v>
      </c>
      <c r="C444" t="s">
        <v>467</v>
      </c>
      <c r="D444" t="s">
        <v>468</v>
      </c>
      <c r="E444" t="s">
        <v>469</v>
      </c>
      <c r="F444" t="s">
        <v>470</v>
      </c>
      <c r="G444" t="s">
        <v>471</v>
      </c>
      <c r="H444" t="s">
        <v>27</v>
      </c>
      <c r="I444" t="s">
        <v>908</v>
      </c>
      <c r="J444" t="s">
        <v>909</v>
      </c>
      <c r="K444" t="s">
        <v>473</v>
      </c>
      <c r="L444" t="s">
        <v>910</v>
      </c>
      <c r="M444" t="s">
        <v>474</v>
      </c>
      <c r="N444" t="s">
        <v>911</v>
      </c>
      <c r="O444" t="s">
        <v>523</v>
      </c>
      <c r="P444" t="s">
        <v>925</v>
      </c>
      <c r="Q444" t="s">
        <v>270</v>
      </c>
      <c r="R444" t="s">
        <v>929</v>
      </c>
      <c r="S444" t="s">
        <v>273</v>
      </c>
      <c r="T444" t="s">
        <v>240</v>
      </c>
      <c r="U444" t="s">
        <v>1429</v>
      </c>
      <c r="V444" t="s">
        <v>874</v>
      </c>
    </row>
    <row r="445" spans="1:22" hidden="1" x14ac:dyDescent="0.3">
      <c r="A445" t="s">
        <v>465</v>
      </c>
      <c r="B445" t="s">
        <v>466</v>
      </c>
      <c r="C445" t="s">
        <v>467</v>
      </c>
      <c r="D445" t="s">
        <v>468</v>
      </c>
      <c r="E445" t="s">
        <v>469</v>
      </c>
      <c r="F445" t="s">
        <v>470</v>
      </c>
      <c r="G445" t="s">
        <v>471</v>
      </c>
      <c r="H445" t="s">
        <v>27</v>
      </c>
      <c r="I445" t="s">
        <v>908</v>
      </c>
      <c r="J445" t="s">
        <v>909</v>
      </c>
      <c r="K445" t="s">
        <v>473</v>
      </c>
      <c r="L445" t="s">
        <v>910</v>
      </c>
      <c r="M445" t="s">
        <v>474</v>
      </c>
      <c r="N445" t="s">
        <v>911</v>
      </c>
      <c r="O445" t="s">
        <v>523</v>
      </c>
      <c r="P445" t="s">
        <v>925</v>
      </c>
      <c r="Q445" t="s">
        <v>270</v>
      </c>
      <c r="R445" t="s">
        <v>929</v>
      </c>
      <c r="S445" t="s">
        <v>274</v>
      </c>
      <c r="T445" t="s">
        <v>41</v>
      </c>
      <c r="U445" t="s">
        <v>1430</v>
      </c>
      <c r="V445" t="s">
        <v>874</v>
      </c>
    </row>
    <row r="446" spans="1:22" hidden="1" x14ac:dyDescent="0.3">
      <c r="A446" t="s">
        <v>465</v>
      </c>
      <c r="B446" t="s">
        <v>466</v>
      </c>
      <c r="C446" t="s">
        <v>467</v>
      </c>
      <c r="D446" t="s">
        <v>468</v>
      </c>
      <c r="E446" t="s">
        <v>469</v>
      </c>
      <c r="F446" t="s">
        <v>470</v>
      </c>
      <c r="G446" t="s">
        <v>471</v>
      </c>
      <c r="H446" t="s">
        <v>27</v>
      </c>
      <c r="I446" t="s">
        <v>908</v>
      </c>
      <c r="J446" t="s">
        <v>909</v>
      </c>
      <c r="K446" t="s">
        <v>473</v>
      </c>
      <c r="L446" t="s">
        <v>910</v>
      </c>
      <c r="M446" t="s">
        <v>474</v>
      </c>
      <c r="N446" t="s">
        <v>911</v>
      </c>
      <c r="O446" t="s">
        <v>523</v>
      </c>
      <c r="P446" t="s">
        <v>925</v>
      </c>
      <c r="Q446" t="s">
        <v>270</v>
      </c>
      <c r="R446" t="s">
        <v>929</v>
      </c>
      <c r="S446" t="s">
        <v>979</v>
      </c>
      <c r="T446" t="s">
        <v>980</v>
      </c>
      <c r="U446" t="s">
        <v>1431</v>
      </c>
      <c r="V446" t="s">
        <v>874</v>
      </c>
    </row>
    <row r="447" spans="1:22" hidden="1" x14ac:dyDescent="0.3">
      <c r="A447" t="s">
        <v>465</v>
      </c>
      <c r="B447" t="s">
        <v>466</v>
      </c>
      <c r="C447" t="s">
        <v>467</v>
      </c>
      <c r="D447" t="s">
        <v>468</v>
      </c>
      <c r="E447" t="s">
        <v>469</v>
      </c>
      <c r="F447" t="s">
        <v>470</v>
      </c>
      <c r="G447" t="s">
        <v>471</v>
      </c>
      <c r="H447" t="s">
        <v>27</v>
      </c>
      <c r="I447" t="s">
        <v>908</v>
      </c>
      <c r="J447" t="s">
        <v>909</v>
      </c>
      <c r="K447" t="s">
        <v>473</v>
      </c>
      <c r="L447" t="s">
        <v>910</v>
      </c>
      <c r="M447" t="s">
        <v>474</v>
      </c>
      <c r="N447" t="s">
        <v>911</v>
      </c>
      <c r="O447" t="s">
        <v>541</v>
      </c>
      <c r="P447" t="s">
        <v>930</v>
      </c>
      <c r="Q447" t="s">
        <v>503</v>
      </c>
      <c r="R447" t="s">
        <v>931</v>
      </c>
      <c r="S447" t="s">
        <v>271</v>
      </c>
      <c r="T447" t="s">
        <v>33</v>
      </c>
      <c r="U447" t="s">
        <v>1432</v>
      </c>
      <c r="V447" t="s">
        <v>874</v>
      </c>
    </row>
    <row r="448" spans="1:22" hidden="1" x14ac:dyDescent="0.3">
      <c r="A448" t="s">
        <v>465</v>
      </c>
      <c r="B448" t="s">
        <v>466</v>
      </c>
      <c r="C448" t="s">
        <v>467</v>
      </c>
      <c r="D448" t="s">
        <v>468</v>
      </c>
      <c r="E448" t="s">
        <v>469</v>
      </c>
      <c r="F448" t="s">
        <v>470</v>
      </c>
      <c r="G448" t="s">
        <v>471</v>
      </c>
      <c r="H448" t="s">
        <v>27</v>
      </c>
      <c r="I448" t="s">
        <v>908</v>
      </c>
      <c r="J448" t="s">
        <v>909</v>
      </c>
      <c r="K448" t="s">
        <v>473</v>
      </c>
      <c r="L448" t="s">
        <v>910</v>
      </c>
      <c r="M448" t="s">
        <v>474</v>
      </c>
      <c r="N448" t="s">
        <v>911</v>
      </c>
      <c r="O448" t="s">
        <v>541</v>
      </c>
      <c r="P448" t="s">
        <v>930</v>
      </c>
      <c r="Q448" t="s">
        <v>503</v>
      </c>
      <c r="R448" t="s">
        <v>931</v>
      </c>
      <c r="S448" t="s">
        <v>274</v>
      </c>
      <c r="T448" t="s">
        <v>41</v>
      </c>
      <c r="U448" t="s">
        <v>1433</v>
      </c>
      <c r="V448" t="s">
        <v>874</v>
      </c>
    </row>
    <row r="449" spans="1:24" hidden="1" x14ac:dyDescent="0.3">
      <c r="A449" t="s">
        <v>465</v>
      </c>
      <c r="B449" t="s">
        <v>466</v>
      </c>
      <c r="C449" t="s">
        <v>467</v>
      </c>
      <c r="D449" t="s">
        <v>468</v>
      </c>
      <c r="E449" t="s">
        <v>469</v>
      </c>
      <c r="F449" t="s">
        <v>470</v>
      </c>
      <c r="G449" t="s">
        <v>471</v>
      </c>
      <c r="H449" t="s">
        <v>27</v>
      </c>
      <c r="I449" t="s">
        <v>908</v>
      </c>
      <c r="J449" t="s">
        <v>909</v>
      </c>
      <c r="K449" t="s">
        <v>473</v>
      </c>
      <c r="L449" t="s">
        <v>910</v>
      </c>
      <c r="M449" t="s">
        <v>474</v>
      </c>
      <c r="N449" t="s">
        <v>911</v>
      </c>
      <c r="O449" t="s">
        <v>541</v>
      </c>
      <c r="P449" t="s">
        <v>930</v>
      </c>
      <c r="Q449" t="s">
        <v>503</v>
      </c>
      <c r="R449" t="s">
        <v>931</v>
      </c>
      <c r="S449" t="s">
        <v>979</v>
      </c>
      <c r="T449" t="s">
        <v>980</v>
      </c>
      <c r="U449" t="s">
        <v>1434</v>
      </c>
      <c r="V449" t="s">
        <v>874</v>
      </c>
    </row>
    <row r="450" spans="1:24" hidden="1" x14ac:dyDescent="0.3">
      <c r="A450" t="s">
        <v>465</v>
      </c>
      <c r="B450" t="s">
        <v>466</v>
      </c>
      <c r="C450" t="s">
        <v>467</v>
      </c>
      <c r="D450" t="s">
        <v>468</v>
      </c>
      <c r="E450" t="s">
        <v>469</v>
      </c>
      <c r="F450" t="s">
        <v>470</v>
      </c>
      <c r="G450" t="s">
        <v>471</v>
      </c>
      <c r="H450" t="s">
        <v>27</v>
      </c>
      <c r="I450" t="s">
        <v>908</v>
      </c>
      <c r="J450" t="s">
        <v>909</v>
      </c>
      <c r="K450" t="s">
        <v>473</v>
      </c>
      <c r="L450" t="s">
        <v>910</v>
      </c>
      <c r="M450" t="s">
        <v>474</v>
      </c>
      <c r="N450" t="s">
        <v>911</v>
      </c>
      <c r="O450" t="s">
        <v>541</v>
      </c>
      <c r="P450" t="s">
        <v>930</v>
      </c>
      <c r="Q450" t="s">
        <v>476</v>
      </c>
      <c r="R450" t="s">
        <v>932</v>
      </c>
      <c r="S450" t="s">
        <v>271</v>
      </c>
      <c r="T450" t="s">
        <v>33</v>
      </c>
      <c r="U450" t="s">
        <v>1435</v>
      </c>
      <c r="V450" t="s">
        <v>874</v>
      </c>
    </row>
    <row r="451" spans="1:24" hidden="1" x14ac:dyDescent="0.3">
      <c r="A451" t="s">
        <v>465</v>
      </c>
      <c r="B451" t="s">
        <v>466</v>
      </c>
      <c r="C451" t="s">
        <v>467</v>
      </c>
      <c r="D451" t="s">
        <v>468</v>
      </c>
      <c r="E451" t="s">
        <v>469</v>
      </c>
      <c r="F451" t="s">
        <v>470</v>
      </c>
      <c r="G451" t="s">
        <v>471</v>
      </c>
      <c r="H451" t="s">
        <v>27</v>
      </c>
      <c r="I451" t="s">
        <v>908</v>
      </c>
      <c r="J451" t="s">
        <v>909</v>
      </c>
      <c r="K451" t="s">
        <v>473</v>
      </c>
      <c r="L451" t="s">
        <v>910</v>
      </c>
      <c r="M451" t="s">
        <v>474</v>
      </c>
      <c r="N451" t="s">
        <v>911</v>
      </c>
      <c r="O451" t="s">
        <v>541</v>
      </c>
      <c r="P451" t="s">
        <v>930</v>
      </c>
      <c r="Q451" t="s">
        <v>476</v>
      </c>
      <c r="R451" t="s">
        <v>932</v>
      </c>
      <c r="S451" t="s">
        <v>274</v>
      </c>
      <c r="T451" t="s">
        <v>41</v>
      </c>
      <c r="U451" t="s">
        <v>1436</v>
      </c>
      <c r="V451" t="s">
        <v>874</v>
      </c>
    </row>
    <row r="452" spans="1:24" hidden="1" x14ac:dyDescent="0.3">
      <c r="A452" t="s">
        <v>465</v>
      </c>
      <c r="B452" t="s">
        <v>466</v>
      </c>
      <c r="C452" t="s">
        <v>467</v>
      </c>
      <c r="D452" t="s">
        <v>468</v>
      </c>
      <c r="E452" t="s">
        <v>469</v>
      </c>
      <c r="F452" t="s">
        <v>470</v>
      </c>
      <c r="G452" t="s">
        <v>471</v>
      </c>
      <c r="H452" t="s">
        <v>27</v>
      </c>
      <c r="I452" t="s">
        <v>908</v>
      </c>
      <c r="J452" t="s">
        <v>909</v>
      </c>
      <c r="K452" t="s">
        <v>473</v>
      </c>
      <c r="L452" t="s">
        <v>910</v>
      </c>
      <c r="M452" t="s">
        <v>474</v>
      </c>
      <c r="N452" t="s">
        <v>911</v>
      </c>
      <c r="O452" t="s">
        <v>541</v>
      </c>
      <c r="P452" t="s">
        <v>930</v>
      </c>
      <c r="Q452" t="s">
        <v>476</v>
      </c>
      <c r="R452" t="s">
        <v>932</v>
      </c>
      <c r="S452" t="s">
        <v>979</v>
      </c>
      <c r="T452" t="s">
        <v>980</v>
      </c>
      <c r="U452" t="s">
        <v>1437</v>
      </c>
      <c r="V452" t="s">
        <v>874</v>
      </c>
    </row>
    <row r="453" spans="1:24" hidden="1" x14ac:dyDescent="0.3">
      <c r="A453" t="s">
        <v>465</v>
      </c>
      <c r="B453" t="s">
        <v>466</v>
      </c>
      <c r="C453" t="s">
        <v>467</v>
      </c>
      <c r="D453" t="s">
        <v>468</v>
      </c>
      <c r="E453" t="s">
        <v>469</v>
      </c>
      <c r="F453" t="s">
        <v>470</v>
      </c>
      <c r="G453" t="s">
        <v>471</v>
      </c>
      <c r="H453" t="s">
        <v>27</v>
      </c>
      <c r="I453" t="s">
        <v>908</v>
      </c>
      <c r="J453" t="s">
        <v>909</v>
      </c>
      <c r="K453" t="s">
        <v>473</v>
      </c>
      <c r="L453" t="s">
        <v>910</v>
      </c>
      <c r="M453" t="s">
        <v>474</v>
      </c>
      <c r="N453" t="s">
        <v>911</v>
      </c>
      <c r="O453" t="s">
        <v>541</v>
      </c>
      <c r="P453" t="s">
        <v>930</v>
      </c>
      <c r="Q453" t="s">
        <v>476</v>
      </c>
      <c r="R453" t="s">
        <v>932</v>
      </c>
      <c r="S453" t="s">
        <v>1046</v>
      </c>
      <c r="T453" t="s">
        <v>435</v>
      </c>
      <c r="U453" t="s">
        <v>1438</v>
      </c>
      <c r="V453" t="s">
        <v>874</v>
      </c>
    </row>
    <row r="454" spans="1:24" hidden="1" x14ac:dyDescent="0.3">
      <c r="A454" t="s">
        <v>465</v>
      </c>
      <c r="B454" t="s">
        <v>466</v>
      </c>
      <c r="C454" t="s">
        <v>467</v>
      </c>
      <c r="D454" t="s">
        <v>468</v>
      </c>
      <c r="E454" t="s">
        <v>469</v>
      </c>
      <c r="F454" t="s">
        <v>470</v>
      </c>
      <c r="G454" t="s">
        <v>471</v>
      </c>
      <c r="H454" t="s">
        <v>27</v>
      </c>
      <c r="I454" t="s">
        <v>908</v>
      </c>
      <c r="J454" t="s">
        <v>909</v>
      </c>
      <c r="K454" t="s">
        <v>473</v>
      </c>
      <c r="L454" t="s">
        <v>910</v>
      </c>
      <c r="M454" t="s">
        <v>474</v>
      </c>
      <c r="N454" t="s">
        <v>911</v>
      </c>
      <c r="O454" t="s">
        <v>541</v>
      </c>
      <c r="P454" t="s">
        <v>930</v>
      </c>
      <c r="Q454" t="s">
        <v>577</v>
      </c>
      <c r="R454" t="s">
        <v>933</v>
      </c>
      <c r="S454" t="s">
        <v>271</v>
      </c>
      <c r="T454" t="s">
        <v>33</v>
      </c>
      <c r="U454" t="s">
        <v>1439</v>
      </c>
      <c r="V454" t="s">
        <v>874</v>
      </c>
    </row>
    <row r="455" spans="1:24" hidden="1" x14ac:dyDescent="0.3">
      <c r="A455" t="s">
        <v>465</v>
      </c>
      <c r="B455" t="s">
        <v>466</v>
      </c>
      <c r="C455" t="s">
        <v>467</v>
      </c>
      <c r="D455" t="s">
        <v>468</v>
      </c>
      <c r="E455" t="s">
        <v>469</v>
      </c>
      <c r="F455" t="s">
        <v>470</v>
      </c>
      <c r="G455" t="s">
        <v>471</v>
      </c>
      <c r="H455" t="s">
        <v>27</v>
      </c>
      <c r="I455" t="s">
        <v>908</v>
      </c>
      <c r="J455" t="s">
        <v>909</v>
      </c>
      <c r="K455" t="s">
        <v>473</v>
      </c>
      <c r="L455" t="s">
        <v>910</v>
      </c>
      <c r="M455" t="s">
        <v>474</v>
      </c>
      <c r="N455" t="s">
        <v>911</v>
      </c>
      <c r="O455" t="s">
        <v>541</v>
      </c>
      <c r="P455" t="s">
        <v>930</v>
      </c>
      <c r="Q455" t="s">
        <v>577</v>
      </c>
      <c r="R455" t="s">
        <v>933</v>
      </c>
      <c r="S455" t="s">
        <v>273</v>
      </c>
      <c r="T455" t="s">
        <v>240</v>
      </c>
      <c r="U455" t="s">
        <v>1440</v>
      </c>
      <c r="V455" t="s">
        <v>874</v>
      </c>
    </row>
    <row r="456" spans="1:24" hidden="1" x14ac:dyDescent="0.3">
      <c r="A456" t="s">
        <v>465</v>
      </c>
      <c r="B456" t="s">
        <v>466</v>
      </c>
      <c r="C456" t="s">
        <v>467</v>
      </c>
      <c r="D456" t="s">
        <v>468</v>
      </c>
      <c r="E456" t="s">
        <v>469</v>
      </c>
      <c r="F456" t="s">
        <v>470</v>
      </c>
      <c r="G456" t="s">
        <v>471</v>
      </c>
      <c r="H456" t="s">
        <v>27</v>
      </c>
      <c r="I456" t="s">
        <v>908</v>
      </c>
      <c r="J456" t="s">
        <v>909</v>
      </c>
      <c r="K456" t="s">
        <v>473</v>
      </c>
      <c r="L456" t="s">
        <v>910</v>
      </c>
      <c r="M456" t="s">
        <v>474</v>
      </c>
      <c r="N456" t="s">
        <v>911</v>
      </c>
      <c r="O456" t="s">
        <v>541</v>
      </c>
      <c r="P456" t="s">
        <v>930</v>
      </c>
      <c r="Q456" t="s">
        <v>577</v>
      </c>
      <c r="R456" t="s">
        <v>933</v>
      </c>
      <c r="S456" t="s">
        <v>274</v>
      </c>
      <c r="T456" t="s">
        <v>41</v>
      </c>
      <c r="U456" t="s">
        <v>1441</v>
      </c>
      <c r="V456" t="s">
        <v>874</v>
      </c>
    </row>
    <row r="457" spans="1:24" hidden="1" x14ac:dyDescent="0.3">
      <c r="A457" t="s">
        <v>465</v>
      </c>
      <c r="B457" t="s">
        <v>466</v>
      </c>
      <c r="C457" t="s">
        <v>467</v>
      </c>
      <c r="D457" t="s">
        <v>468</v>
      </c>
      <c r="E457" t="s">
        <v>469</v>
      </c>
      <c r="F457" t="s">
        <v>470</v>
      </c>
      <c r="G457" t="s">
        <v>471</v>
      </c>
      <c r="H457" t="s">
        <v>27</v>
      </c>
      <c r="I457" t="s">
        <v>908</v>
      </c>
      <c r="J457" t="s">
        <v>909</v>
      </c>
      <c r="K457" t="s">
        <v>473</v>
      </c>
      <c r="L457" t="s">
        <v>910</v>
      </c>
      <c r="M457" t="s">
        <v>474</v>
      </c>
      <c r="N457" t="s">
        <v>911</v>
      </c>
      <c r="O457" t="s">
        <v>541</v>
      </c>
      <c r="P457" t="s">
        <v>930</v>
      </c>
      <c r="Q457" t="s">
        <v>577</v>
      </c>
      <c r="R457" t="s">
        <v>933</v>
      </c>
      <c r="S457" t="s">
        <v>979</v>
      </c>
      <c r="T457" t="s">
        <v>980</v>
      </c>
      <c r="U457" t="s">
        <v>1442</v>
      </c>
      <c r="V457" t="s">
        <v>874</v>
      </c>
    </row>
    <row r="458" spans="1:24" hidden="1" x14ac:dyDescent="0.3">
      <c r="A458" t="s">
        <v>465</v>
      </c>
      <c r="B458" t="s">
        <v>466</v>
      </c>
      <c r="C458" t="s">
        <v>467</v>
      </c>
      <c r="D458" t="s">
        <v>468</v>
      </c>
      <c r="E458" t="s">
        <v>469</v>
      </c>
      <c r="F458" t="s">
        <v>470</v>
      </c>
      <c r="G458" t="s">
        <v>471</v>
      </c>
      <c r="H458" t="s">
        <v>27</v>
      </c>
      <c r="I458" t="s">
        <v>908</v>
      </c>
      <c r="J458" t="s">
        <v>909</v>
      </c>
      <c r="K458" t="s">
        <v>473</v>
      </c>
      <c r="L458" t="s">
        <v>910</v>
      </c>
      <c r="M458" t="s">
        <v>474</v>
      </c>
      <c r="N458" t="s">
        <v>911</v>
      </c>
      <c r="O458" t="s">
        <v>541</v>
      </c>
      <c r="P458" t="s">
        <v>930</v>
      </c>
      <c r="Q458" t="s">
        <v>270</v>
      </c>
      <c r="R458" t="s">
        <v>934</v>
      </c>
      <c r="S458" t="s">
        <v>271</v>
      </c>
      <c r="T458" t="s">
        <v>33</v>
      </c>
      <c r="U458" t="s">
        <v>1443</v>
      </c>
      <c r="V458" t="s">
        <v>874</v>
      </c>
    </row>
    <row r="459" spans="1:24" hidden="1" x14ac:dyDescent="0.3">
      <c r="A459" t="s">
        <v>465</v>
      </c>
      <c r="B459" t="s">
        <v>466</v>
      </c>
      <c r="C459" t="s">
        <v>467</v>
      </c>
      <c r="D459" t="s">
        <v>468</v>
      </c>
      <c r="E459" t="s">
        <v>469</v>
      </c>
      <c r="F459" t="s">
        <v>470</v>
      </c>
      <c r="G459" t="s">
        <v>471</v>
      </c>
      <c r="H459" t="s">
        <v>27</v>
      </c>
      <c r="I459" t="s">
        <v>908</v>
      </c>
      <c r="J459" t="s">
        <v>909</v>
      </c>
      <c r="K459" t="s">
        <v>473</v>
      </c>
      <c r="L459" t="s">
        <v>910</v>
      </c>
      <c r="M459" t="s">
        <v>474</v>
      </c>
      <c r="N459" t="s">
        <v>911</v>
      </c>
      <c r="O459" t="s">
        <v>541</v>
      </c>
      <c r="P459" t="s">
        <v>930</v>
      </c>
      <c r="Q459" t="s">
        <v>270</v>
      </c>
      <c r="R459" t="s">
        <v>934</v>
      </c>
      <c r="S459" t="s">
        <v>274</v>
      </c>
      <c r="T459" t="s">
        <v>41</v>
      </c>
      <c r="U459" t="s">
        <v>1444</v>
      </c>
      <c r="V459" t="s">
        <v>874</v>
      </c>
    </row>
    <row r="460" spans="1:24" hidden="1" x14ac:dyDescent="0.3">
      <c r="A460" t="s">
        <v>465</v>
      </c>
      <c r="B460" t="s">
        <v>466</v>
      </c>
      <c r="C460" t="s">
        <v>467</v>
      </c>
      <c r="D460" t="s">
        <v>468</v>
      </c>
      <c r="E460" t="s">
        <v>469</v>
      </c>
      <c r="F460" t="s">
        <v>470</v>
      </c>
      <c r="G460" t="s">
        <v>471</v>
      </c>
      <c r="H460" t="s">
        <v>27</v>
      </c>
      <c r="I460" t="s">
        <v>908</v>
      </c>
      <c r="J460" t="s">
        <v>909</v>
      </c>
      <c r="K460" t="s">
        <v>473</v>
      </c>
      <c r="L460" t="s">
        <v>910</v>
      </c>
      <c r="M460" t="s">
        <v>474</v>
      </c>
      <c r="N460" t="s">
        <v>911</v>
      </c>
      <c r="O460" t="s">
        <v>541</v>
      </c>
      <c r="P460" t="s">
        <v>930</v>
      </c>
      <c r="Q460" t="s">
        <v>270</v>
      </c>
      <c r="R460" t="s">
        <v>934</v>
      </c>
      <c r="S460" t="s">
        <v>979</v>
      </c>
      <c r="T460" t="s">
        <v>980</v>
      </c>
      <c r="U460" t="s">
        <v>1445</v>
      </c>
      <c r="V460" t="s">
        <v>874</v>
      </c>
    </row>
    <row r="461" spans="1:24" x14ac:dyDescent="0.3">
      <c r="A461" t="s">
        <v>465</v>
      </c>
      <c r="B461" t="s">
        <v>466</v>
      </c>
      <c r="C461" t="s">
        <v>467</v>
      </c>
      <c r="D461" t="s">
        <v>468</v>
      </c>
      <c r="E461" t="s">
        <v>469</v>
      </c>
      <c r="F461" t="s">
        <v>470</v>
      </c>
      <c r="G461" t="s">
        <v>471</v>
      </c>
      <c r="H461" t="s">
        <v>27</v>
      </c>
      <c r="I461" t="s">
        <v>472</v>
      </c>
      <c r="J461" t="s">
        <v>28</v>
      </c>
      <c r="K461" t="s">
        <v>473</v>
      </c>
      <c r="L461" t="s">
        <v>29</v>
      </c>
      <c r="M461" t="s">
        <v>474</v>
      </c>
      <c r="N461" t="s">
        <v>30</v>
      </c>
      <c r="O461" t="s">
        <v>475</v>
      </c>
      <c r="P461" t="s">
        <v>31</v>
      </c>
      <c r="Q461" t="s">
        <v>503</v>
      </c>
      <c r="R461" t="s">
        <v>32</v>
      </c>
      <c r="S461" t="s">
        <v>271</v>
      </c>
      <c r="T461" t="s">
        <v>33</v>
      </c>
      <c r="U461" t="s">
        <v>34</v>
      </c>
      <c r="V461" t="s">
        <v>35</v>
      </c>
      <c r="W461" t="s">
        <v>36</v>
      </c>
      <c r="X461" t="s">
        <v>37</v>
      </c>
    </row>
    <row r="462" spans="1:24" x14ac:dyDescent="0.3">
      <c r="A462" t="s">
        <v>465</v>
      </c>
      <c r="B462" t="s">
        <v>466</v>
      </c>
      <c r="C462" t="s">
        <v>467</v>
      </c>
      <c r="D462" t="s">
        <v>468</v>
      </c>
      <c r="E462" t="s">
        <v>469</v>
      </c>
      <c r="F462" t="s">
        <v>470</v>
      </c>
      <c r="G462" t="s">
        <v>471</v>
      </c>
      <c r="H462" t="s">
        <v>27</v>
      </c>
      <c r="I462" t="s">
        <v>472</v>
      </c>
      <c r="J462" t="s">
        <v>28</v>
      </c>
      <c r="K462" t="s">
        <v>473</v>
      </c>
      <c r="L462" t="s">
        <v>29</v>
      </c>
      <c r="M462" t="s">
        <v>474</v>
      </c>
      <c r="N462" t="s">
        <v>30</v>
      </c>
      <c r="O462" t="s">
        <v>475</v>
      </c>
      <c r="P462" t="s">
        <v>31</v>
      </c>
      <c r="Q462" t="s">
        <v>503</v>
      </c>
      <c r="R462" t="s">
        <v>32</v>
      </c>
      <c r="S462" t="s">
        <v>273</v>
      </c>
      <c r="T462" t="s">
        <v>240</v>
      </c>
      <c r="U462" t="s">
        <v>245</v>
      </c>
      <c r="V462" t="s">
        <v>35</v>
      </c>
      <c r="W462" t="s">
        <v>36</v>
      </c>
      <c r="X462" t="s">
        <v>37</v>
      </c>
    </row>
    <row r="463" spans="1:24" x14ac:dyDescent="0.3">
      <c r="A463" t="s">
        <v>465</v>
      </c>
      <c r="B463" t="s">
        <v>466</v>
      </c>
      <c r="C463" t="s">
        <v>467</v>
      </c>
      <c r="D463" t="s">
        <v>468</v>
      </c>
      <c r="E463" t="s">
        <v>469</v>
      </c>
      <c r="F463" t="s">
        <v>470</v>
      </c>
      <c r="G463" t="s">
        <v>471</v>
      </c>
      <c r="H463" t="s">
        <v>27</v>
      </c>
      <c r="I463" t="s">
        <v>472</v>
      </c>
      <c r="J463" t="s">
        <v>28</v>
      </c>
      <c r="K463" t="s">
        <v>473</v>
      </c>
      <c r="L463" t="s">
        <v>29</v>
      </c>
      <c r="M463" t="s">
        <v>474</v>
      </c>
      <c r="N463" t="s">
        <v>30</v>
      </c>
      <c r="O463" t="s">
        <v>475</v>
      </c>
      <c r="P463" t="s">
        <v>31</v>
      </c>
      <c r="Q463" t="s">
        <v>503</v>
      </c>
      <c r="R463" t="s">
        <v>32</v>
      </c>
      <c r="S463" t="s">
        <v>274</v>
      </c>
      <c r="T463" t="s">
        <v>41</v>
      </c>
      <c r="U463" t="s">
        <v>42</v>
      </c>
      <c r="V463" t="s">
        <v>35</v>
      </c>
      <c r="W463" t="s">
        <v>36</v>
      </c>
      <c r="X463" t="s">
        <v>37</v>
      </c>
    </row>
    <row r="464" spans="1:24" x14ac:dyDescent="0.3">
      <c r="A464" t="s">
        <v>465</v>
      </c>
      <c r="B464" t="s">
        <v>466</v>
      </c>
      <c r="C464" t="s">
        <v>467</v>
      </c>
      <c r="D464" t="s">
        <v>468</v>
      </c>
      <c r="E464" t="s">
        <v>469</v>
      </c>
      <c r="F464" t="s">
        <v>470</v>
      </c>
      <c r="G464" t="s">
        <v>471</v>
      </c>
      <c r="H464" t="s">
        <v>27</v>
      </c>
      <c r="I464" t="s">
        <v>472</v>
      </c>
      <c r="J464" t="s">
        <v>28</v>
      </c>
      <c r="K464" t="s">
        <v>473</v>
      </c>
      <c r="L464" t="s">
        <v>29</v>
      </c>
      <c r="M464" t="s">
        <v>474</v>
      </c>
      <c r="N464" t="s">
        <v>30</v>
      </c>
      <c r="O464" t="s">
        <v>475</v>
      </c>
      <c r="P464" t="s">
        <v>31</v>
      </c>
      <c r="Q464" t="s">
        <v>476</v>
      </c>
      <c r="R464" t="s">
        <v>100</v>
      </c>
      <c r="S464" t="s">
        <v>271</v>
      </c>
      <c r="T464" t="s">
        <v>33</v>
      </c>
      <c r="U464" t="s">
        <v>101</v>
      </c>
      <c r="V464" t="s">
        <v>35</v>
      </c>
      <c r="W464" t="s">
        <v>36</v>
      </c>
      <c r="X464" t="s">
        <v>37</v>
      </c>
    </row>
    <row r="465" spans="1:24" x14ac:dyDescent="0.3">
      <c r="A465" t="s">
        <v>465</v>
      </c>
      <c r="B465" t="s">
        <v>466</v>
      </c>
      <c r="C465" t="s">
        <v>467</v>
      </c>
      <c r="D465" t="s">
        <v>468</v>
      </c>
      <c r="E465" t="s">
        <v>469</v>
      </c>
      <c r="F465" t="s">
        <v>470</v>
      </c>
      <c r="G465" t="s">
        <v>471</v>
      </c>
      <c r="H465" t="s">
        <v>27</v>
      </c>
      <c r="I465" t="s">
        <v>472</v>
      </c>
      <c r="J465" t="s">
        <v>28</v>
      </c>
      <c r="K465" t="s">
        <v>473</v>
      </c>
      <c r="L465" t="s">
        <v>29</v>
      </c>
      <c r="M465" t="s">
        <v>474</v>
      </c>
      <c r="N465" t="s">
        <v>30</v>
      </c>
      <c r="O465" t="s">
        <v>475</v>
      </c>
      <c r="P465" t="s">
        <v>31</v>
      </c>
      <c r="Q465" t="s">
        <v>476</v>
      </c>
      <c r="R465" t="s">
        <v>100</v>
      </c>
      <c r="S465" t="s">
        <v>273</v>
      </c>
      <c r="T465" t="s">
        <v>240</v>
      </c>
      <c r="U465" t="s">
        <v>243</v>
      </c>
      <c r="V465" t="s">
        <v>35</v>
      </c>
      <c r="W465" t="s">
        <v>36</v>
      </c>
      <c r="X465" t="s">
        <v>37</v>
      </c>
    </row>
    <row r="466" spans="1:24" x14ac:dyDescent="0.3">
      <c r="A466" t="s">
        <v>465</v>
      </c>
      <c r="B466" t="s">
        <v>466</v>
      </c>
      <c r="C466" t="s">
        <v>467</v>
      </c>
      <c r="D466" t="s">
        <v>468</v>
      </c>
      <c r="E466" t="s">
        <v>469</v>
      </c>
      <c r="F466" t="s">
        <v>470</v>
      </c>
      <c r="G466" t="s">
        <v>471</v>
      </c>
      <c r="H466" t="s">
        <v>27</v>
      </c>
      <c r="I466" t="s">
        <v>472</v>
      </c>
      <c r="J466" t="s">
        <v>28</v>
      </c>
      <c r="K466" t="s">
        <v>473</v>
      </c>
      <c r="L466" t="s">
        <v>29</v>
      </c>
      <c r="M466" t="s">
        <v>474</v>
      </c>
      <c r="N466" t="s">
        <v>30</v>
      </c>
      <c r="O466" t="s">
        <v>475</v>
      </c>
      <c r="P466" t="s">
        <v>31</v>
      </c>
      <c r="Q466" t="s">
        <v>476</v>
      </c>
      <c r="R466" t="s">
        <v>100</v>
      </c>
      <c r="S466" t="s">
        <v>274</v>
      </c>
      <c r="T466" t="s">
        <v>41</v>
      </c>
      <c r="U466" t="s">
        <v>168</v>
      </c>
      <c r="V466" t="s">
        <v>35</v>
      </c>
      <c r="W466" t="s">
        <v>36</v>
      </c>
      <c r="X466" t="s">
        <v>37</v>
      </c>
    </row>
    <row r="467" spans="1:24" x14ac:dyDescent="0.3">
      <c r="A467" t="s">
        <v>465</v>
      </c>
      <c r="B467" t="s">
        <v>466</v>
      </c>
      <c r="C467" t="s">
        <v>467</v>
      </c>
      <c r="D467" t="s">
        <v>468</v>
      </c>
      <c r="E467" t="s">
        <v>469</v>
      </c>
      <c r="F467" t="s">
        <v>470</v>
      </c>
      <c r="G467" t="s">
        <v>471</v>
      </c>
      <c r="H467" t="s">
        <v>27</v>
      </c>
      <c r="I467" t="s">
        <v>472</v>
      </c>
      <c r="J467" t="s">
        <v>28</v>
      </c>
      <c r="K467" t="s">
        <v>473</v>
      </c>
      <c r="L467" t="s">
        <v>29</v>
      </c>
      <c r="M467" t="s">
        <v>474</v>
      </c>
      <c r="N467" t="s">
        <v>30</v>
      </c>
      <c r="O467" t="s">
        <v>502</v>
      </c>
      <c r="P467" t="s">
        <v>45</v>
      </c>
      <c r="Q467" t="s">
        <v>503</v>
      </c>
      <c r="R467" t="s">
        <v>504</v>
      </c>
      <c r="S467" t="s">
        <v>271</v>
      </c>
      <c r="T467" t="s">
        <v>33</v>
      </c>
      <c r="U467" t="s">
        <v>46</v>
      </c>
      <c r="V467" t="s">
        <v>35</v>
      </c>
      <c r="W467" t="s">
        <v>36</v>
      </c>
      <c r="X467" t="s">
        <v>47</v>
      </c>
    </row>
    <row r="468" spans="1:24" x14ac:dyDescent="0.3">
      <c r="A468" t="s">
        <v>465</v>
      </c>
      <c r="B468" t="s">
        <v>466</v>
      </c>
      <c r="C468" t="s">
        <v>467</v>
      </c>
      <c r="D468" t="s">
        <v>468</v>
      </c>
      <c r="E468" t="s">
        <v>469</v>
      </c>
      <c r="F468" t="s">
        <v>470</v>
      </c>
      <c r="G468" t="s">
        <v>471</v>
      </c>
      <c r="H468" t="s">
        <v>27</v>
      </c>
      <c r="I468" t="s">
        <v>472</v>
      </c>
      <c r="J468" t="s">
        <v>28</v>
      </c>
      <c r="K468" t="s">
        <v>473</v>
      </c>
      <c r="L468" t="s">
        <v>29</v>
      </c>
      <c r="M468" t="s">
        <v>474</v>
      </c>
      <c r="N468" t="s">
        <v>30</v>
      </c>
      <c r="O468" t="s">
        <v>502</v>
      </c>
      <c r="P468" t="s">
        <v>45</v>
      </c>
      <c r="Q468" t="s">
        <v>503</v>
      </c>
      <c r="R468" t="s">
        <v>504</v>
      </c>
      <c r="S468" t="s">
        <v>274</v>
      </c>
      <c r="T468" t="s">
        <v>41</v>
      </c>
      <c r="U468" t="s">
        <v>48</v>
      </c>
      <c r="V468" t="s">
        <v>35</v>
      </c>
      <c r="W468" t="s">
        <v>36</v>
      </c>
      <c r="X468" t="s">
        <v>47</v>
      </c>
    </row>
    <row r="469" spans="1:24" x14ac:dyDescent="0.3">
      <c r="A469" t="s">
        <v>465</v>
      </c>
      <c r="B469" t="s">
        <v>466</v>
      </c>
      <c r="C469" t="s">
        <v>467</v>
      </c>
      <c r="D469" t="s">
        <v>468</v>
      </c>
      <c r="E469" t="s">
        <v>469</v>
      </c>
      <c r="F469" t="s">
        <v>470</v>
      </c>
      <c r="G469" t="s">
        <v>471</v>
      </c>
      <c r="H469" t="s">
        <v>27</v>
      </c>
      <c r="I469" t="s">
        <v>472</v>
      </c>
      <c r="J469" t="s">
        <v>28</v>
      </c>
      <c r="K469" t="s">
        <v>473</v>
      </c>
      <c r="L469" t="s">
        <v>29</v>
      </c>
      <c r="M469" t="s">
        <v>474</v>
      </c>
      <c r="N469" t="s">
        <v>30</v>
      </c>
      <c r="O469" t="s">
        <v>502</v>
      </c>
      <c r="P469" t="s">
        <v>45</v>
      </c>
      <c r="Q469" t="s">
        <v>476</v>
      </c>
      <c r="R469" t="s">
        <v>935</v>
      </c>
      <c r="S469" t="s">
        <v>271</v>
      </c>
      <c r="T469" t="s">
        <v>33</v>
      </c>
      <c r="U469" t="s">
        <v>1446</v>
      </c>
      <c r="V469" t="s">
        <v>35</v>
      </c>
      <c r="W469" t="s">
        <v>36</v>
      </c>
      <c r="X469" t="s">
        <v>47</v>
      </c>
    </row>
    <row r="470" spans="1:24" x14ac:dyDescent="0.3">
      <c r="A470" t="s">
        <v>465</v>
      </c>
      <c r="B470" t="s">
        <v>466</v>
      </c>
      <c r="C470" t="s">
        <v>467</v>
      </c>
      <c r="D470" t="s">
        <v>468</v>
      </c>
      <c r="E470" t="s">
        <v>469</v>
      </c>
      <c r="F470" t="s">
        <v>470</v>
      </c>
      <c r="G470" t="s">
        <v>471</v>
      </c>
      <c r="H470" t="s">
        <v>27</v>
      </c>
      <c r="I470" t="s">
        <v>472</v>
      </c>
      <c r="J470" t="s">
        <v>28</v>
      </c>
      <c r="K470" t="s">
        <v>473</v>
      </c>
      <c r="L470" t="s">
        <v>29</v>
      </c>
      <c r="M470" t="s">
        <v>474</v>
      </c>
      <c r="N470" t="s">
        <v>30</v>
      </c>
      <c r="O470" t="s">
        <v>502</v>
      </c>
      <c r="P470" t="s">
        <v>45</v>
      </c>
      <c r="Q470" t="s">
        <v>476</v>
      </c>
      <c r="R470" t="s">
        <v>935</v>
      </c>
      <c r="S470" t="s">
        <v>273</v>
      </c>
      <c r="T470" t="s">
        <v>240</v>
      </c>
      <c r="U470" t="s">
        <v>1447</v>
      </c>
      <c r="V470" t="s">
        <v>35</v>
      </c>
      <c r="W470" t="s">
        <v>36</v>
      </c>
      <c r="X470" t="s">
        <v>47</v>
      </c>
    </row>
    <row r="471" spans="1:24" x14ac:dyDescent="0.3">
      <c r="A471" t="s">
        <v>465</v>
      </c>
      <c r="B471" t="s">
        <v>466</v>
      </c>
      <c r="C471" t="s">
        <v>467</v>
      </c>
      <c r="D471" t="s">
        <v>468</v>
      </c>
      <c r="E471" t="s">
        <v>469</v>
      </c>
      <c r="F471" t="s">
        <v>470</v>
      </c>
      <c r="G471" t="s">
        <v>471</v>
      </c>
      <c r="H471" t="s">
        <v>27</v>
      </c>
      <c r="I471" t="s">
        <v>472</v>
      </c>
      <c r="J471" t="s">
        <v>28</v>
      </c>
      <c r="K471" t="s">
        <v>473</v>
      </c>
      <c r="L471" t="s">
        <v>29</v>
      </c>
      <c r="M471" t="s">
        <v>474</v>
      </c>
      <c r="N471" t="s">
        <v>30</v>
      </c>
      <c r="O471" t="s">
        <v>502</v>
      </c>
      <c r="P471" t="s">
        <v>45</v>
      </c>
      <c r="Q471" t="s">
        <v>476</v>
      </c>
      <c r="R471" t="s">
        <v>935</v>
      </c>
      <c r="S471" t="s">
        <v>274</v>
      </c>
      <c r="T471" t="s">
        <v>41</v>
      </c>
      <c r="U471" t="s">
        <v>418</v>
      </c>
      <c r="V471" t="s">
        <v>35</v>
      </c>
      <c r="W471" t="s">
        <v>36</v>
      </c>
      <c r="X471" t="s">
        <v>47</v>
      </c>
    </row>
    <row r="472" spans="1:24" x14ac:dyDescent="0.3">
      <c r="A472" t="s">
        <v>465</v>
      </c>
      <c r="B472" t="s">
        <v>466</v>
      </c>
      <c r="C472" t="s">
        <v>467</v>
      </c>
      <c r="D472" t="s">
        <v>468</v>
      </c>
      <c r="E472" t="s">
        <v>469</v>
      </c>
      <c r="F472" t="s">
        <v>470</v>
      </c>
      <c r="G472" t="s">
        <v>471</v>
      </c>
      <c r="H472" t="s">
        <v>27</v>
      </c>
      <c r="I472" t="s">
        <v>472</v>
      </c>
      <c r="J472" t="s">
        <v>28</v>
      </c>
      <c r="K472" t="s">
        <v>473</v>
      </c>
      <c r="L472" t="s">
        <v>29</v>
      </c>
      <c r="M472" t="s">
        <v>474</v>
      </c>
      <c r="N472" t="s">
        <v>30</v>
      </c>
      <c r="O472" t="s">
        <v>523</v>
      </c>
      <c r="P472" t="s">
        <v>51</v>
      </c>
      <c r="Q472" t="s">
        <v>503</v>
      </c>
      <c r="R472" t="s">
        <v>524</v>
      </c>
      <c r="S472" t="s">
        <v>271</v>
      </c>
      <c r="T472" t="s">
        <v>33</v>
      </c>
      <c r="U472" t="s">
        <v>52</v>
      </c>
      <c r="V472" t="s">
        <v>35</v>
      </c>
      <c r="W472" t="s">
        <v>53</v>
      </c>
      <c r="X472" t="s">
        <v>54</v>
      </c>
    </row>
    <row r="473" spans="1:24" x14ac:dyDescent="0.3">
      <c r="A473" t="s">
        <v>465</v>
      </c>
      <c r="B473" t="s">
        <v>466</v>
      </c>
      <c r="C473" t="s">
        <v>467</v>
      </c>
      <c r="D473" t="s">
        <v>468</v>
      </c>
      <c r="E473" t="s">
        <v>469</v>
      </c>
      <c r="F473" t="s">
        <v>470</v>
      </c>
      <c r="G473" t="s">
        <v>471</v>
      </c>
      <c r="H473" t="s">
        <v>27</v>
      </c>
      <c r="I473" t="s">
        <v>472</v>
      </c>
      <c r="J473" t="s">
        <v>28</v>
      </c>
      <c r="K473" t="s">
        <v>473</v>
      </c>
      <c r="L473" t="s">
        <v>29</v>
      </c>
      <c r="M473" t="s">
        <v>474</v>
      </c>
      <c r="N473" t="s">
        <v>30</v>
      </c>
      <c r="O473" t="s">
        <v>523</v>
      </c>
      <c r="P473" t="s">
        <v>51</v>
      </c>
      <c r="Q473" t="s">
        <v>503</v>
      </c>
      <c r="R473" t="s">
        <v>524</v>
      </c>
      <c r="S473" t="s">
        <v>273</v>
      </c>
      <c r="T473" t="s">
        <v>240</v>
      </c>
      <c r="U473" t="s">
        <v>241</v>
      </c>
      <c r="V473" t="s">
        <v>35</v>
      </c>
      <c r="W473" t="s">
        <v>53</v>
      </c>
      <c r="X473" t="s">
        <v>54</v>
      </c>
    </row>
    <row r="474" spans="1:24" x14ac:dyDescent="0.3">
      <c r="A474" t="s">
        <v>465</v>
      </c>
      <c r="B474" t="s">
        <v>466</v>
      </c>
      <c r="C474" t="s">
        <v>467</v>
      </c>
      <c r="D474" t="s">
        <v>468</v>
      </c>
      <c r="E474" t="s">
        <v>469</v>
      </c>
      <c r="F474" t="s">
        <v>470</v>
      </c>
      <c r="G474" t="s">
        <v>471</v>
      </c>
      <c r="H474" t="s">
        <v>27</v>
      </c>
      <c r="I474" t="s">
        <v>472</v>
      </c>
      <c r="J474" t="s">
        <v>28</v>
      </c>
      <c r="K474" t="s">
        <v>473</v>
      </c>
      <c r="L474" t="s">
        <v>29</v>
      </c>
      <c r="M474" t="s">
        <v>474</v>
      </c>
      <c r="N474" t="s">
        <v>30</v>
      </c>
      <c r="O474" t="s">
        <v>523</v>
      </c>
      <c r="P474" t="s">
        <v>51</v>
      </c>
      <c r="Q474" t="s">
        <v>503</v>
      </c>
      <c r="R474" t="s">
        <v>524</v>
      </c>
      <c r="S474" t="s">
        <v>274</v>
      </c>
      <c r="T474" t="s">
        <v>41</v>
      </c>
      <c r="U474" t="s">
        <v>170</v>
      </c>
      <c r="V474" t="s">
        <v>35</v>
      </c>
      <c r="W474" t="s">
        <v>53</v>
      </c>
      <c r="X474" t="s">
        <v>54</v>
      </c>
    </row>
    <row r="475" spans="1:24" x14ac:dyDescent="0.3">
      <c r="A475" t="s">
        <v>465</v>
      </c>
      <c r="B475" t="s">
        <v>466</v>
      </c>
      <c r="C475" t="s">
        <v>467</v>
      </c>
      <c r="D475" t="s">
        <v>468</v>
      </c>
      <c r="E475" t="s">
        <v>469</v>
      </c>
      <c r="F475" t="s">
        <v>470</v>
      </c>
      <c r="G475" t="s">
        <v>471</v>
      </c>
      <c r="H475" t="s">
        <v>27</v>
      </c>
      <c r="I475" t="s">
        <v>472</v>
      </c>
      <c r="J475" t="s">
        <v>28</v>
      </c>
      <c r="K475" t="s">
        <v>473</v>
      </c>
      <c r="L475" t="s">
        <v>29</v>
      </c>
      <c r="M475" t="s">
        <v>474</v>
      </c>
      <c r="N475" t="s">
        <v>30</v>
      </c>
      <c r="O475" t="s">
        <v>523</v>
      </c>
      <c r="P475" t="s">
        <v>51</v>
      </c>
      <c r="Q475" t="s">
        <v>503</v>
      </c>
      <c r="R475" t="s">
        <v>524</v>
      </c>
      <c r="S475" t="s">
        <v>278</v>
      </c>
      <c r="T475" t="s">
        <v>216</v>
      </c>
      <c r="U475" t="s">
        <v>279</v>
      </c>
      <c r="V475" t="s">
        <v>35</v>
      </c>
      <c r="W475" t="s">
        <v>53</v>
      </c>
      <c r="X475" t="s">
        <v>54</v>
      </c>
    </row>
    <row r="476" spans="1:24" x14ac:dyDescent="0.3">
      <c r="A476" t="s">
        <v>465</v>
      </c>
      <c r="B476" t="s">
        <v>466</v>
      </c>
      <c r="C476" t="s">
        <v>467</v>
      </c>
      <c r="D476" t="s">
        <v>468</v>
      </c>
      <c r="E476" t="s">
        <v>469</v>
      </c>
      <c r="F476" t="s">
        <v>470</v>
      </c>
      <c r="G476" t="s">
        <v>471</v>
      </c>
      <c r="H476" t="s">
        <v>27</v>
      </c>
      <c r="I476" t="s">
        <v>472</v>
      </c>
      <c r="J476" t="s">
        <v>28</v>
      </c>
      <c r="K476" t="s">
        <v>473</v>
      </c>
      <c r="L476" t="s">
        <v>29</v>
      </c>
      <c r="M476" t="s">
        <v>474</v>
      </c>
      <c r="N476" t="s">
        <v>30</v>
      </c>
      <c r="O476" t="s">
        <v>523</v>
      </c>
      <c r="P476" t="s">
        <v>51</v>
      </c>
      <c r="Q476" t="s">
        <v>476</v>
      </c>
      <c r="R476" t="s">
        <v>936</v>
      </c>
      <c r="S476" t="s">
        <v>271</v>
      </c>
      <c r="T476" t="s">
        <v>33</v>
      </c>
      <c r="U476" t="s">
        <v>107</v>
      </c>
      <c r="V476" t="s">
        <v>35</v>
      </c>
      <c r="W476" t="s">
        <v>53</v>
      </c>
      <c r="X476" t="s">
        <v>54</v>
      </c>
    </row>
    <row r="477" spans="1:24" x14ac:dyDescent="0.3">
      <c r="A477" t="s">
        <v>465</v>
      </c>
      <c r="B477" t="s">
        <v>466</v>
      </c>
      <c r="C477" t="s">
        <v>467</v>
      </c>
      <c r="D477" t="s">
        <v>468</v>
      </c>
      <c r="E477" t="s">
        <v>469</v>
      </c>
      <c r="F477" t="s">
        <v>470</v>
      </c>
      <c r="G477" t="s">
        <v>471</v>
      </c>
      <c r="H477" t="s">
        <v>27</v>
      </c>
      <c r="I477" t="s">
        <v>472</v>
      </c>
      <c r="J477" t="s">
        <v>28</v>
      </c>
      <c r="K477" t="s">
        <v>473</v>
      </c>
      <c r="L477" t="s">
        <v>29</v>
      </c>
      <c r="M477" t="s">
        <v>474</v>
      </c>
      <c r="N477" t="s">
        <v>30</v>
      </c>
      <c r="O477" t="s">
        <v>523</v>
      </c>
      <c r="P477" t="s">
        <v>51</v>
      </c>
      <c r="Q477" t="s">
        <v>476</v>
      </c>
      <c r="R477" t="s">
        <v>936</v>
      </c>
      <c r="S477" t="s">
        <v>273</v>
      </c>
      <c r="T477" t="s">
        <v>240</v>
      </c>
      <c r="U477" t="s">
        <v>247</v>
      </c>
      <c r="V477" t="s">
        <v>35</v>
      </c>
      <c r="W477" t="s">
        <v>53</v>
      </c>
      <c r="X477" t="s">
        <v>54</v>
      </c>
    </row>
    <row r="478" spans="1:24" x14ac:dyDescent="0.3">
      <c r="A478" t="s">
        <v>465</v>
      </c>
      <c r="B478" t="s">
        <v>466</v>
      </c>
      <c r="C478" t="s">
        <v>467</v>
      </c>
      <c r="D478" t="s">
        <v>468</v>
      </c>
      <c r="E478" t="s">
        <v>469</v>
      </c>
      <c r="F478" t="s">
        <v>470</v>
      </c>
      <c r="G478" t="s">
        <v>471</v>
      </c>
      <c r="H478" t="s">
        <v>27</v>
      </c>
      <c r="I478" t="s">
        <v>472</v>
      </c>
      <c r="J478" t="s">
        <v>28</v>
      </c>
      <c r="K478" t="s">
        <v>473</v>
      </c>
      <c r="L478" t="s">
        <v>29</v>
      </c>
      <c r="M478" t="s">
        <v>474</v>
      </c>
      <c r="N478" t="s">
        <v>30</v>
      </c>
      <c r="O478" t="s">
        <v>523</v>
      </c>
      <c r="P478" t="s">
        <v>51</v>
      </c>
      <c r="Q478" t="s">
        <v>476</v>
      </c>
      <c r="R478" t="s">
        <v>936</v>
      </c>
      <c r="S478" t="s">
        <v>274</v>
      </c>
      <c r="T478" t="s">
        <v>41</v>
      </c>
      <c r="U478" t="s">
        <v>108</v>
      </c>
      <c r="V478" t="s">
        <v>35</v>
      </c>
      <c r="W478" t="s">
        <v>53</v>
      </c>
      <c r="X478" t="s">
        <v>54</v>
      </c>
    </row>
    <row r="479" spans="1:24" x14ac:dyDescent="0.3">
      <c r="A479" t="s">
        <v>465</v>
      </c>
      <c r="B479" t="s">
        <v>466</v>
      </c>
      <c r="C479" t="s">
        <v>467</v>
      </c>
      <c r="D479" t="s">
        <v>468</v>
      </c>
      <c r="E479" t="s">
        <v>469</v>
      </c>
      <c r="F479" t="s">
        <v>470</v>
      </c>
      <c r="G479" t="s">
        <v>471</v>
      </c>
      <c r="H479" t="s">
        <v>27</v>
      </c>
      <c r="I479" t="s">
        <v>472</v>
      </c>
      <c r="J479" t="s">
        <v>28</v>
      </c>
      <c r="K479" t="s">
        <v>473</v>
      </c>
      <c r="L479" t="s">
        <v>29</v>
      </c>
      <c r="M479" t="s">
        <v>474</v>
      </c>
      <c r="N479" t="s">
        <v>30</v>
      </c>
      <c r="O479" t="s">
        <v>541</v>
      </c>
      <c r="P479" t="s">
        <v>172</v>
      </c>
      <c r="Q479" t="s">
        <v>503</v>
      </c>
      <c r="R479" t="s">
        <v>542</v>
      </c>
      <c r="S479" t="s">
        <v>271</v>
      </c>
      <c r="T479" t="s">
        <v>33</v>
      </c>
      <c r="U479" t="s">
        <v>174</v>
      </c>
      <c r="V479" t="s">
        <v>35</v>
      </c>
      <c r="W479" t="s">
        <v>53</v>
      </c>
      <c r="X479" t="s">
        <v>63</v>
      </c>
    </row>
    <row r="480" spans="1:24" x14ac:dyDescent="0.3">
      <c r="A480" t="s">
        <v>465</v>
      </c>
      <c r="B480" t="s">
        <v>466</v>
      </c>
      <c r="C480" t="s">
        <v>467</v>
      </c>
      <c r="D480" t="s">
        <v>468</v>
      </c>
      <c r="E480" t="s">
        <v>469</v>
      </c>
      <c r="F480" t="s">
        <v>470</v>
      </c>
      <c r="G480" t="s">
        <v>471</v>
      </c>
      <c r="H480" t="s">
        <v>27</v>
      </c>
      <c r="I480" t="s">
        <v>472</v>
      </c>
      <c r="J480" t="s">
        <v>28</v>
      </c>
      <c r="K480" t="s">
        <v>473</v>
      </c>
      <c r="L480" t="s">
        <v>29</v>
      </c>
      <c r="M480" t="s">
        <v>474</v>
      </c>
      <c r="N480" t="s">
        <v>30</v>
      </c>
      <c r="O480" t="s">
        <v>541</v>
      </c>
      <c r="P480" t="s">
        <v>172</v>
      </c>
      <c r="Q480" t="s">
        <v>503</v>
      </c>
      <c r="R480" t="s">
        <v>542</v>
      </c>
      <c r="S480" t="s">
        <v>274</v>
      </c>
      <c r="T480" t="s">
        <v>41</v>
      </c>
      <c r="U480" t="s">
        <v>173</v>
      </c>
      <c r="V480" t="s">
        <v>35</v>
      </c>
      <c r="W480" t="s">
        <v>53</v>
      </c>
      <c r="X480" t="s">
        <v>63</v>
      </c>
    </row>
    <row r="481" spans="1:24" x14ac:dyDescent="0.3">
      <c r="A481" t="s">
        <v>465</v>
      </c>
      <c r="B481" t="s">
        <v>466</v>
      </c>
      <c r="C481" t="s">
        <v>467</v>
      </c>
      <c r="D481" t="s">
        <v>468</v>
      </c>
      <c r="E481" t="s">
        <v>469</v>
      </c>
      <c r="F481" t="s">
        <v>470</v>
      </c>
      <c r="G481" t="s">
        <v>471</v>
      </c>
      <c r="H481" t="s">
        <v>27</v>
      </c>
      <c r="I481" t="s">
        <v>472</v>
      </c>
      <c r="J481" t="s">
        <v>28</v>
      </c>
      <c r="K481" t="s">
        <v>473</v>
      </c>
      <c r="L481" t="s">
        <v>29</v>
      </c>
      <c r="M481" t="s">
        <v>474</v>
      </c>
      <c r="N481" t="s">
        <v>30</v>
      </c>
      <c r="O481" t="s">
        <v>541</v>
      </c>
      <c r="P481" t="s">
        <v>172</v>
      </c>
      <c r="Q481" t="s">
        <v>476</v>
      </c>
      <c r="R481" t="s">
        <v>551</v>
      </c>
      <c r="S481" t="s">
        <v>271</v>
      </c>
      <c r="T481" t="s">
        <v>33</v>
      </c>
      <c r="U481" t="s">
        <v>555</v>
      </c>
      <c r="V481" t="s">
        <v>35</v>
      </c>
      <c r="W481" t="s">
        <v>53</v>
      </c>
      <c r="X481" t="s">
        <v>63</v>
      </c>
    </row>
    <row r="482" spans="1:24" x14ac:dyDescent="0.3">
      <c r="A482" t="s">
        <v>465</v>
      </c>
      <c r="B482" t="s">
        <v>466</v>
      </c>
      <c r="C482" t="s">
        <v>467</v>
      </c>
      <c r="D482" t="s">
        <v>468</v>
      </c>
      <c r="E482" t="s">
        <v>469</v>
      </c>
      <c r="F482" t="s">
        <v>470</v>
      </c>
      <c r="G482" t="s">
        <v>471</v>
      </c>
      <c r="H482" t="s">
        <v>27</v>
      </c>
      <c r="I482" t="s">
        <v>472</v>
      </c>
      <c r="J482" t="s">
        <v>28</v>
      </c>
      <c r="K482" t="s">
        <v>473</v>
      </c>
      <c r="L482" t="s">
        <v>29</v>
      </c>
      <c r="M482" t="s">
        <v>474</v>
      </c>
      <c r="N482" t="s">
        <v>30</v>
      </c>
      <c r="O482" t="s">
        <v>541</v>
      </c>
      <c r="P482" t="s">
        <v>172</v>
      </c>
      <c r="Q482" t="s">
        <v>476</v>
      </c>
      <c r="R482" t="s">
        <v>551</v>
      </c>
      <c r="S482" t="s">
        <v>273</v>
      </c>
      <c r="T482" t="s">
        <v>240</v>
      </c>
      <c r="U482" t="s">
        <v>1448</v>
      </c>
      <c r="V482" t="s">
        <v>35</v>
      </c>
      <c r="W482" t="s">
        <v>53</v>
      </c>
      <c r="X482" t="s">
        <v>63</v>
      </c>
    </row>
    <row r="483" spans="1:24" x14ac:dyDescent="0.3">
      <c r="A483" t="s">
        <v>465</v>
      </c>
      <c r="B483" t="s">
        <v>466</v>
      </c>
      <c r="C483" t="s">
        <v>467</v>
      </c>
      <c r="D483" t="s">
        <v>468</v>
      </c>
      <c r="E483" t="s">
        <v>469</v>
      </c>
      <c r="F483" t="s">
        <v>470</v>
      </c>
      <c r="G483" t="s">
        <v>471</v>
      </c>
      <c r="H483" t="s">
        <v>27</v>
      </c>
      <c r="I483" t="s">
        <v>472</v>
      </c>
      <c r="J483" t="s">
        <v>28</v>
      </c>
      <c r="K483" t="s">
        <v>473</v>
      </c>
      <c r="L483" t="s">
        <v>29</v>
      </c>
      <c r="M483" t="s">
        <v>474</v>
      </c>
      <c r="N483" t="s">
        <v>30</v>
      </c>
      <c r="O483" t="s">
        <v>541</v>
      </c>
      <c r="P483" t="s">
        <v>172</v>
      </c>
      <c r="Q483" t="s">
        <v>476</v>
      </c>
      <c r="R483" t="s">
        <v>551</v>
      </c>
      <c r="S483" t="s">
        <v>274</v>
      </c>
      <c r="T483" t="s">
        <v>41</v>
      </c>
      <c r="U483" t="s">
        <v>1449</v>
      </c>
      <c r="V483" t="s">
        <v>35</v>
      </c>
      <c r="W483" t="s">
        <v>53</v>
      </c>
      <c r="X483" t="s">
        <v>63</v>
      </c>
    </row>
    <row r="484" spans="1:24" x14ac:dyDescent="0.3">
      <c r="A484" t="s">
        <v>465</v>
      </c>
      <c r="B484" t="s">
        <v>466</v>
      </c>
      <c r="C484" t="s">
        <v>467</v>
      </c>
      <c r="D484" t="s">
        <v>468</v>
      </c>
      <c r="E484" t="s">
        <v>469</v>
      </c>
      <c r="F484" t="s">
        <v>470</v>
      </c>
      <c r="G484" t="s">
        <v>558</v>
      </c>
      <c r="H484" t="s">
        <v>57</v>
      </c>
      <c r="I484" t="s">
        <v>559</v>
      </c>
      <c r="J484" t="s">
        <v>58</v>
      </c>
      <c r="K484" t="s">
        <v>560</v>
      </c>
      <c r="L484" t="s">
        <v>59</v>
      </c>
      <c r="M484" t="s">
        <v>768</v>
      </c>
      <c r="N484" t="s">
        <v>94</v>
      </c>
      <c r="O484" t="s">
        <v>940</v>
      </c>
      <c r="P484" t="s">
        <v>941</v>
      </c>
      <c r="Q484" t="s">
        <v>503</v>
      </c>
      <c r="R484" t="s">
        <v>95</v>
      </c>
      <c r="S484" t="s">
        <v>271</v>
      </c>
      <c r="T484" t="s">
        <v>33</v>
      </c>
      <c r="U484" t="s">
        <v>1450</v>
      </c>
      <c r="V484" t="s">
        <v>35</v>
      </c>
      <c r="W484" t="s">
        <v>82</v>
      </c>
      <c r="X484" t="s">
        <v>96</v>
      </c>
    </row>
    <row r="485" spans="1:24" x14ac:dyDescent="0.3">
      <c r="A485" t="s">
        <v>465</v>
      </c>
      <c r="B485" t="s">
        <v>466</v>
      </c>
      <c r="C485" t="s">
        <v>467</v>
      </c>
      <c r="D485" t="s">
        <v>468</v>
      </c>
      <c r="E485" t="s">
        <v>469</v>
      </c>
      <c r="F485" t="s">
        <v>470</v>
      </c>
      <c r="G485" t="s">
        <v>558</v>
      </c>
      <c r="H485" t="s">
        <v>57</v>
      </c>
      <c r="I485" t="s">
        <v>559</v>
      </c>
      <c r="J485" t="s">
        <v>58</v>
      </c>
      <c r="K485" t="s">
        <v>560</v>
      </c>
      <c r="L485" t="s">
        <v>59</v>
      </c>
      <c r="M485" t="s">
        <v>768</v>
      </c>
      <c r="N485" t="s">
        <v>94</v>
      </c>
      <c r="O485" t="s">
        <v>940</v>
      </c>
      <c r="P485" t="s">
        <v>941</v>
      </c>
      <c r="Q485" t="s">
        <v>503</v>
      </c>
      <c r="R485" t="s">
        <v>95</v>
      </c>
      <c r="S485" t="s">
        <v>275</v>
      </c>
      <c r="T485" t="s">
        <v>55</v>
      </c>
      <c r="U485" t="s">
        <v>1451</v>
      </c>
      <c r="V485" t="s">
        <v>35</v>
      </c>
      <c r="W485" t="s">
        <v>82</v>
      </c>
      <c r="X485" t="s">
        <v>96</v>
      </c>
    </row>
    <row r="486" spans="1:24" x14ac:dyDescent="0.3">
      <c r="A486" t="s">
        <v>465</v>
      </c>
      <c r="B486" t="s">
        <v>466</v>
      </c>
      <c r="C486" t="s">
        <v>467</v>
      </c>
      <c r="D486" t="s">
        <v>468</v>
      </c>
      <c r="E486" t="s">
        <v>469</v>
      </c>
      <c r="F486" t="s">
        <v>470</v>
      </c>
      <c r="G486" t="s">
        <v>558</v>
      </c>
      <c r="H486" t="s">
        <v>57</v>
      </c>
      <c r="I486" t="s">
        <v>559</v>
      </c>
      <c r="J486" t="s">
        <v>58</v>
      </c>
      <c r="K486" t="s">
        <v>560</v>
      </c>
      <c r="L486" t="s">
        <v>59</v>
      </c>
      <c r="M486" t="s">
        <v>768</v>
      </c>
      <c r="N486" t="s">
        <v>94</v>
      </c>
      <c r="O486" t="s">
        <v>940</v>
      </c>
      <c r="P486" t="s">
        <v>941</v>
      </c>
      <c r="Q486" t="s">
        <v>503</v>
      </c>
      <c r="R486" t="s">
        <v>95</v>
      </c>
      <c r="S486" t="s">
        <v>273</v>
      </c>
      <c r="T486" t="s">
        <v>240</v>
      </c>
      <c r="U486" t="s">
        <v>1452</v>
      </c>
      <c r="V486" t="s">
        <v>35</v>
      </c>
      <c r="W486" t="s">
        <v>82</v>
      </c>
      <c r="X486" t="s">
        <v>96</v>
      </c>
    </row>
    <row r="487" spans="1:24" x14ac:dyDescent="0.3">
      <c r="A487" t="s">
        <v>465</v>
      </c>
      <c r="B487" t="s">
        <v>466</v>
      </c>
      <c r="C487" t="s">
        <v>467</v>
      </c>
      <c r="D487" t="s">
        <v>468</v>
      </c>
      <c r="E487" t="s">
        <v>469</v>
      </c>
      <c r="F487" t="s">
        <v>470</v>
      </c>
      <c r="G487" t="s">
        <v>558</v>
      </c>
      <c r="H487" t="s">
        <v>57</v>
      </c>
      <c r="I487" t="s">
        <v>559</v>
      </c>
      <c r="J487" t="s">
        <v>58</v>
      </c>
      <c r="K487" t="s">
        <v>560</v>
      </c>
      <c r="L487" t="s">
        <v>59</v>
      </c>
      <c r="M487" t="s">
        <v>768</v>
      </c>
      <c r="N487" t="s">
        <v>94</v>
      </c>
      <c r="O487" t="s">
        <v>940</v>
      </c>
      <c r="P487" t="s">
        <v>941</v>
      </c>
      <c r="Q487" t="s">
        <v>503</v>
      </c>
      <c r="R487" t="s">
        <v>95</v>
      </c>
      <c r="S487" t="s">
        <v>274</v>
      </c>
      <c r="T487" t="s">
        <v>41</v>
      </c>
      <c r="U487" t="s">
        <v>1453</v>
      </c>
      <c r="V487" t="s">
        <v>35</v>
      </c>
      <c r="W487" t="s">
        <v>82</v>
      </c>
      <c r="X487" t="s">
        <v>96</v>
      </c>
    </row>
    <row r="488" spans="1:24" x14ac:dyDescent="0.3">
      <c r="A488" t="s">
        <v>465</v>
      </c>
      <c r="B488" t="s">
        <v>466</v>
      </c>
      <c r="C488" t="s">
        <v>467</v>
      </c>
      <c r="D488" t="s">
        <v>468</v>
      </c>
      <c r="E488" t="s">
        <v>469</v>
      </c>
      <c r="F488" t="s">
        <v>470</v>
      </c>
      <c r="G488" t="s">
        <v>558</v>
      </c>
      <c r="H488" t="s">
        <v>57</v>
      </c>
      <c r="I488" t="s">
        <v>559</v>
      </c>
      <c r="J488" t="s">
        <v>58</v>
      </c>
      <c r="K488" t="s">
        <v>560</v>
      </c>
      <c r="L488" t="s">
        <v>59</v>
      </c>
      <c r="M488" t="s">
        <v>596</v>
      </c>
      <c r="N488" t="s">
        <v>126</v>
      </c>
      <c r="O488" t="s">
        <v>474</v>
      </c>
      <c r="P488" t="s">
        <v>295</v>
      </c>
      <c r="Q488" t="s">
        <v>883</v>
      </c>
      <c r="R488" t="s">
        <v>946</v>
      </c>
      <c r="S488" t="s">
        <v>1114</v>
      </c>
      <c r="T488" t="s">
        <v>1115</v>
      </c>
      <c r="U488" t="s">
        <v>1454</v>
      </c>
      <c r="V488" t="s">
        <v>35</v>
      </c>
      <c r="W488" t="s">
        <v>65</v>
      </c>
      <c r="X488" t="s">
        <v>88</v>
      </c>
    </row>
    <row r="489" spans="1:24" x14ac:dyDescent="0.3">
      <c r="A489" t="s">
        <v>465</v>
      </c>
      <c r="B489" t="s">
        <v>466</v>
      </c>
      <c r="C489" t="s">
        <v>467</v>
      </c>
      <c r="D489" t="s">
        <v>468</v>
      </c>
      <c r="E489" t="s">
        <v>469</v>
      </c>
      <c r="F489" t="s">
        <v>470</v>
      </c>
      <c r="G489" t="s">
        <v>558</v>
      </c>
      <c r="H489" t="s">
        <v>57</v>
      </c>
      <c r="I489" t="s">
        <v>559</v>
      </c>
      <c r="J489" t="s">
        <v>58</v>
      </c>
      <c r="K489" t="s">
        <v>560</v>
      </c>
      <c r="L489" t="s">
        <v>59</v>
      </c>
      <c r="M489" t="s">
        <v>596</v>
      </c>
      <c r="N489" t="s">
        <v>126</v>
      </c>
      <c r="O489" t="s">
        <v>474</v>
      </c>
      <c r="P489" t="s">
        <v>295</v>
      </c>
      <c r="Q489" t="s">
        <v>883</v>
      </c>
      <c r="R489" t="s">
        <v>946</v>
      </c>
      <c r="S489" t="s">
        <v>296</v>
      </c>
      <c r="T489" t="s">
        <v>297</v>
      </c>
      <c r="U489" t="s">
        <v>1455</v>
      </c>
      <c r="V489" t="s">
        <v>35</v>
      </c>
      <c r="W489" t="s">
        <v>65</v>
      </c>
      <c r="X489" t="s">
        <v>88</v>
      </c>
    </row>
    <row r="490" spans="1:24" x14ac:dyDescent="0.3">
      <c r="A490" t="s">
        <v>465</v>
      </c>
      <c r="B490" t="s">
        <v>466</v>
      </c>
      <c r="C490" t="s">
        <v>467</v>
      </c>
      <c r="D490" t="s">
        <v>468</v>
      </c>
      <c r="E490" t="s">
        <v>469</v>
      </c>
      <c r="F490" t="s">
        <v>470</v>
      </c>
      <c r="G490" t="s">
        <v>558</v>
      </c>
      <c r="H490" t="s">
        <v>57</v>
      </c>
      <c r="I490" t="s">
        <v>559</v>
      </c>
      <c r="J490" t="s">
        <v>58</v>
      </c>
      <c r="K490" t="s">
        <v>560</v>
      </c>
      <c r="L490" t="s">
        <v>59</v>
      </c>
      <c r="M490" t="s">
        <v>596</v>
      </c>
      <c r="N490" t="s">
        <v>126</v>
      </c>
      <c r="O490" t="s">
        <v>474</v>
      </c>
      <c r="P490" t="s">
        <v>295</v>
      </c>
      <c r="Q490" t="s">
        <v>883</v>
      </c>
      <c r="R490" t="s">
        <v>946</v>
      </c>
      <c r="S490" t="s">
        <v>298</v>
      </c>
      <c r="T490" t="s">
        <v>299</v>
      </c>
      <c r="U490" t="s">
        <v>1456</v>
      </c>
      <c r="V490" t="s">
        <v>35</v>
      </c>
      <c r="W490" t="s">
        <v>65</v>
      </c>
      <c r="X490" t="s">
        <v>88</v>
      </c>
    </row>
    <row r="491" spans="1:24" x14ac:dyDescent="0.3">
      <c r="A491" t="s">
        <v>465</v>
      </c>
      <c r="B491" t="s">
        <v>466</v>
      </c>
      <c r="C491" t="s">
        <v>467</v>
      </c>
      <c r="D491" t="s">
        <v>468</v>
      </c>
      <c r="E491" t="s">
        <v>469</v>
      </c>
      <c r="F491" t="s">
        <v>470</v>
      </c>
      <c r="G491" t="s">
        <v>558</v>
      </c>
      <c r="H491" t="s">
        <v>57</v>
      </c>
      <c r="I491" t="s">
        <v>559</v>
      </c>
      <c r="J491" t="s">
        <v>58</v>
      </c>
      <c r="K491" t="s">
        <v>560</v>
      </c>
      <c r="L491" t="s">
        <v>59</v>
      </c>
      <c r="M491" t="s">
        <v>596</v>
      </c>
      <c r="N491" t="s">
        <v>126</v>
      </c>
      <c r="O491" t="s">
        <v>474</v>
      </c>
      <c r="P491" t="s">
        <v>295</v>
      </c>
      <c r="Q491" t="s">
        <v>883</v>
      </c>
      <c r="R491" t="s">
        <v>946</v>
      </c>
      <c r="S491" t="s">
        <v>300</v>
      </c>
      <c r="T491" t="s">
        <v>301</v>
      </c>
      <c r="U491" t="s">
        <v>1457</v>
      </c>
      <c r="V491" t="s">
        <v>35</v>
      </c>
      <c r="W491" t="s">
        <v>65</v>
      </c>
      <c r="X491" t="s">
        <v>88</v>
      </c>
    </row>
    <row r="492" spans="1:24" x14ac:dyDescent="0.3">
      <c r="A492" t="s">
        <v>465</v>
      </c>
      <c r="B492" t="s">
        <v>466</v>
      </c>
      <c r="C492" t="s">
        <v>467</v>
      </c>
      <c r="D492" t="s">
        <v>468</v>
      </c>
      <c r="E492" t="s">
        <v>469</v>
      </c>
      <c r="F492" t="s">
        <v>470</v>
      </c>
      <c r="G492" t="s">
        <v>558</v>
      </c>
      <c r="H492" t="s">
        <v>57</v>
      </c>
      <c r="I492" t="s">
        <v>559</v>
      </c>
      <c r="J492" t="s">
        <v>58</v>
      </c>
      <c r="K492" t="s">
        <v>560</v>
      </c>
      <c r="L492" t="s">
        <v>59</v>
      </c>
      <c r="M492" t="s">
        <v>596</v>
      </c>
      <c r="N492" t="s">
        <v>126</v>
      </c>
      <c r="O492" t="s">
        <v>474</v>
      </c>
      <c r="P492" t="s">
        <v>295</v>
      </c>
      <c r="Q492" t="s">
        <v>883</v>
      </c>
      <c r="R492" t="s">
        <v>946</v>
      </c>
      <c r="S492" t="s">
        <v>302</v>
      </c>
      <c r="T492" t="s">
        <v>303</v>
      </c>
      <c r="U492" t="s">
        <v>1458</v>
      </c>
      <c r="V492" t="s">
        <v>35</v>
      </c>
      <c r="W492" t="s">
        <v>65</v>
      </c>
      <c r="X492" t="s">
        <v>88</v>
      </c>
    </row>
    <row r="493" spans="1:24" x14ac:dyDescent="0.3">
      <c r="A493" t="s">
        <v>465</v>
      </c>
      <c r="B493" t="s">
        <v>466</v>
      </c>
      <c r="C493" t="s">
        <v>467</v>
      </c>
      <c r="D493" t="s">
        <v>468</v>
      </c>
      <c r="E493" t="s">
        <v>469</v>
      </c>
      <c r="F493" t="s">
        <v>470</v>
      </c>
      <c r="G493" t="s">
        <v>558</v>
      </c>
      <c r="H493" t="s">
        <v>57</v>
      </c>
      <c r="I493" t="s">
        <v>559</v>
      </c>
      <c r="J493" t="s">
        <v>58</v>
      </c>
      <c r="K493" t="s">
        <v>560</v>
      </c>
      <c r="L493" t="s">
        <v>59</v>
      </c>
      <c r="M493" t="s">
        <v>596</v>
      </c>
      <c r="N493" t="s">
        <v>126</v>
      </c>
      <c r="O493" t="s">
        <v>474</v>
      </c>
      <c r="P493" t="s">
        <v>295</v>
      </c>
      <c r="Q493" t="s">
        <v>883</v>
      </c>
      <c r="R493" t="s">
        <v>946</v>
      </c>
      <c r="S493" t="s">
        <v>304</v>
      </c>
      <c r="T493" t="s">
        <v>305</v>
      </c>
      <c r="U493" t="s">
        <v>1459</v>
      </c>
      <c r="V493" t="s">
        <v>35</v>
      </c>
      <c r="W493" t="s">
        <v>65</v>
      </c>
      <c r="X493" t="s">
        <v>88</v>
      </c>
    </row>
    <row r="494" spans="1:24" x14ac:dyDescent="0.3">
      <c r="A494" t="s">
        <v>465</v>
      </c>
      <c r="B494" t="s">
        <v>466</v>
      </c>
      <c r="C494" t="s">
        <v>467</v>
      </c>
      <c r="D494" t="s">
        <v>468</v>
      </c>
      <c r="E494" t="s">
        <v>469</v>
      </c>
      <c r="F494" t="s">
        <v>470</v>
      </c>
      <c r="G494" t="s">
        <v>558</v>
      </c>
      <c r="H494" t="s">
        <v>57</v>
      </c>
      <c r="I494" t="s">
        <v>559</v>
      </c>
      <c r="J494" t="s">
        <v>58</v>
      </c>
      <c r="K494" t="s">
        <v>560</v>
      </c>
      <c r="L494" t="s">
        <v>59</v>
      </c>
      <c r="M494" t="s">
        <v>596</v>
      </c>
      <c r="N494" t="s">
        <v>126</v>
      </c>
      <c r="O494" t="s">
        <v>474</v>
      </c>
      <c r="P494" t="s">
        <v>295</v>
      </c>
      <c r="Q494" t="s">
        <v>883</v>
      </c>
      <c r="R494" t="s">
        <v>946</v>
      </c>
      <c r="S494" t="s">
        <v>306</v>
      </c>
      <c r="T494" t="s">
        <v>307</v>
      </c>
      <c r="U494" t="s">
        <v>1460</v>
      </c>
      <c r="V494" t="s">
        <v>35</v>
      </c>
      <c r="W494" t="s">
        <v>65</v>
      </c>
      <c r="X494" t="s">
        <v>88</v>
      </c>
    </row>
    <row r="495" spans="1:24" x14ac:dyDescent="0.3">
      <c r="A495" t="s">
        <v>465</v>
      </c>
      <c r="B495" t="s">
        <v>466</v>
      </c>
      <c r="C495" t="s">
        <v>467</v>
      </c>
      <c r="D495" t="s">
        <v>468</v>
      </c>
      <c r="E495" t="s">
        <v>469</v>
      </c>
      <c r="F495" t="s">
        <v>470</v>
      </c>
      <c r="G495" t="s">
        <v>558</v>
      </c>
      <c r="H495" t="s">
        <v>57</v>
      </c>
      <c r="I495" t="s">
        <v>559</v>
      </c>
      <c r="J495" t="s">
        <v>58</v>
      </c>
      <c r="K495" t="s">
        <v>560</v>
      </c>
      <c r="L495" t="s">
        <v>59</v>
      </c>
      <c r="M495" t="s">
        <v>596</v>
      </c>
      <c r="N495" t="s">
        <v>126</v>
      </c>
      <c r="O495" t="s">
        <v>474</v>
      </c>
      <c r="P495" t="s">
        <v>295</v>
      </c>
      <c r="Q495" t="s">
        <v>883</v>
      </c>
      <c r="R495" t="s">
        <v>946</v>
      </c>
      <c r="S495" t="s">
        <v>308</v>
      </c>
      <c r="T495" t="s">
        <v>309</v>
      </c>
      <c r="U495" t="s">
        <v>1461</v>
      </c>
      <c r="V495" t="s">
        <v>35</v>
      </c>
      <c r="W495" t="s">
        <v>65</v>
      </c>
      <c r="X495" t="s">
        <v>88</v>
      </c>
    </row>
    <row r="496" spans="1:24" x14ac:dyDescent="0.3">
      <c r="A496" t="s">
        <v>465</v>
      </c>
      <c r="B496" t="s">
        <v>466</v>
      </c>
      <c r="C496" t="s">
        <v>467</v>
      </c>
      <c r="D496" t="s">
        <v>468</v>
      </c>
      <c r="E496" t="s">
        <v>469</v>
      </c>
      <c r="F496" t="s">
        <v>470</v>
      </c>
      <c r="G496" t="s">
        <v>558</v>
      </c>
      <c r="H496" t="s">
        <v>57</v>
      </c>
      <c r="I496" t="s">
        <v>559</v>
      </c>
      <c r="J496" t="s">
        <v>58</v>
      </c>
      <c r="K496" t="s">
        <v>560</v>
      </c>
      <c r="L496" t="s">
        <v>59</v>
      </c>
      <c r="M496" t="s">
        <v>596</v>
      </c>
      <c r="N496" t="s">
        <v>126</v>
      </c>
      <c r="O496" t="s">
        <v>474</v>
      </c>
      <c r="P496" t="s">
        <v>295</v>
      </c>
      <c r="Q496" t="s">
        <v>883</v>
      </c>
      <c r="R496" t="s">
        <v>946</v>
      </c>
      <c r="S496" t="s">
        <v>310</v>
      </c>
      <c r="T496" t="s">
        <v>311</v>
      </c>
      <c r="U496" t="s">
        <v>1462</v>
      </c>
      <c r="V496" t="s">
        <v>35</v>
      </c>
      <c r="W496" t="s">
        <v>65</v>
      </c>
      <c r="X496" t="s">
        <v>88</v>
      </c>
    </row>
    <row r="497" spans="1:24" x14ac:dyDescent="0.3">
      <c r="A497" t="s">
        <v>465</v>
      </c>
      <c r="B497" t="s">
        <v>466</v>
      </c>
      <c r="C497" t="s">
        <v>467</v>
      </c>
      <c r="D497" t="s">
        <v>468</v>
      </c>
      <c r="E497" t="s">
        <v>469</v>
      </c>
      <c r="F497" t="s">
        <v>470</v>
      </c>
      <c r="G497" t="s">
        <v>558</v>
      </c>
      <c r="H497" t="s">
        <v>57</v>
      </c>
      <c r="I497" t="s">
        <v>559</v>
      </c>
      <c r="J497" t="s">
        <v>58</v>
      </c>
      <c r="K497" t="s">
        <v>560</v>
      </c>
      <c r="L497" t="s">
        <v>59</v>
      </c>
      <c r="M497" t="s">
        <v>596</v>
      </c>
      <c r="N497" t="s">
        <v>126</v>
      </c>
      <c r="O497" t="s">
        <v>474</v>
      </c>
      <c r="P497" t="s">
        <v>295</v>
      </c>
      <c r="Q497" t="s">
        <v>883</v>
      </c>
      <c r="R497" t="s">
        <v>946</v>
      </c>
      <c r="S497" t="s">
        <v>312</v>
      </c>
      <c r="T497" t="s">
        <v>313</v>
      </c>
      <c r="U497" t="s">
        <v>1463</v>
      </c>
      <c r="V497" t="s">
        <v>35</v>
      </c>
      <c r="W497" t="s">
        <v>65</v>
      </c>
      <c r="X497" t="s">
        <v>88</v>
      </c>
    </row>
    <row r="498" spans="1:24" x14ac:dyDescent="0.3">
      <c r="A498" t="s">
        <v>465</v>
      </c>
      <c r="B498" t="s">
        <v>466</v>
      </c>
      <c r="C498" t="s">
        <v>467</v>
      </c>
      <c r="D498" t="s">
        <v>468</v>
      </c>
      <c r="E498" t="s">
        <v>469</v>
      </c>
      <c r="F498" t="s">
        <v>470</v>
      </c>
      <c r="G498" t="s">
        <v>558</v>
      </c>
      <c r="H498" t="s">
        <v>57</v>
      </c>
      <c r="I498" t="s">
        <v>559</v>
      </c>
      <c r="J498" t="s">
        <v>58</v>
      </c>
      <c r="K498" t="s">
        <v>560</v>
      </c>
      <c r="L498" t="s">
        <v>59</v>
      </c>
      <c r="M498" t="s">
        <v>596</v>
      </c>
      <c r="N498" t="s">
        <v>126</v>
      </c>
      <c r="O498" t="s">
        <v>474</v>
      </c>
      <c r="P498" t="s">
        <v>295</v>
      </c>
      <c r="Q498" t="s">
        <v>883</v>
      </c>
      <c r="R498" t="s">
        <v>946</v>
      </c>
      <c r="S498" t="s">
        <v>1464</v>
      </c>
      <c r="T498" t="s">
        <v>1465</v>
      </c>
      <c r="U498" t="s">
        <v>1466</v>
      </c>
      <c r="V498" t="s">
        <v>35</v>
      </c>
      <c r="W498" t="s">
        <v>65</v>
      </c>
      <c r="X498" t="s">
        <v>88</v>
      </c>
    </row>
    <row r="499" spans="1:24" x14ac:dyDescent="0.3">
      <c r="A499" t="s">
        <v>465</v>
      </c>
      <c r="B499" t="s">
        <v>466</v>
      </c>
      <c r="C499" t="s">
        <v>467</v>
      </c>
      <c r="D499" t="s">
        <v>468</v>
      </c>
      <c r="E499" t="s">
        <v>469</v>
      </c>
      <c r="F499" t="s">
        <v>470</v>
      </c>
      <c r="G499" t="s">
        <v>558</v>
      </c>
      <c r="H499" t="s">
        <v>57</v>
      </c>
      <c r="I499" t="s">
        <v>559</v>
      </c>
      <c r="J499" t="s">
        <v>58</v>
      </c>
      <c r="K499" t="s">
        <v>560</v>
      </c>
      <c r="L499" t="s">
        <v>59</v>
      </c>
      <c r="M499" t="s">
        <v>596</v>
      </c>
      <c r="N499" t="s">
        <v>126</v>
      </c>
      <c r="O499" t="s">
        <v>474</v>
      </c>
      <c r="P499" t="s">
        <v>295</v>
      </c>
      <c r="Q499" t="s">
        <v>883</v>
      </c>
      <c r="R499" t="s">
        <v>946</v>
      </c>
      <c r="S499" t="s">
        <v>314</v>
      </c>
      <c r="T499" t="s">
        <v>315</v>
      </c>
      <c r="U499" t="s">
        <v>1467</v>
      </c>
      <c r="V499" t="s">
        <v>35</v>
      </c>
      <c r="W499" t="s">
        <v>65</v>
      </c>
      <c r="X499" t="s">
        <v>88</v>
      </c>
    </row>
    <row r="500" spans="1:24" x14ac:dyDescent="0.3">
      <c r="A500" t="s">
        <v>465</v>
      </c>
      <c r="B500" t="s">
        <v>466</v>
      </c>
      <c r="C500" t="s">
        <v>467</v>
      </c>
      <c r="D500" t="s">
        <v>468</v>
      </c>
      <c r="E500" t="s">
        <v>469</v>
      </c>
      <c r="F500" t="s">
        <v>470</v>
      </c>
      <c r="G500" t="s">
        <v>558</v>
      </c>
      <c r="H500" t="s">
        <v>57</v>
      </c>
      <c r="I500" t="s">
        <v>559</v>
      </c>
      <c r="J500" t="s">
        <v>58</v>
      </c>
      <c r="K500" t="s">
        <v>560</v>
      </c>
      <c r="L500" t="s">
        <v>59</v>
      </c>
      <c r="M500" t="s">
        <v>596</v>
      </c>
      <c r="N500" t="s">
        <v>126</v>
      </c>
      <c r="O500" t="s">
        <v>597</v>
      </c>
      <c r="P500" t="s">
        <v>127</v>
      </c>
      <c r="Q500" t="s">
        <v>598</v>
      </c>
      <c r="R500" t="s">
        <v>128</v>
      </c>
      <c r="S500" t="s">
        <v>316</v>
      </c>
      <c r="T500" t="s">
        <v>129</v>
      </c>
      <c r="U500" t="s">
        <v>130</v>
      </c>
      <c r="V500" t="s">
        <v>35</v>
      </c>
      <c r="W500" t="s">
        <v>65</v>
      </c>
      <c r="X500" t="s">
        <v>66</v>
      </c>
    </row>
    <row r="501" spans="1:24" x14ac:dyDescent="0.3">
      <c r="A501" t="s">
        <v>465</v>
      </c>
      <c r="B501" t="s">
        <v>466</v>
      </c>
      <c r="C501" t="s">
        <v>467</v>
      </c>
      <c r="D501" t="s">
        <v>468</v>
      </c>
      <c r="E501" t="s">
        <v>469</v>
      </c>
      <c r="F501" t="s">
        <v>470</v>
      </c>
      <c r="G501" t="s">
        <v>558</v>
      </c>
      <c r="H501" t="s">
        <v>57</v>
      </c>
      <c r="I501" t="s">
        <v>559</v>
      </c>
      <c r="J501" t="s">
        <v>58</v>
      </c>
      <c r="K501" t="s">
        <v>560</v>
      </c>
      <c r="L501" t="s">
        <v>59</v>
      </c>
      <c r="M501" t="s">
        <v>596</v>
      </c>
      <c r="N501" t="s">
        <v>126</v>
      </c>
      <c r="O501" t="s">
        <v>597</v>
      </c>
      <c r="P501" t="s">
        <v>127</v>
      </c>
      <c r="Q501" t="s">
        <v>598</v>
      </c>
      <c r="R501" t="s">
        <v>128</v>
      </c>
      <c r="S501" t="s">
        <v>1147</v>
      </c>
      <c r="T501" t="s">
        <v>1148</v>
      </c>
      <c r="U501" t="s">
        <v>1468</v>
      </c>
      <c r="V501" t="s">
        <v>35</v>
      </c>
      <c r="W501" t="s">
        <v>65</v>
      </c>
      <c r="X501" t="s">
        <v>66</v>
      </c>
    </row>
    <row r="502" spans="1:24" x14ac:dyDescent="0.3">
      <c r="A502" t="s">
        <v>465</v>
      </c>
      <c r="B502" t="s">
        <v>466</v>
      </c>
      <c r="C502" t="s">
        <v>467</v>
      </c>
      <c r="D502" t="s">
        <v>468</v>
      </c>
      <c r="E502" t="s">
        <v>469</v>
      </c>
      <c r="F502" t="s">
        <v>470</v>
      </c>
      <c r="G502" t="s">
        <v>558</v>
      </c>
      <c r="H502" t="s">
        <v>57</v>
      </c>
      <c r="I502" t="s">
        <v>559</v>
      </c>
      <c r="J502" t="s">
        <v>58</v>
      </c>
      <c r="K502" t="s">
        <v>560</v>
      </c>
      <c r="L502" t="s">
        <v>59</v>
      </c>
      <c r="M502" t="s">
        <v>596</v>
      </c>
      <c r="N502" t="s">
        <v>126</v>
      </c>
      <c r="O502" t="s">
        <v>597</v>
      </c>
      <c r="P502" t="s">
        <v>127</v>
      </c>
      <c r="Q502" t="s">
        <v>598</v>
      </c>
      <c r="R502" t="s">
        <v>128</v>
      </c>
      <c r="S502" t="s">
        <v>276</v>
      </c>
      <c r="T502" t="s">
        <v>98</v>
      </c>
      <c r="U502" t="s">
        <v>136</v>
      </c>
      <c r="V502" t="s">
        <v>35</v>
      </c>
      <c r="W502" t="s">
        <v>65</v>
      </c>
      <c r="X502" t="s">
        <v>66</v>
      </c>
    </row>
    <row r="503" spans="1:24" x14ac:dyDescent="0.3">
      <c r="A503" t="s">
        <v>465</v>
      </c>
      <c r="B503" t="s">
        <v>466</v>
      </c>
      <c r="C503" t="s">
        <v>467</v>
      </c>
      <c r="D503" t="s">
        <v>468</v>
      </c>
      <c r="E503" t="s">
        <v>469</v>
      </c>
      <c r="F503" t="s">
        <v>470</v>
      </c>
      <c r="G503" t="s">
        <v>558</v>
      </c>
      <c r="H503" t="s">
        <v>57</v>
      </c>
      <c r="I503" t="s">
        <v>559</v>
      </c>
      <c r="J503" t="s">
        <v>58</v>
      </c>
      <c r="K503" t="s">
        <v>560</v>
      </c>
      <c r="L503" t="s">
        <v>59</v>
      </c>
      <c r="M503" t="s">
        <v>596</v>
      </c>
      <c r="N503" t="s">
        <v>126</v>
      </c>
      <c r="O503" t="s">
        <v>597</v>
      </c>
      <c r="P503" t="s">
        <v>127</v>
      </c>
      <c r="Q503" t="s">
        <v>631</v>
      </c>
      <c r="R503" t="s">
        <v>137</v>
      </c>
      <c r="S503" t="s">
        <v>317</v>
      </c>
      <c r="T503" t="s">
        <v>138</v>
      </c>
      <c r="U503" t="s">
        <v>139</v>
      </c>
      <c r="V503" t="s">
        <v>35</v>
      </c>
      <c r="W503" t="s">
        <v>65</v>
      </c>
      <c r="X503" t="s">
        <v>66</v>
      </c>
    </row>
    <row r="504" spans="1:24" x14ac:dyDescent="0.3">
      <c r="A504" t="s">
        <v>465</v>
      </c>
      <c r="B504" t="s">
        <v>466</v>
      </c>
      <c r="C504" t="s">
        <v>467</v>
      </c>
      <c r="D504" t="s">
        <v>468</v>
      </c>
      <c r="E504" t="s">
        <v>469</v>
      </c>
      <c r="F504" t="s">
        <v>470</v>
      </c>
      <c r="G504" t="s">
        <v>558</v>
      </c>
      <c r="H504" t="s">
        <v>57</v>
      </c>
      <c r="I504" t="s">
        <v>559</v>
      </c>
      <c r="J504" t="s">
        <v>58</v>
      </c>
      <c r="K504" t="s">
        <v>560</v>
      </c>
      <c r="L504" t="s">
        <v>59</v>
      </c>
      <c r="M504" t="s">
        <v>596</v>
      </c>
      <c r="N504" t="s">
        <v>126</v>
      </c>
      <c r="O504" t="s">
        <v>597</v>
      </c>
      <c r="P504" t="s">
        <v>127</v>
      </c>
      <c r="Q504" t="s">
        <v>631</v>
      </c>
      <c r="R504" t="s">
        <v>137</v>
      </c>
      <c r="S504" t="s">
        <v>286</v>
      </c>
      <c r="T504" t="s">
        <v>256</v>
      </c>
      <c r="U504" t="s">
        <v>257</v>
      </c>
      <c r="V504" t="s">
        <v>35</v>
      </c>
      <c r="W504" t="s">
        <v>65</v>
      </c>
      <c r="X504" t="s">
        <v>66</v>
      </c>
    </row>
    <row r="505" spans="1:24" x14ac:dyDescent="0.3">
      <c r="A505" t="s">
        <v>465</v>
      </c>
      <c r="B505" t="s">
        <v>466</v>
      </c>
      <c r="C505" t="s">
        <v>467</v>
      </c>
      <c r="D505" t="s">
        <v>468</v>
      </c>
      <c r="E505" t="s">
        <v>469</v>
      </c>
      <c r="F505" t="s">
        <v>470</v>
      </c>
      <c r="G505" t="s">
        <v>558</v>
      </c>
      <c r="H505" t="s">
        <v>57</v>
      </c>
      <c r="I505" t="s">
        <v>559</v>
      </c>
      <c r="J505" t="s">
        <v>58</v>
      </c>
      <c r="K505" t="s">
        <v>560</v>
      </c>
      <c r="L505" t="s">
        <v>59</v>
      </c>
      <c r="M505" t="s">
        <v>596</v>
      </c>
      <c r="N505" t="s">
        <v>126</v>
      </c>
      <c r="O505" t="s">
        <v>597</v>
      </c>
      <c r="P505" t="s">
        <v>127</v>
      </c>
      <c r="Q505" t="s">
        <v>947</v>
      </c>
      <c r="R505" t="s">
        <v>142</v>
      </c>
      <c r="S505" t="s">
        <v>318</v>
      </c>
      <c r="T505" t="s">
        <v>143</v>
      </c>
      <c r="U505" t="s">
        <v>144</v>
      </c>
      <c r="V505" t="s">
        <v>35</v>
      </c>
      <c r="W505" t="s">
        <v>65</v>
      </c>
      <c r="X505" t="s">
        <v>66</v>
      </c>
    </row>
    <row r="506" spans="1:24" x14ac:dyDescent="0.3">
      <c r="A506" t="s">
        <v>465</v>
      </c>
      <c r="B506" t="s">
        <v>466</v>
      </c>
      <c r="C506" t="s">
        <v>467</v>
      </c>
      <c r="D506" t="s">
        <v>468</v>
      </c>
      <c r="E506" t="s">
        <v>469</v>
      </c>
      <c r="F506" t="s">
        <v>470</v>
      </c>
      <c r="G506" t="s">
        <v>558</v>
      </c>
      <c r="H506" t="s">
        <v>57</v>
      </c>
      <c r="I506" t="s">
        <v>559</v>
      </c>
      <c r="J506" t="s">
        <v>58</v>
      </c>
      <c r="K506" t="s">
        <v>560</v>
      </c>
      <c r="L506" t="s">
        <v>59</v>
      </c>
      <c r="M506" t="s">
        <v>596</v>
      </c>
      <c r="N506" t="s">
        <v>126</v>
      </c>
      <c r="O506" t="s">
        <v>597</v>
      </c>
      <c r="P506" t="s">
        <v>127</v>
      </c>
      <c r="Q506" t="s">
        <v>947</v>
      </c>
      <c r="R506" t="s">
        <v>142</v>
      </c>
      <c r="S506" t="s">
        <v>319</v>
      </c>
      <c r="T506" t="s">
        <v>260</v>
      </c>
      <c r="U506" t="s">
        <v>261</v>
      </c>
      <c r="V506" t="s">
        <v>35</v>
      </c>
      <c r="W506" t="s">
        <v>65</v>
      </c>
      <c r="X506" t="s">
        <v>66</v>
      </c>
    </row>
    <row r="507" spans="1:24" x14ac:dyDescent="0.3">
      <c r="A507" t="s">
        <v>465</v>
      </c>
      <c r="B507" t="s">
        <v>466</v>
      </c>
      <c r="C507" t="s">
        <v>467</v>
      </c>
      <c r="D507" t="s">
        <v>468</v>
      </c>
      <c r="E507" t="s">
        <v>469</v>
      </c>
      <c r="F507" t="s">
        <v>470</v>
      </c>
      <c r="G507" t="s">
        <v>558</v>
      </c>
      <c r="H507" t="s">
        <v>57</v>
      </c>
      <c r="I507" t="s">
        <v>559</v>
      </c>
      <c r="J507" t="s">
        <v>58</v>
      </c>
      <c r="K507" t="s">
        <v>560</v>
      </c>
      <c r="L507" t="s">
        <v>59</v>
      </c>
      <c r="M507" t="s">
        <v>596</v>
      </c>
      <c r="N507" t="s">
        <v>126</v>
      </c>
      <c r="O507" t="s">
        <v>597</v>
      </c>
      <c r="P507" t="s">
        <v>127</v>
      </c>
      <c r="Q507" t="s">
        <v>948</v>
      </c>
      <c r="R507" t="s">
        <v>147</v>
      </c>
      <c r="S507" t="s">
        <v>316</v>
      </c>
      <c r="T507" t="s">
        <v>129</v>
      </c>
      <c r="U507" t="s">
        <v>265</v>
      </c>
      <c r="V507" t="s">
        <v>35</v>
      </c>
      <c r="W507" t="s">
        <v>65</v>
      </c>
      <c r="X507" t="s">
        <v>66</v>
      </c>
    </row>
    <row r="508" spans="1:24" x14ac:dyDescent="0.3">
      <c r="A508" t="s">
        <v>465</v>
      </c>
      <c r="B508" t="s">
        <v>466</v>
      </c>
      <c r="C508" t="s">
        <v>467</v>
      </c>
      <c r="D508" t="s">
        <v>468</v>
      </c>
      <c r="E508" t="s">
        <v>469</v>
      </c>
      <c r="F508" t="s">
        <v>470</v>
      </c>
      <c r="G508" t="s">
        <v>558</v>
      </c>
      <c r="H508" t="s">
        <v>57</v>
      </c>
      <c r="I508" t="s">
        <v>559</v>
      </c>
      <c r="J508" t="s">
        <v>58</v>
      </c>
      <c r="K508" t="s">
        <v>560</v>
      </c>
      <c r="L508" t="s">
        <v>59</v>
      </c>
      <c r="M508" t="s">
        <v>596</v>
      </c>
      <c r="N508" t="s">
        <v>126</v>
      </c>
      <c r="O508" t="s">
        <v>597</v>
      </c>
      <c r="P508" t="s">
        <v>127</v>
      </c>
      <c r="Q508" t="s">
        <v>948</v>
      </c>
      <c r="R508" t="s">
        <v>147</v>
      </c>
      <c r="S508" t="s">
        <v>320</v>
      </c>
      <c r="T508" t="s">
        <v>148</v>
      </c>
      <c r="U508" t="s">
        <v>149</v>
      </c>
      <c r="V508" t="s">
        <v>35</v>
      </c>
      <c r="W508" t="s">
        <v>65</v>
      </c>
      <c r="X508" t="s">
        <v>66</v>
      </c>
    </row>
    <row r="509" spans="1:24" x14ac:dyDescent="0.3">
      <c r="A509" t="s">
        <v>465</v>
      </c>
      <c r="B509" t="s">
        <v>466</v>
      </c>
      <c r="C509" t="s">
        <v>467</v>
      </c>
      <c r="D509" t="s">
        <v>468</v>
      </c>
      <c r="E509" t="s">
        <v>469</v>
      </c>
      <c r="F509" t="s">
        <v>470</v>
      </c>
      <c r="G509" t="s">
        <v>558</v>
      </c>
      <c r="H509" t="s">
        <v>57</v>
      </c>
      <c r="I509" t="s">
        <v>559</v>
      </c>
      <c r="J509" t="s">
        <v>58</v>
      </c>
      <c r="K509" t="s">
        <v>813</v>
      </c>
      <c r="L509" t="s">
        <v>321</v>
      </c>
      <c r="M509" t="s">
        <v>814</v>
      </c>
      <c r="N509" t="s">
        <v>322</v>
      </c>
      <c r="O509" t="s">
        <v>949</v>
      </c>
      <c r="P509" t="s">
        <v>950</v>
      </c>
      <c r="Q509" t="s">
        <v>503</v>
      </c>
      <c r="R509" t="s">
        <v>951</v>
      </c>
      <c r="S509" t="s">
        <v>280</v>
      </c>
      <c r="T509" t="s">
        <v>283</v>
      </c>
      <c r="U509" t="s">
        <v>1469</v>
      </c>
      <c r="V509" t="s">
        <v>35</v>
      </c>
      <c r="W509" t="s">
        <v>65</v>
      </c>
      <c r="X509" t="s">
        <v>66</v>
      </c>
    </row>
    <row r="510" spans="1:24" x14ac:dyDescent="0.3">
      <c r="A510" t="s">
        <v>465</v>
      </c>
      <c r="B510" t="s">
        <v>466</v>
      </c>
      <c r="C510" t="s">
        <v>467</v>
      </c>
      <c r="D510" t="s">
        <v>468</v>
      </c>
      <c r="E510" t="s">
        <v>469</v>
      </c>
      <c r="F510" t="s">
        <v>470</v>
      </c>
      <c r="G510" t="s">
        <v>558</v>
      </c>
      <c r="H510" t="s">
        <v>57</v>
      </c>
      <c r="I510" t="s">
        <v>559</v>
      </c>
      <c r="J510" t="s">
        <v>58</v>
      </c>
      <c r="K510" t="s">
        <v>637</v>
      </c>
      <c r="L510" t="s">
        <v>78</v>
      </c>
      <c r="M510" t="s">
        <v>638</v>
      </c>
      <c r="N510" t="s">
        <v>79</v>
      </c>
      <c r="O510" t="s">
        <v>647</v>
      </c>
      <c r="P510" t="s">
        <v>114</v>
      </c>
      <c r="Q510" t="s">
        <v>503</v>
      </c>
      <c r="R510" t="s">
        <v>648</v>
      </c>
      <c r="S510" t="s">
        <v>271</v>
      </c>
      <c r="T510" t="s">
        <v>33</v>
      </c>
      <c r="U510" t="s">
        <v>115</v>
      </c>
      <c r="V510" t="s">
        <v>35</v>
      </c>
      <c r="W510" t="s">
        <v>82</v>
      </c>
      <c r="X510" t="s">
        <v>83</v>
      </c>
    </row>
    <row r="511" spans="1:24" x14ac:dyDescent="0.3">
      <c r="A511" t="s">
        <v>465</v>
      </c>
      <c r="B511" t="s">
        <v>466</v>
      </c>
      <c r="C511" t="s">
        <v>467</v>
      </c>
      <c r="D511" t="s">
        <v>468</v>
      </c>
      <c r="E511" t="s">
        <v>469</v>
      </c>
      <c r="F511" t="s">
        <v>470</v>
      </c>
      <c r="G511" t="s">
        <v>558</v>
      </c>
      <c r="H511" t="s">
        <v>57</v>
      </c>
      <c r="I511" t="s">
        <v>559</v>
      </c>
      <c r="J511" t="s">
        <v>58</v>
      </c>
      <c r="K511" t="s">
        <v>637</v>
      </c>
      <c r="L511" t="s">
        <v>78</v>
      </c>
      <c r="M511" t="s">
        <v>638</v>
      </c>
      <c r="N511" t="s">
        <v>79</v>
      </c>
      <c r="O511" t="s">
        <v>647</v>
      </c>
      <c r="P511" t="s">
        <v>114</v>
      </c>
      <c r="Q511" t="s">
        <v>503</v>
      </c>
      <c r="R511" t="s">
        <v>648</v>
      </c>
      <c r="S511" t="s">
        <v>274</v>
      </c>
      <c r="T511" t="s">
        <v>41</v>
      </c>
      <c r="U511" t="s">
        <v>158</v>
      </c>
      <c r="V511" t="s">
        <v>35</v>
      </c>
      <c r="W511" t="s">
        <v>82</v>
      </c>
      <c r="X511" t="s">
        <v>83</v>
      </c>
    </row>
    <row r="512" spans="1:24" x14ac:dyDescent="0.3">
      <c r="A512" t="s">
        <v>465</v>
      </c>
      <c r="B512" t="s">
        <v>466</v>
      </c>
      <c r="C512" t="s">
        <v>467</v>
      </c>
      <c r="D512" t="s">
        <v>468</v>
      </c>
      <c r="E512" t="s">
        <v>469</v>
      </c>
      <c r="F512" t="s">
        <v>470</v>
      </c>
      <c r="G512" t="s">
        <v>558</v>
      </c>
      <c r="H512" t="s">
        <v>57</v>
      </c>
      <c r="I512" t="s">
        <v>961</v>
      </c>
      <c r="J512" t="s">
        <v>117</v>
      </c>
      <c r="K512" t="s">
        <v>823</v>
      </c>
      <c r="L512" t="s">
        <v>118</v>
      </c>
      <c r="M512" t="s">
        <v>962</v>
      </c>
      <c r="N512" t="s">
        <v>119</v>
      </c>
      <c r="O512" t="s">
        <v>647</v>
      </c>
      <c r="P512" t="s">
        <v>124</v>
      </c>
      <c r="Q512" t="s">
        <v>503</v>
      </c>
      <c r="R512" t="s">
        <v>125</v>
      </c>
      <c r="S512" t="s">
        <v>271</v>
      </c>
      <c r="T512" t="s">
        <v>33</v>
      </c>
      <c r="U512" t="s">
        <v>268</v>
      </c>
      <c r="V512" t="s">
        <v>35</v>
      </c>
      <c r="W512" t="s">
        <v>82</v>
      </c>
      <c r="X512" t="s">
        <v>96</v>
      </c>
    </row>
    <row r="513" spans="1:24" x14ac:dyDescent="0.3">
      <c r="A513" t="s">
        <v>465</v>
      </c>
      <c r="B513" t="s">
        <v>466</v>
      </c>
      <c r="C513" t="s">
        <v>467</v>
      </c>
      <c r="D513" t="s">
        <v>468</v>
      </c>
      <c r="E513" t="s">
        <v>469</v>
      </c>
      <c r="F513" t="s">
        <v>470</v>
      </c>
      <c r="G513" t="s">
        <v>558</v>
      </c>
      <c r="H513" t="s">
        <v>57</v>
      </c>
      <c r="I513" t="s">
        <v>961</v>
      </c>
      <c r="J513" t="s">
        <v>117</v>
      </c>
      <c r="K513" t="s">
        <v>823</v>
      </c>
      <c r="L513" t="s">
        <v>118</v>
      </c>
      <c r="M513" t="s">
        <v>962</v>
      </c>
      <c r="N513" t="s">
        <v>119</v>
      </c>
      <c r="O513" t="s">
        <v>647</v>
      </c>
      <c r="P513" t="s">
        <v>124</v>
      </c>
      <c r="Q513" t="s">
        <v>503</v>
      </c>
      <c r="R513" t="s">
        <v>125</v>
      </c>
      <c r="S513" t="s">
        <v>274</v>
      </c>
      <c r="T513" t="s">
        <v>41</v>
      </c>
      <c r="U513" t="s">
        <v>353</v>
      </c>
      <c r="V513" t="s">
        <v>35</v>
      </c>
      <c r="W513" t="s">
        <v>82</v>
      </c>
      <c r="X513" t="s">
        <v>96</v>
      </c>
    </row>
    <row r="514" spans="1:24" x14ac:dyDescent="0.3">
      <c r="A514" t="s">
        <v>465</v>
      </c>
      <c r="B514" t="s">
        <v>466</v>
      </c>
      <c r="C514" t="s">
        <v>467</v>
      </c>
      <c r="D514" t="s">
        <v>468</v>
      </c>
      <c r="E514" t="s">
        <v>469</v>
      </c>
      <c r="F514" t="s">
        <v>470</v>
      </c>
      <c r="G514" t="s">
        <v>558</v>
      </c>
      <c r="H514" t="s">
        <v>57</v>
      </c>
      <c r="I514" t="s">
        <v>961</v>
      </c>
      <c r="J514" t="s">
        <v>117</v>
      </c>
      <c r="K514" t="s">
        <v>823</v>
      </c>
      <c r="L514" t="s">
        <v>118</v>
      </c>
      <c r="M514" t="s">
        <v>962</v>
      </c>
      <c r="N514" t="s">
        <v>119</v>
      </c>
      <c r="O514" t="s">
        <v>562</v>
      </c>
      <c r="P514" t="s">
        <v>120</v>
      </c>
      <c r="Q514" t="s">
        <v>503</v>
      </c>
      <c r="R514" t="s">
        <v>121</v>
      </c>
      <c r="S514" t="s">
        <v>271</v>
      </c>
      <c r="T514" t="s">
        <v>33</v>
      </c>
      <c r="U514" t="s">
        <v>338</v>
      </c>
      <c r="V514" t="s">
        <v>35</v>
      </c>
      <c r="W514" t="s">
        <v>82</v>
      </c>
      <c r="X514" t="s">
        <v>96</v>
      </c>
    </row>
    <row r="515" spans="1:24" x14ac:dyDescent="0.3">
      <c r="A515" t="s">
        <v>465</v>
      </c>
      <c r="B515" t="s">
        <v>466</v>
      </c>
      <c r="C515" t="s">
        <v>467</v>
      </c>
      <c r="D515" t="s">
        <v>468</v>
      </c>
      <c r="E515" t="s">
        <v>469</v>
      </c>
      <c r="F515" t="s">
        <v>470</v>
      </c>
      <c r="G515" t="s">
        <v>558</v>
      </c>
      <c r="H515" t="s">
        <v>57</v>
      </c>
      <c r="I515" t="s">
        <v>961</v>
      </c>
      <c r="J515" t="s">
        <v>117</v>
      </c>
      <c r="K515" t="s">
        <v>823</v>
      </c>
      <c r="L515" t="s">
        <v>118</v>
      </c>
      <c r="M515" t="s">
        <v>962</v>
      </c>
      <c r="N515" t="s">
        <v>119</v>
      </c>
      <c r="O515" t="s">
        <v>562</v>
      </c>
      <c r="P515" t="s">
        <v>120</v>
      </c>
      <c r="Q515" t="s">
        <v>503</v>
      </c>
      <c r="R515" t="s">
        <v>121</v>
      </c>
      <c r="S515" t="s">
        <v>275</v>
      </c>
      <c r="T515" t="s">
        <v>55</v>
      </c>
      <c r="U515" t="s">
        <v>339</v>
      </c>
      <c r="V515" t="s">
        <v>35</v>
      </c>
      <c r="W515" t="s">
        <v>82</v>
      </c>
      <c r="X515" t="s">
        <v>96</v>
      </c>
    </row>
    <row r="516" spans="1:24" x14ac:dyDescent="0.3">
      <c r="A516" t="s">
        <v>465</v>
      </c>
      <c r="B516" t="s">
        <v>466</v>
      </c>
      <c r="C516" t="s">
        <v>467</v>
      </c>
      <c r="D516" t="s">
        <v>468</v>
      </c>
      <c r="E516" t="s">
        <v>469</v>
      </c>
      <c r="F516" t="s">
        <v>470</v>
      </c>
      <c r="G516" t="s">
        <v>558</v>
      </c>
      <c r="H516" t="s">
        <v>57</v>
      </c>
      <c r="I516" t="s">
        <v>961</v>
      </c>
      <c r="J516" t="s">
        <v>117</v>
      </c>
      <c r="K516" t="s">
        <v>823</v>
      </c>
      <c r="L516" t="s">
        <v>118</v>
      </c>
      <c r="M516" t="s">
        <v>962</v>
      </c>
      <c r="N516" t="s">
        <v>119</v>
      </c>
      <c r="O516" t="s">
        <v>562</v>
      </c>
      <c r="P516" t="s">
        <v>120</v>
      </c>
      <c r="Q516" t="s">
        <v>503</v>
      </c>
      <c r="R516" t="s">
        <v>121</v>
      </c>
      <c r="S516" t="s">
        <v>273</v>
      </c>
      <c r="T516" t="s">
        <v>240</v>
      </c>
      <c r="U516" t="s">
        <v>340</v>
      </c>
      <c r="V516" t="s">
        <v>35</v>
      </c>
      <c r="W516" t="s">
        <v>82</v>
      </c>
      <c r="X516" t="s">
        <v>96</v>
      </c>
    </row>
    <row r="517" spans="1:24" x14ac:dyDescent="0.3">
      <c r="A517" t="s">
        <v>465</v>
      </c>
      <c r="B517" t="s">
        <v>466</v>
      </c>
      <c r="C517" t="s">
        <v>467</v>
      </c>
      <c r="D517" t="s">
        <v>468</v>
      </c>
      <c r="E517" t="s">
        <v>469</v>
      </c>
      <c r="F517" t="s">
        <v>470</v>
      </c>
      <c r="G517" t="s">
        <v>558</v>
      </c>
      <c r="H517" t="s">
        <v>57</v>
      </c>
      <c r="I517" t="s">
        <v>961</v>
      </c>
      <c r="J517" t="s">
        <v>117</v>
      </c>
      <c r="K517" t="s">
        <v>823</v>
      </c>
      <c r="L517" t="s">
        <v>118</v>
      </c>
      <c r="M517" t="s">
        <v>962</v>
      </c>
      <c r="N517" t="s">
        <v>119</v>
      </c>
      <c r="O517" t="s">
        <v>562</v>
      </c>
      <c r="P517" t="s">
        <v>120</v>
      </c>
      <c r="Q517" t="s">
        <v>503</v>
      </c>
      <c r="R517" t="s">
        <v>121</v>
      </c>
      <c r="S517" t="s">
        <v>341</v>
      </c>
      <c r="T517" t="s">
        <v>342</v>
      </c>
      <c r="U517" t="s">
        <v>343</v>
      </c>
      <c r="V517" t="s">
        <v>35</v>
      </c>
      <c r="W517" t="s">
        <v>82</v>
      </c>
      <c r="X517" t="s">
        <v>96</v>
      </c>
    </row>
    <row r="518" spans="1:24" x14ac:dyDescent="0.3">
      <c r="A518" t="s">
        <v>465</v>
      </c>
      <c r="B518" t="s">
        <v>466</v>
      </c>
      <c r="C518" t="s">
        <v>467</v>
      </c>
      <c r="D518" t="s">
        <v>468</v>
      </c>
      <c r="E518" t="s">
        <v>469</v>
      </c>
      <c r="F518" t="s">
        <v>470</v>
      </c>
      <c r="G518" t="s">
        <v>558</v>
      </c>
      <c r="H518" t="s">
        <v>57</v>
      </c>
      <c r="I518" t="s">
        <v>961</v>
      </c>
      <c r="J518" t="s">
        <v>117</v>
      </c>
      <c r="K518" t="s">
        <v>823</v>
      </c>
      <c r="L518" t="s">
        <v>118</v>
      </c>
      <c r="M518" t="s">
        <v>962</v>
      </c>
      <c r="N518" t="s">
        <v>119</v>
      </c>
      <c r="O518" t="s">
        <v>562</v>
      </c>
      <c r="P518" t="s">
        <v>120</v>
      </c>
      <c r="Q518" t="s">
        <v>503</v>
      </c>
      <c r="R518" t="s">
        <v>121</v>
      </c>
      <c r="S518" t="s">
        <v>274</v>
      </c>
      <c r="T518" t="s">
        <v>41</v>
      </c>
      <c r="U518" t="s">
        <v>344</v>
      </c>
      <c r="V518" t="s">
        <v>35</v>
      </c>
      <c r="W518" t="s">
        <v>82</v>
      </c>
      <c r="X518" t="s">
        <v>96</v>
      </c>
    </row>
    <row r="519" spans="1:24" x14ac:dyDescent="0.3">
      <c r="A519" t="s">
        <v>465</v>
      </c>
      <c r="B519" t="s">
        <v>466</v>
      </c>
      <c r="C519" t="s">
        <v>467</v>
      </c>
      <c r="D519" t="s">
        <v>468</v>
      </c>
      <c r="E519" t="s">
        <v>469</v>
      </c>
      <c r="F519" t="s">
        <v>470</v>
      </c>
      <c r="G519" t="s">
        <v>558</v>
      </c>
      <c r="H519" t="s">
        <v>57</v>
      </c>
      <c r="I519" t="s">
        <v>961</v>
      </c>
      <c r="J519" t="s">
        <v>117</v>
      </c>
      <c r="K519" t="s">
        <v>823</v>
      </c>
      <c r="L519" t="s">
        <v>118</v>
      </c>
      <c r="M519" t="s">
        <v>962</v>
      </c>
      <c r="N519" t="s">
        <v>119</v>
      </c>
      <c r="O519" t="s">
        <v>562</v>
      </c>
      <c r="P519" t="s">
        <v>120</v>
      </c>
      <c r="Q519" t="s">
        <v>476</v>
      </c>
      <c r="R519" t="s">
        <v>122</v>
      </c>
      <c r="S519" t="s">
        <v>271</v>
      </c>
      <c r="T519" t="s">
        <v>33</v>
      </c>
      <c r="U519" t="s">
        <v>266</v>
      </c>
      <c r="V519" t="s">
        <v>35</v>
      </c>
      <c r="W519" t="s">
        <v>82</v>
      </c>
      <c r="X519" t="s">
        <v>96</v>
      </c>
    </row>
    <row r="520" spans="1:24" x14ac:dyDescent="0.3">
      <c r="A520" t="s">
        <v>465</v>
      </c>
      <c r="B520" t="s">
        <v>466</v>
      </c>
      <c r="C520" t="s">
        <v>467</v>
      </c>
      <c r="D520" t="s">
        <v>468</v>
      </c>
      <c r="E520" t="s">
        <v>469</v>
      </c>
      <c r="F520" t="s">
        <v>470</v>
      </c>
      <c r="G520" t="s">
        <v>558</v>
      </c>
      <c r="H520" t="s">
        <v>57</v>
      </c>
      <c r="I520" t="s">
        <v>961</v>
      </c>
      <c r="J520" t="s">
        <v>117</v>
      </c>
      <c r="K520" t="s">
        <v>823</v>
      </c>
      <c r="L520" t="s">
        <v>118</v>
      </c>
      <c r="M520" t="s">
        <v>962</v>
      </c>
      <c r="N520" t="s">
        <v>119</v>
      </c>
      <c r="O520" t="s">
        <v>562</v>
      </c>
      <c r="P520" t="s">
        <v>120</v>
      </c>
      <c r="Q520" t="s">
        <v>476</v>
      </c>
      <c r="R520" t="s">
        <v>122</v>
      </c>
      <c r="S520" t="s">
        <v>275</v>
      </c>
      <c r="T520" t="s">
        <v>55</v>
      </c>
      <c r="U520" t="s">
        <v>345</v>
      </c>
      <c r="V520" t="s">
        <v>35</v>
      </c>
      <c r="W520" t="s">
        <v>82</v>
      </c>
      <c r="X520" t="s">
        <v>96</v>
      </c>
    </row>
    <row r="521" spans="1:24" x14ac:dyDescent="0.3">
      <c r="A521" t="s">
        <v>465</v>
      </c>
      <c r="B521" t="s">
        <v>466</v>
      </c>
      <c r="C521" t="s">
        <v>467</v>
      </c>
      <c r="D521" t="s">
        <v>468</v>
      </c>
      <c r="E521" t="s">
        <v>469</v>
      </c>
      <c r="F521" t="s">
        <v>470</v>
      </c>
      <c r="G521" t="s">
        <v>558</v>
      </c>
      <c r="H521" t="s">
        <v>57</v>
      </c>
      <c r="I521" t="s">
        <v>961</v>
      </c>
      <c r="J521" t="s">
        <v>117</v>
      </c>
      <c r="K521" t="s">
        <v>823</v>
      </c>
      <c r="L521" t="s">
        <v>118</v>
      </c>
      <c r="M521" t="s">
        <v>962</v>
      </c>
      <c r="N521" t="s">
        <v>119</v>
      </c>
      <c r="O521" t="s">
        <v>562</v>
      </c>
      <c r="P521" t="s">
        <v>120</v>
      </c>
      <c r="Q521" t="s">
        <v>476</v>
      </c>
      <c r="R521" t="s">
        <v>122</v>
      </c>
      <c r="S521" t="s">
        <v>273</v>
      </c>
      <c r="T521" t="s">
        <v>240</v>
      </c>
      <c r="U521" t="s">
        <v>346</v>
      </c>
      <c r="V521" t="s">
        <v>35</v>
      </c>
      <c r="W521" t="s">
        <v>82</v>
      </c>
      <c r="X521" t="s">
        <v>96</v>
      </c>
    </row>
    <row r="522" spans="1:24" x14ac:dyDescent="0.3">
      <c r="A522" t="s">
        <v>465</v>
      </c>
      <c r="B522" t="s">
        <v>466</v>
      </c>
      <c r="C522" t="s">
        <v>467</v>
      </c>
      <c r="D522" t="s">
        <v>468</v>
      </c>
      <c r="E522" t="s">
        <v>469</v>
      </c>
      <c r="F522" t="s">
        <v>470</v>
      </c>
      <c r="G522" t="s">
        <v>558</v>
      </c>
      <c r="H522" t="s">
        <v>57</v>
      </c>
      <c r="I522" t="s">
        <v>961</v>
      </c>
      <c r="J522" t="s">
        <v>117</v>
      </c>
      <c r="K522" t="s">
        <v>823</v>
      </c>
      <c r="L522" t="s">
        <v>118</v>
      </c>
      <c r="M522" t="s">
        <v>962</v>
      </c>
      <c r="N522" t="s">
        <v>119</v>
      </c>
      <c r="O522" t="s">
        <v>562</v>
      </c>
      <c r="P522" t="s">
        <v>120</v>
      </c>
      <c r="Q522" t="s">
        <v>476</v>
      </c>
      <c r="R522" t="s">
        <v>122</v>
      </c>
      <c r="S522" t="s">
        <v>274</v>
      </c>
      <c r="T522" t="s">
        <v>41</v>
      </c>
      <c r="U522" t="s">
        <v>123</v>
      </c>
      <c r="V522" t="s">
        <v>35</v>
      </c>
      <c r="W522" t="s">
        <v>82</v>
      </c>
      <c r="X522" t="s">
        <v>96</v>
      </c>
    </row>
    <row r="523" spans="1:24" x14ac:dyDescent="0.3">
      <c r="A523" t="s">
        <v>465</v>
      </c>
      <c r="B523" t="s">
        <v>466</v>
      </c>
      <c r="C523" t="s">
        <v>467</v>
      </c>
      <c r="D523" t="s">
        <v>468</v>
      </c>
      <c r="E523" t="s">
        <v>469</v>
      </c>
      <c r="F523" t="s">
        <v>470</v>
      </c>
      <c r="G523" t="s">
        <v>558</v>
      </c>
      <c r="H523" t="s">
        <v>57</v>
      </c>
      <c r="I523" t="s">
        <v>961</v>
      </c>
      <c r="J523" t="s">
        <v>117</v>
      </c>
      <c r="K523" t="s">
        <v>823</v>
      </c>
      <c r="L523" t="s">
        <v>118</v>
      </c>
      <c r="M523" t="s">
        <v>962</v>
      </c>
      <c r="N523" t="s">
        <v>119</v>
      </c>
      <c r="O523" t="s">
        <v>562</v>
      </c>
      <c r="P523" t="s">
        <v>120</v>
      </c>
      <c r="Q523" t="s">
        <v>476</v>
      </c>
      <c r="R523" t="s">
        <v>122</v>
      </c>
      <c r="S523" t="s">
        <v>1046</v>
      </c>
      <c r="T523" t="s">
        <v>435</v>
      </c>
      <c r="U523" t="s">
        <v>434</v>
      </c>
      <c r="V523" t="s">
        <v>35</v>
      </c>
      <c r="W523" t="s">
        <v>82</v>
      </c>
      <c r="X523" t="s">
        <v>96</v>
      </c>
    </row>
    <row r="524" spans="1:24" x14ac:dyDescent="0.3">
      <c r="A524" t="s">
        <v>465</v>
      </c>
      <c r="B524" t="s">
        <v>466</v>
      </c>
      <c r="C524" t="s">
        <v>467</v>
      </c>
      <c r="D524" t="s">
        <v>468</v>
      </c>
      <c r="E524" t="s">
        <v>469</v>
      </c>
      <c r="F524" t="s">
        <v>470</v>
      </c>
      <c r="G524" t="s">
        <v>558</v>
      </c>
      <c r="H524" t="s">
        <v>57</v>
      </c>
      <c r="I524" t="s">
        <v>961</v>
      </c>
      <c r="J524" t="s">
        <v>117</v>
      </c>
      <c r="K524" t="s">
        <v>823</v>
      </c>
      <c r="L524" t="s">
        <v>118</v>
      </c>
      <c r="M524" t="s">
        <v>962</v>
      </c>
      <c r="N524" t="s">
        <v>119</v>
      </c>
      <c r="O524" t="s">
        <v>562</v>
      </c>
      <c r="P524" t="s">
        <v>120</v>
      </c>
      <c r="Q524" t="s">
        <v>577</v>
      </c>
      <c r="R524" t="s">
        <v>347</v>
      </c>
      <c r="S524" t="s">
        <v>271</v>
      </c>
      <c r="T524" t="s">
        <v>33</v>
      </c>
      <c r="U524" t="s">
        <v>348</v>
      </c>
      <c r="V524" t="s">
        <v>35</v>
      </c>
      <c r="W524" t="s">
        <v>82</v>
      </c>
      <c r="X524" t="s">
        <v>96</v>
      </c>
    </row>
    <row r="525" spans="1:24" x14ac:dyDescent="0.3">
      <c r="A525" t="s">
        <v>465</v>
      </c>
      <c r="B525" t="s">
        <v>466</v>
      </c>
      <c r="C525" t="s">
        <v>467</v>
      </c>
      <c r="D525" t="s">
        <v>468</v>
      </c>
      <c r="E525" t="s">
        <v>469</v>
      </c>
      <c r="F525" t="s">
        <v>470</v>
      </c>
      <c r="G525" t="s">
        <v>558</v>
      </c>
      <c r="H525" t="s">
        <v>57</v>
      </c>
      <c r="I525" t="s">
        <v>961</v>
      </c>
      <c r="J525" t="s">
        <v>117</v>
      </c>
      <c r="K525" t="s">
        <v>823</v>
      </c>
      <c r="L525" t="s">
        <v>118</v>
      </c>
      <c r="M525" t="s">
        <v>962</v>
      </c>
      <c r="N525" t="s">
        <v>119</v>
      </c>
      <c r="O525" t="s">
        <v>562</v>
      </c>
      <c r="P525" t="s">
        <v>120</v>
      </c>
      <c r="Q525" t="s">
        <v>577</v>
      </c>
      <c r="R525" t="s">
        <v>347</v>
      </c>
      <c r="S525" t="s">
        <v>275</v>
      </c>
      <c r="T525" t="s">
        <v>55</v>
      </c>
      <c r="U525" t="s">
        <v>349</v>
      </c>
      <c r="V525" t="s">
        <v>35</v>
      </c>
      <c r="W525" t="s">
        <v>82</v>
      </c>
      <c r="X525" t="s">
        <v>96</v>
      </c>
    </row>
    <row r="526" spans="1:24" x14ac:dyDescent="0.3">
      <c r="A526" t="s">
        <v>465</v>
      </c>
      <c r="B526" t="s">
        <v>466</v>
      </c>
      <c r="C526" t="s">
        <v>467</v>
      </c>
      <c r="D526" t="s">
        <v>468</v>
      </c>
      <c r="E526" t="s">
        <v>469</v>
      </c>
      <c r="F526" t="s">
        <v>470</v>
      </c>
      <c r="G526" t="s">
        <v>558</v>
      </c>
      <c r="H526" t="s">
        <v>57</v>
      </c>
      <c r="I526" t="s">
        <v>961</v>
      </c>
      <c r="J526" t="s">
        <v>117</v>
      </c>
      <c r="K526" t="s">
        <v>823</v>
      </c>
      <c r="L526" t="s">
        <v>118</v>
      </c>
      <c r="M526" t="s">
        <v>962</v>
      </c>
      <c r="N526" t="s">
        <v>119</v>
      </c>
      <c r="O526" t="s">
        <v>562</v>
      </c>
      <c r="P526" t="s">
        <v>120</v>
      </c>
      <c r="Q526" t="s">
        <v>577</v>
      </c>
      <c r="R526" t="s">
        <v>347</v>
      </c>
      <c r="S526" t="s">
        <v>350</v>
      </c>
      <c r="T526" t="s">
        <v>351</v>
      </c>
      <c r="U526" t="s">
        <v>352</v>
      </c>
      <c r="V526" t="s">
        <v>35</v>
      </c>
      <c r="W526" t="s">
        <v>82</v>
      </c>
      <c r="X526" t="s">
        <v>96</v>
      </c>
    </row>
    <row r="527" spans="1:24" x14ac:dyDescent="0.3">
      <c r="A527" t="s">
        <v>465</v>
      </c>
      <c r="B527" t="s">
        <v>466</v>
      </c>
      <c r="C527" t="s">
        <v>467</v>
      </c>
      <c r="D527" t="s">
        <v>468</v>
      </c>
      <c r="E527" t="s">
        <v>469</v>
      </c>
      <c r="F527" t="s">
        <v>470</v>
      </c>
      <c r="G527" t="s">
        <v>558</v>
      </c>
      <c r="H527" t="s">
        <v>57</v>
      </c>
      <c r="I527" t="s">
        <v>559</v>
      </c>
      <c r="J527" t="s">
        <v>58</v>
      </c>
      <c r="K527" t="s">
        <v>937</v>
      </c>
      <c r="L527" t="s">
        <v>281</v>
      </c>
      <c r="M527" t="s">
        <v>474</v>
      </c>
      <c r="N527" t="s">
        <v>938</v>
      </c>
      <c r="O527" t="s">
        <v>562</v>
      </c>
      <c r="P527" t="s">
        <v>282</v>
      </c>
      <c r="Q527" t="s">
        <v>503</v>
      </c>
      <c r="R527" t="s">
        <v>939</v>
      </c>
      <c r="S527" t="s">
        <v>280</v>
      </c>
      <c r="T527" t="s">
        <v>283</v>
      </c>
      <c r="U527" t="s">
        <v>284</v>
      </c>
      <c r="V527" t="s">
        <v>35</v>
      </c>
      <c r="W527" t="s">
        <v>65</v>
      </c>
      <c r="X527" t="s">
        <v>66</v>
      </c>
    </row>
    <row r="528" spans="1:24" x14ac:dyDescent="0.3">
      <c r="A528" t="s">
        <v>465</v>
      </c>
      <c r="B528" t="s">
        <v>466</v>
      </c>
      <c r="C528" t="s">
        <v>467</v>
      </c>
      <c r="D528" t="s">
        <v>468</v>
      </c>
      <c r="E528" t="s">
        <v>469</v>
      </c>
      <c r="F528" t="s">
        <v>470</v>
      </c>
      <c r="G528" t="s">
        <v>558</v>
      </c>
      <c r="H528" t="s">
        <v>57</v>
      </c>
      <c r="I528" t="s">
        <v>559</v>
      </c>
      <c r="J528" t="s">
        <v>58</v>
      </c>
      <c r="K528" t="s">
        <v>560</v>
      </c>
      <c r="L528" t="s">
        <v>59</v>
      </c>
      <c r="M528" t="s">
        <v>561</v>
      </c>
      <c r="N528" t="s">
        <v>60</v>
      </c>
      <c r="O528" t="s">
        <v>562</v>
      </c>
      <c r="P528" t="s">
        <v>61</v>
      </c>
      <c r="Q528" t="s">
        <v>503</v>
      </c>
      <c r="R528" t="s">
        <v>563</v>
      </c>
      <c r="S528" t="s">
        <v>271</v>
      </c>
      <c r="T528" t="s">
        <v>33</v>
      </c>
      <c r="U528" t="s">
        <v>239</v>
      </c>
      <c r="V528" t="s">
        <v>35</v>
      </c>
      <c r="W528" t="s">
        <v>65</v>
      </c>
      <c r="X528" t="s">
        <v>66</v>
      </c>
    </row>
    <row r="529" spans="1:24" x14ac:dyDescent="0.3">
      <c r="A529" t="s">
        <v>465</v>
      </c>
      <c r="B529" t="s">
        <v>466</v>
      </c>
      <c r="C529" t="s">
        <v>467</v>
      </c>
      <c r="D529" t="s">
        <v>468</v>
      </c>
      <c r="E529" t="s">
        <v>469</v>
      </c>
      <c r="F529" t="s">
        <v>470</v>
      </c>
      <c r="G529" t="s">
        <v>558</v>
      </c>
      <c r="H529" t="s">
        <v>57</v>
      </c>
      <c r="I529" t="s">
        <v>559</v>
      </c>
      <c r="J529" t="s">
        <v>58</v>
      </c>
      <c r="K529" t="s">
        <v>560</v>
      </c>
      <c r="L529" t="s">
        <v>59</v>
      </c>
      <c r="M529" t="s">
        <v>561</v>
      </c>
      <c r="N529" t="s">
        <v>60</v>
      </c>
      <c r="O529" t="s">
        <v>562</v>
      </c>
      <c r="P529" t="s">
        <v>61</v>
      </c>
      <c r="Q529" t="s">
        <v>503</v>
      </c>
      <c r="R529" t="s">
        <v>563</v>
      </c>
      <c r="S529" t="s">
        <v>274</v>
      </c>
      <c r="T529" t="s">
        <v>41</v>
      </c>
      <c r="U529" t="s">
        <v>64</v>
      </c>
      <c r="V529" t="s">
        <v>35</v>
      </c>
      <c r="W529" t="s">
        <v>65</v>
      </c>
      <c r="X529" t="s">
        <v>66</v>
      </c>
    </row>
    <row r="530" spans="1:24" x14ac:dyDescent="0.3">
      <c r="A530" t="s">
        <v>465</v>
      </c>
      <c r="B530" t="s">
        <v>466</v>
      </c>
      <c r="C530" t="s">
        <v>467</v>
      </c>
      <c r="D530" t="s">
        <v>468</v>
      </c>
      <c r="E530" t="s">
        <v>469</v>
      </c>
      <c r="F530" t="s">
        <v>470</v>
      </c>
      <c r="G530" t="s">
        <v>558</v>
      </c>
      <c r="H530" t="s">
        <v>57</v>
      </c>
      <c r="I530" t="s">
        <v>559</v>
      </c>
      <c r="J530" t="s">
        <v>58</v>
      </c>
      <c r="K530" t="s">
        <v>560</v>
      </c>
      <c r="L530" t="s">
        <v>59</v>
      </c>
      <c r="M530" t="s">
        <v>561</v>
      </c>
      <c r="N530" t="s">
        <v>60</v>
      </c>
      <c r="O530" t="s">
        <v>562</v>
      </c>
      <c r="P530" t="s">
        <v>61</v>
      </c>
      <c r="Q530" t="s">
        <v>503</v>
      </c>
      <c r="R530" t="s">
        <v>563</v>
      </c>
      <c r="S530" t="s">
        <v>278</v>
      </c>
      <c r="T530" t="s">
        <v>216</v>
      </c>
      <c r="U530" t="s">
        <v>227</v>
      </c>
      <c r="V530" t="s">
        <v>35</v>
      </c>
      <c r="W530" t="s">
        <v>65</v>
      </c>
      <c r="X530" t="s">
        <v>66</v>
      </c>
    </row>
    <row r="531" spans="1:24" x14ac:dyDescent="0.3">
      <c r="A531" t="s">
        <v>465</v>
      </c>
      <c r="B531" t="s">
        <v>466</v>
      </c>
      <c r="C531" t="s">
        <v>467</v>
      </c>
      <c r="D531" t="s">
        <v>468</v>
      </c>
      <c r="E531" t="s">
        <v>469</v>
      </c>
      <c r="F531" t="s">
        <v>470</v>
      </c>
      <c r="G531" t="s">
        <v>558</v>
      </c>
      <c r="H531" t="s">
        <v>57</v>
      </c>
      <c r="I531" t="s">
        <v>559</v>
      </c>
      <c r="J531" t="s">
        <v>58</v>
      </c>
      <c r="K531" t="s">
        <v>560</v>
      </c>
      <c r="L531" t="s">
        <v>59</v>
      </c>
      <c r="M531" t="s">
        <v>561</v>
      </c>
      <c r="N531" t="s">
        <v>60</v>
      </c>
      <c r="O531" t="s">
        <v>562</v>
      </c>
      <c r="P531" t="s">
        <v>61</v>
      </c>
      <c r="Q531" t="s">
        <v>476</v>
      </c>
      <c r="R531" t="s">
        <v>571</v>
      </c>
      <c r="S531" t="s">
        <v>271</v>
      </c>
      <c r="T531" t="s">
        <v>33</v>
      </c>
      <c r="U531" t="s">
        <v>109</v>
      </c>
      <c r="V531" t="s">
        <v>35</v>
      </c>
      <c r="W531" t="s">
        <v>65</v>
      </c>
      <c r="X531" t="s">
        <v>66</v>
      </c>
    </row>
    <row r="532" spans="1:24" x14ac:dyDescent="0.3">
      <c r="A532" t="s">
        <v>465</v>
      </c>
      <c r="B532" t="s">
        <v>466</v>
      </c>
      <c r="C532" t="s">
        <v>467</v>
      </c>
      <c r="D532" t="s">
        <v>468</v>
      </c>
      <c r="E532" t="s">
        <v>469</v>
      </c>
      <c r="F532" t="s">
        <v>470</v>
      </c>
      <c r="G532" t="s">
        <v>558</v>
      </c>
      <c r="H532" t="s">
        <v>57</v>
      </c>
      <c r="I532" t="s">
        <v>559</v>
      </c>
      <c r="J532" t="s">
        <v>58</v>
      </c>
      <c r="K532" t="s">
        <v>560</v>
      </c>
      <c r="L532" t="s">
        <v>59</v>
      </c>
      <c r="M532" t="s">
        <v>561</v>
      </c>
      <c r="N532" t="s">
        <v>60</v>
      </c>
      <c r="O532" t="s">
        <v>562</v>
      </c>
      <c r="P532" t="s">
        <v>61</v>
      </c>
      <c r="Q532" t="s">
        <v>476</v>
      </c>
      <c r="R532" t="s">
        <v>571</v>
      </c>
      <c r="S532" t="s">
        <v>275</v>
      </c>
      <c r="T532" t="s">
        <v>55</v>
      </c>
      <c r="U532" t="s">
        <v>285</v>
      </c>
      <c r="V532" t="s">
        <v>35</v>
      </c>
      <c r="W532" t="s">
        <v>65</v>
      </c>
      <c r="X532" t="s">
        <v>66</v>
      </c>
    </row>
    <row r="533" spans="1:24" x14ac:dyDescent="0.3">
      <c r="A533" t="s">
        <v>465</v>
      </c>
      <c r="B533" t="s">
        <v>466</v>
      </c>
      <c r="C533" t="s">
        <v>467</v>
      </c>
      <c r="D533" t="s">
        <v>468</v>
      </c>
      <c r="E533" t="s">
        <v>469</v>
      </c>
      <c r="F533" t="s">
        <v>470</v>
      </c>
      <c r="G533" t="s">
        <v>558</v>
      </c>
      <c r="H533" t="s">
        <v>57</v>
      </c>
      <c r="I533" t="s">
        <v>559</v>
      </c>
      <c r="J533" t="s">
        <v>58</v>
      </c>
      <c r="K533" t="s">
        <v>560</v>
      </c>
      <c r="L533" t="s">
        <v>59</v>
      </c>
      <c r="M533" t="s">
        <v>561</v>
      </c>
      <c r="N533" t="s">
        <v>60</v>
      </c>
      <c r="O533" t="s">
        <v>562</v>
      </c>
      <c r="P533" t="s">
        <v>61</v>
      </c>
      <c r="Q533" t="s">
        <v>476</v>
      </c>
      <c r="R533" t="s">
        <v>571</v>
      </c>
      <c r="S533" t="s">
        <v>274</v>
      </c>
      <c r="T533" t="s">
        <v>41</v>
      </c>
      <c r="U533" t="s">
        <v>67</v>
      </c>
      <c r="V533" t="s">
        <v>35</v>
      </c>
      <c r="W533" t="s">
        <v>65</v>
      </c>
      <c r="X533" t="s">
        <v>66</v>
      </c>
    </row>
    <row r="534" spans="1:24" x14ac:dyDescent="0.3">
      <c r="A534" t="s">
        <v>465</v>
      </c>
      <c r="B534" t="s">
        <v>466</v>
      </c>
      <c r="C534" t="s">
        <v>467</v>
      </c>
      <c r="D534" t="s">
        <v>468</v>
      </c>
      <c r="E534" t="s">
        <v>469</v>
      </c>
      <c r="F534" t="s">
        <v>470</v>
      </c>
      <c r="G534" t="s">
        <v>558</v>
      </c>
      <c r="H534" t="s">
        <v>57</v>
      </c>
      <c r="I534" t="s">
        <v>559</v>
      </c>
      <c r="J534" t="s">
        <v>58</v>
      </c>
      <c r="K534" t="s">
        <v>560</v>
      </c>
      <c r="L534" t="s">
        <v>59</v>
      </c>
      <c r="M534" t="s">
        <v>561</v>
      </c>
      <c r="N534" t="s">
        <v>60</v>
      </c>
      <c r="O534" t="s">
        <v>562</v>
      </c>
      <c r="P534" t="s">
        <v>61</v>
      </c>
      <c r="Q534" t="s">
        <v>577</v>
      </c>
      <c r="R534" t="s">
        <v>68</v>
      </c>
      <c r="S534" t="s">
        <v>271</v>
      </c>
      <c r="T534" t="s">
        <v>33</v>
      </c>
      <c r="U534" t="s">
        <v>112</v>
      </c>
      <c r="V534" t="s">
        <v>35</v>
      </c>
      <c r="W534" t="s">
        <v>65</v>
      </c>
      <c r="X534" t="s">
        <v>66</v>
      </c>
    </row>
    <row r="535" spans="1:24" x14ac:dyDescent="0.3">
      <c r="A535" t="s">
        <v>465</v>
      </c>
      <c r="B535" t="s">
        <v>466</v>
      </c>
      <c r="C535" t="s">
        <v>467</v>
      </c>
      <c r="D535" t="s">
        <v>468</v>
      </c>
      <c r="E535" t="s">
        <v>469</v>
      </c>
      <c r="F535" t="s">
        <v>470</v>
      </c>
      <c r="G535" t="s">
        <v>558</v>
      </c>
      <c r="H535" t="s">
        <v>57</v>
      </c>
      <c r="I535" t="s">
        <v>559</v>
      </c>
      <c r="J535" t="s">
        <v>58</v>
      </c>
      <c r="K535" t="s">
        <v>560</v>
      </c>
      <c r="L535" t="s">
        <v>59</v>
      </c>
      <c r="M535" t="s">
        <v>561</v>
      </c>
      <c r="N535" t="s">
        <v>60</v>
      </c>
      <c r="O535" t="s">
        <v>562</v>
      </c>
      <c r="P535" t="s">
        <v>61</v>
      </c>
      <c r="Q535" t="s">
        <v>577</v>
      </c>
      <c r="R535" t="s">
        <v>68</v>
      </c>
      <c r="S535" t="s">
        <v>286</v>
      </c>
      <c r="T535" t="s">
        <v>256</v>
      </c>
      <c r="U535" t="s">
        <v>287</v>
      </c>
      <c r="V535" t="s">
        <v>35</v>
      </c>
      <c r="W535" t="s">
        <v>65</v>
      </c>
      <c r="X535" t="s">
        <v>66</v>
      </c>
    </row>
    <row r="536" spans="1:24" x14ac:dyDescent="0.3">
      <c r="A536" t="s">
        <v>465</v>
      </c>
      <c r="B536" t="s">
        <v>466</v>
      </c>
      <c r="C536" t="s">
        <v>467</v>
      </c>
      <c r="D536" t="s">
        <v>468</v>
      </c>
      <c r="E536" t="s">
        <v>469</v>
      </c>
      <c r="F536" t="s">
        <v>470</v>
      </c>
      <c r="G536" t="s">
        <v>558</v>
      </c>
      <c r="H536" t="s">
        <v>57</v>
      </c>
      <c r="I536" t="s">
        <v>559</v>
      </c>
      <c r="J536" t="s">
        <v>58</v>
      </c>
      <c r="K536" t="s">
        <v>560</v>
      </c>
      <c r="L536" t="s">
        <v>59</v>
      </c>
      <c r="M536" t="s">
        <v>561</v>
      </c>
      <c r="N536" t="s">
        <v>60</v>
      </c>
      <c r="O536" t="s">
        <v>562</v>
      </c>
      <c r="P536" t="s">
        <v>61</v>
      </c>
      <c r="Q536" t="s">
        <v>577</v>
      </c>
      <c r="R536" t="s">
        <v>68</v>
      </c>
      <c r="S536" t="s">
        <v>274</v>
      </c>
      <c r="T536" t="s">
        <v>41</v>
      </c>
      <c r="U536" t="s">
        <v>69</v>
      </c>
      <c r="V536" t="s">
        <v>35</v>
      </c>
      <c r="W536" t="s">
        <v>65</v>
      </c>
      <c r="X536" t="s">
        <v>66</v>
      </c>
    </row>
    <row r="537" spans="1:24" x14ac:dyDescent="0.3">
      <c r="A537" t="s">
        <v>465</v>
      </c>
      <c r="B537" t="s">
        <v>466</v>
      </c>
      <c r="C537" t="s">
        <v>467</v>
      </c>
      <c r="D537" t="s">
        <v>468</v>
      </c>
      <c r="E537" t="s">
        <v>469</v>
      </c>
      <c r="F537" t="s">
        <v>470</v>
      </c>
      <c r="G537" t="s">
        <v>558</v>
      </c>
      <c r="H537" t="s">
        <v>57</v>
      </c>
      <c r="I537" t="s">
        <v>559</v>
      </c>
      <c r="J537" t="s">
        <v>58</v>
      </c>
      <c r="K537" t="s">
        <v>560</v>
      </c>
      <c r="L537" t="s">
        <v>59</v>
      </c>
      <c r="M537" t="s">
        <v>561</v>
      </c>
      <c r="N537" t="s">
        <v>60</v>
      </c>
      <c r="O537" t="s">
        <v>562</v>
      </c>
      <c r="P537" t="s">
        <v>61</v>
      </c>
      <c r="Q537" t="s">
        <v>577</v>
      </c>
      <c r="R537" t="s">
        <v>68</v>
      </c>
      <c r="S537" t="s">
        <v>278</v>
      </c>
      <c r="T537" t="s">
        <v>216</v>
      </c>
      <c r="U537" t="s">
        <v>217</v>
      </c>
      <c r="V537" t="s">
        <v>35</v>
      </c>
      <c r="W537" t="s">
        <v>65</v>
      </c>
      <c r="X537" t="s">
        <v>66</v>
      </c>
    </row>
    <row r="538" spans="1:24" x14ac:dyDescent="0.3">
      <c r="A538" t="s">
        <v>465</v>
      </c>
      <c r="B538" t="s">
        <v>466</v>
      </c>
      <c r="C538" t="s">
        <v>467</v>
      </c>
      <c r="D538" t="s">
        <v>468</v>
      </c>
      <c r="E538" t="s">
        <v>469</v>
      </c>
      <c r="F538" t="s">
        <v>470</v>
      </c>
      <c r="G538" t="s">
        <v>558</v>
      </c>
      <c r="H538" t="s">
        <v>57</v>
      </c>
      <c r="I538" t="s">
        <v>559</v>
      </c>
      <c r="J538" t="s">
        <v>58</v>
      </c>
      <c r="K538" t="s">
        <v>560</v>
      </c>
      <c r="L538" t="s">
        <v>59</v>
      </c>
      <c r="M538" t="s">
        <v>561</v>
      </c>
      <c r="N538" t="s">
        <v>60</v>
      </c>
      <c r="O538" t="s">
        <v>562</v>
      </c>
      <c r="P538" t="s">
        <v>61</v>
      </c>
      <c r="Q538" t="s">
        <v>270</v>
      </c>
      <c r="R538" t="s">
        <v>208</v>
      </c>
      <c r="S538" t="s">
        <v>271</v>
      </c>
      <c r="T538" t="s">
        <v>33</v>
      </c>
      <c r="U538" t="s">
        <v>237</v>
      </c>
      <c r="V538" t="s">
        <v>35</v>
      </c>
      <c r="W538" t="s">
        <v>65</v>
      </c>
      <c r="X538" t="s">
        <v>66</v>
      </c>
    </row>
    <row r="539" spans="1:24" x14ac:dyDescent="0.3">
      <c r="A539" t="s">
        <v>465</v>
      </c>
      <c r="B539" t="s">
        <v>466</v>
      </c>
      <c r="C539" t="s">
        <v>467</v>
      </c>
      <c r="D539" t="s">
        <v>468</v>
      </c>
      <c r="E539" t="s">
        <v>469</v>
      </c>
      <c r="F539" t="s">
        <v>470</v>
      </c>
      <c r="G539" t="s">
        <v>558</v>
      </c>
      <c r="H539" t="s">
        <v>57</v>
      </c>
      <c r="I539" t="s">
        <v>559</v>
      </c>
      <c r="J539" t="s">
        <v>58</v>
      </c>
      <c r="K539" t="s">
        <v>560</v>
      </c>
      <c r="L539" t="s">
        <v>59</v>
      </c>
      <c r="M539" t="s">
        <v>561</v>
      </c>
      <c r="N539" t="s">
        <v>60</v>
      </c>
      <c r="O539" t="s">
        <v>562</v>
      </c>
      <c r="P539" t="s">
        <v>61</v>
      </c>
      <c r="Q539" t="s">
        <v>270</v>
      </c>
      <c r="R539" t="s">
        <v>208</v>
      </c>
      <c r="S539" t="s">
        <v>274</v>
      </c>
      <c r="T539" t="s">
        <v>41</v>
      </c>
      <c r="U539" t="s">
        <v>209</v>
      </c>
      <c r="V539" t="s">
        <v>35</v>
      </c>
      <c r="W539" t="s">
        <v>65</v>
      </c>
      <c r="X539" t="s">
        <v>66</v>
      </c>
    </row>
    <row r="540" spans="1:24" x14ac:dyDescent="0.3">
      <c r="A540" t="s">
        <v>465</v>
      </c>
      <c r="B540" t="s">
        <v>466</v>
      </c>
      <c r="C540" t="s">
        <v>467</v>
      </c>
      <c r="D540" t="s">
        <v>468</v>
      </c>
      <c r="E540" t="s">
        <v>469</v>
      </c>
      <c r="F540" t="s">
        <v>470</v>
      </c>
      <c r="G540" t="s">
        <v>558</v>
      </c>
      <c r="H540" t="s">
        <v>57</v>
      </c>
      <c r="I540" t="s">
        <v>559</v>
      </c>
      <c r="J540" t="s">
        <v>58</v>
      </c>
      <c r="K540" t="s">
        <v>560</v>
      </c>
      <c r="L540" t="s">
        <v>59</v>
      </c>
      <c r="M540" t="s">
        <v>561</v>
      </c>
      <c r="N540" t="s">
        <v>60</v>
      </c>
      <c r="O540" t="s">
        <v>562</v>
      </c>
      <c r="P540" t="s">
        <v>61</v>
      </c>
      <c r="Q540" t="s">
        <v>270</v>
      </c>
      <c r="R540" t="s">
        <v>208</v>
      </c>
      <c r="S540" t="s">
        <v>278</v>
      </c>
      <c r="T540" t="s">
        <v>216</v>
      </c>
      <c r="U540" t="s">
        <v>288</v>
      </c>
      <c r="V540" t="s">
        <v>35</v>
      </c>
      <c r="W540" t="s">
        <v>65</v>
      </c>
      <c r="X540" t="s">
        <v>66</v>
      </c>
    </row>
    <row r="541" spans="1:24" x14ac:dyDescent="0.3">
      <c r="A541" t="s">
        <v>465</v>
      </c>
      <c r="B541" t="s">
        <v>466</v>
      </c>
      <c r="C541" t="s">
        <v>467</v>
      </c>
      <c r="D541" t="s">
        <v>468</v>
      </c>
      <c r="E541" t="s">
        <v>469</v>
      </c>
      <c r="F541" t="s">
        <v>470</v>
      </c>
      <c r="G541" t="s">
        <v>558</v>
      </c>
      <c r="H541" t="s">
        <v>57</v>
      </c>
      <c r="I541" t="s">
        <v>559</v>
      </c>
      <c r="J541" t="s">
        <v>58</v>
      </c>
      <c r="K541" t="s">
        <v>560</v>
      </c>
      <c r="L541" t="s">
        <v>59</v>
      </c>
      <c r="M541" t="s">
        <v>561</v>
      </c>
      <c r="N541" t="s">
        <v>60</v>
      </c>
      <c r="O541" t="s">
        <v>562</v>
      </c>
      <c r="P541" t="s">
        <v>61</v>
      </c>
      <c r="Q541" t="s">
        <v>582</v>
      </c>
      <c r="R541" t="s">
        <v>71</v>
      </c>
      <c r="S541" t="s">
        <v>271</v>
      </c>
      <c r="T541" t="s">
        <v>33</v>
      </c>
      <c r="U541" t="s">
        <v>238</v>
      </c>
      <c r="V541" t="s">
        <v>35</v>
      </c>
      <c r="W541" t="s">
        <v>65</v>
      </c>
      <c r="X541" t="s">
        <v>66</v>
      </c>
    </row>
    <row r="542" spans="1:24" x14ac:dyDescent="0.3">
      <c r="A542" t="s">
        <v>465</v>
      </c>
      <c r="B542" t="s">
        <v>466</v>
      </c>
      <c r="C542" t="s">
        <v>467</v>
      </c>
      <c r="D542" t="s">
        <v>468</v>
      </c>
      <c r="E542" t="s">
        <v>469</v>
      </c>
      <c r="F542" t="s">
        <v>470</v>
      </c>
      <c r="G542" t="s">
        <v>558</v>
      </c>
      <c r="H542" t="s">
        <v>57</v>
      </c>
      <c r="I542" t="s">
        <v>559</v>
      </c>
      <c r="J542" t="s">
        <v>58</v>
      </c>
      <c r="K542" t="s">
        <v>560</v>
      </c>
      <c r="L542" t="s">
        <v>59</v>
      </c>
      <c r="M542" t="s">
        <v>561</v>
      </c>
      <c r="N542" t="s">
        <v>60</v>
      </c>
      <c r="O542" t="s">
        <v>562</v>
      </c>
      <c r="P542" t="s">
        <v>61</v>
      </c>
      <c r="Q542" t="s">
        <v>582</v>
      </c>
      <c r="R542" t="s">
        <v>71</v>
      </c>
      <c r="S542" t="s">
        <v>275</v>
      </c>
      <c r="T542" t="s">
        <v>55</v>
      </c>
      <c r="U542" t="s">
        <v>1470</v>
      </c>
      <c r="V542" t="s">
        <v>35</v>
      </c>
      <c r="W542" t="s">
        <v>65</v>
      </c>
      <c r="X542" t="s">
        <v>66</v>
      </c>
    </row>
    <row r="543" spans="1:24" x14ac:dyDescent="0.3">
      <c r="A543" t="s">
        <v>465</v>
      </c>
      <c r="B543" t="s">
        <v>466</v>
      </c>
      <c r="C543" t="s">
        <v>467</v>
      </c>
      <c r="D543" t="s">
        <v>468</v>
      </c>
      <c r="E543" t="s">
        <v>469</v>
      </c>
      <c r="F543" t="s">
        <v>470</v>
      </c>
      <c r="G543" t="s">
        <v>558</v>
      </c>
      <c r="H543" t="s">
        <v>57</v>
      </c>
      <c r="I543" t="s">
        <v>559</v>
      </c>
      <c r="J543" t="s">
        <v>58</v>
      </c>
      <c r="K543" t="s">
        <v>560</v>
      </c>
      <c r="L543" t="s">
        <v>59</v>
      </c>
      <c r="M543" t="s">
        <v>561</v>
      </c>
      <c r="N543" t="s">
        <v>60</v>
      </c>
      <c r="O543" t="s">
        <v>562</v>
      </c>
      <c r="P543" t="s">
        <v>61</v>
      </c>
      <c r="Q543" t="s">
        <v>582</v>
      </c>
      <c r="R543" t="s">
        <v>71</v>
      </c>
      <c r="S543" t="s">
        <v>274</v>
      </c>
      <c r="T543" t="s">
        <v>41</v>
      </c>
      <c r="U543" t="s">
        <v>72</v>
      </c>
      <c r="V543" t="s">
        <v>35</v>
      </c>
      <c r="W543" t="s">
        <v>65</v>
      </c>
      <c r="X543" t="s">
        <v>66</v>
      </c>
    </row>
    <row r="544" spans="1:24" x14ac:dyDescent="0.3">
      <c r="A544" t="s">
        <v>465</v>
      </c>
      <c r="B544" t="s">
        <v>466</v>
      </c>
      <c r="C544" t="s">
        <v>467</v>
      </c>
      <c r="D544" t="s">
        <v>468</v>
      </c>
      <c r="E544" t="s">
        <v>469</v>
      </c>
      <c r="F544" t="s">
        <v>470</v>
      </c>
      <c r="G544" t="s">
        <v>558</v>
      </c>
      <c r="H544" t="s">
        <v>57</v>
      </c>
      <c r="I544" t="s">
        <v>559</v>
      </c>
      <c r="J544" t="s">
        <v>58</v>
      </c>
      <c r="K544" t="s">
        <v>560</v>
      </c>
      <c r="L544" t="s">
        <v>59</v>
      </c>
      <c r="M544" t="s">
        <v>561</v>
      </c>
      <c r="N544" t="s">
        <v>60</v>
      </c>
      <c r="O544" t="s">
        <v>562</v>
      </c>
      <c r="P544" t="s">
        <v>61</v>
      </c>
      <c r="Q544" t="s">
        <v>582</v>
      </c>
      <c r="R544" t="s">
        <v>71</v>
      </c>
      <c r="S544" t="s">
        <v>278</v>
      </c>
      <c r="T544" t="s">
        <v>216</v>
      </c>
      <c r="U544" t="s">
        <v>290</v>
      </c>
      <c r="V544" t="s">
        <v>35</v>
      </c>
      <c r="W544" t="s">
        <v>65</v>
      </c>
      <c r="X544" t="s">
        <v>66</v>
      </c>
    </row>
    <row r="545" spans="1:24" x14ac:dyDescent="0.3">
      <c r="A545" t="s">
        <v>465</v>
      </c>
      <c r="B545" t="s">
        <v>466</v>
      </c>
      <c r="C545" t="s">
        <v>467</v>
      </c>
      <c r="D545" t="s">
        <v>468</v>
      </c>
      <c r="E545" t="s">
        <v>469</v>
      </c>
      <c r="F545" t="s">
        <v>470</v>
      </c>
      <c r="G545" t="s">
        <v>558</v>
      </c>
      <c r="H545" t="s">
        <v>57</v>
      </c>
      <c r="I545" t="s">
        <v>559</v>
      </c>
      <c r="J545" t="s">
        <v>58</v>
      </c>
      <c r="K545" t="s">
        <v>560</v>
      </c>
      <c r="L545" t="s">
        <v>59</v>
      </c>
      <c r="M545" t="s">
        <v>561</v>
      </c>
      <c r="N545" t="s">
        <v>60</v>
      </c>
      <c r="O545" t="s">
        <v>562</v>
      </c>
      <c r="P545" t="s">
        <v>61</v>
      </c>
      <c r="Q545" t="s">
        <v>759</v>
      </c>
      <c r="R545" t="s">
        <v>942</v>
      </c>
      <c r="S545" t="s">
        <v>271</v>
      </c>
      <c r="T545" t="s">
        <v>33</v>
      </c>
      <c r="U545" t="s">
        <v>187</v>
      </c>
      <c r="V545" t="s">
        <v>35</v>
      </c>
      <c r="W545" t="s">
        <v>53</v>
      </c>
      <c r="X545" t="s">
        <v>54</v>
      </c>
    </row>
    <row r="546" spans="1:24" x14ac:dyDescent="0.3">
      <c r="A546" t="s">
        <v>465</v>
      </c>
      <c r="B546" t="s">
        <v>466</v>
      </c>
      <c r="C546" t="s">
        <v>467</v>
      </c>
      <c r="D546" t="s">
        <v>468</v>
      </c>
      <c r="E546" t="s">
        <v>469</v>
      </c>
      <c r="F546" t="s">
        <v>470</v>
      </c>
      <c r="G546" t="s">
        <v>558</v>
      </c>
      <c r="H546" t="s">
        <v>57</v>
      </c>
      <c r="I546" t="s">
        <v>559</v>
      </c>
      <c r="J546" t="s">
        <v>58</v>
      </c>
      <c r="K546" t="s">
        <v>560</v>
      </c>
      <c r="L546" t="s">
        <v>59</v>
      </c>
      <c r="M546" t="s">
        <v>561</v>
      </c>
      <c r="N546" t="s">
        <v>60</v>
      </c>
      <c r="O546" t="s">
        <v>562</v>
      </c>
      <c r="P546" t="s">
        <v>61</v>
      </c>
      <c r="Q546" t="s">
        <v>759</v>
      </c>
      <c r="R546" t="s">
        <v>942</v>
      </c>
      <c r="S546" t="s">
        <v>275</v>
      </c>
      <c r="T546" t="s">
        <v>55</v>
      </c>
      <c r="U546" t="s">
        <v>62</v>
      </c>
      <c r="V546" t="s">
        <v>35</v>
      </c>
      <c r="W546" t="s">
        <v>53</v>
      </c>
      <c r="X546" t="s">
        <v>54</v>
      </c>
    </row>
    <row r="547" spans="1:24" x14ac:dyDescent="0.3">
      <c r="A547" t="s">
        <v>465</v>
      </c>
      <c r="B547" t="s">
        <v>466</v>
      </c>
      <c r="C547" t="s">
        <v>467</v>
      </c>
      <c r="D547" t="s">
        <v>468</v>
      </c>
      <c r="E547" t="s">
        <v>469</v>
      </c>
      <c r="F547" t="s">
        <v>470</v>
      </c>
      <c r="G547" t="s">
        <v>558</v>
      </c>
      <c r="H547" t="s">
        <v>57</v>
      </c>
      <c r="I547" t="s">
        <v>559</v>
      </c>
      <c r="J547" t="s">
        <v>58</v>
      </c>
      <c r="K547" t="s">
        <v>560</v>
      </c>
      <c r="L547" t="s">
        <v>59</v>
      </c>
      <c r="M547" t="s">
        <v>561</v>
      </c>
      <c r="N547" t="s">
        <v>60</v>
      </c>
      <c r="O547" t="s">
        <v>562</v>
      </c>
      <c r="P547" t="s">
        <v>61</v>
      </c>
      <c r="Q547" t="s">
        <v>759</v>
      </c>
      <c r="R547" t="s">
        <v>942</v>
      </c>
      <c r="S547" t="s">
        <v>273</v>
      </c>
      <c r="T547" t="s">
        <v>240</v>
      </c>
      <c r="U547" t="s">
        <v>291</v>
      </c>
      <c r="V547" t="s">
        <v>35</v>
      </c>
      <c r="W547" t="s">
        <v>53</v>
      </c>
      <c r="X547" t="s">
        <v>54</v>
      </c>
    </row>
    <row r="548" spans="1:24" x14ac:dyDescent="0.3">
      <c r="A548" t="s">
        <v>465</v>
      </c>
      <c r="B548" t="s">
        <v>466</v>
      </c>
      <c r="C548" t="s">
        <v>467</v>
      </c>
      <c r="D548" t="s">
        <v>468</v>
      </c>
      <c r="E548" t="s">
        <v>469</v>
      </c>
      <c r="F548" t="s">
        <v>470</v>
      </c>
      <c r="G548" t="s">
        <v>558</v>
      </c>
      <c r="H548" t="s">
        <v>57</v>
      </c>
      <c r="I548" t="s">
        <v>559</v>
      </c>
      <c r="J548" t="s">
        <v>58</v>
      </c>
      <c r="K548" t="s">
        <v>560</v>
      </c>
      <c r="L548" t="s">
        <v>59</v>
      </c>
      <c r="M548" t="s">
        <v>561</v>
      </c>
      <c r="N548" t="s">
        <v>60</v>
      </c>
      <c r="O548" t="s">
        <v>562</v>
      </c>
      <c r="P548" t="s">
        <v>61</v>
      </c>
      <c r="Q548" t="s">
        <v>759</v>
      </c>
      <c r="R548" t="s">
        <v>942</v>
      </c>
      <c r="S548" t="s">
        <v>274</v>
      </c>
      <c r="T548" t="s">
        <v>41</v>
      </c>
      <c r="U548" t="s">
        <v>292</v>
      </c>
      <c r="V548" t="s">
        <v>35</v>
      </c>
      <c r="W548" t="s">
        <v>53</v>
      </c>
      <c r="X548" t="s">
        <v>54</v>
      </c>
    </row>
    <row r="549" spans="1:24" x14ac:dyDescent="0.3">
      <c r="A549" t="s">
        <v>465</v>
      </c>
      <c r="B549" t="s">
        <v>466</v>
      </c>
      <c r="C549" t="s">
        <v>467</v>
      </c>
      <c r="D549" t="s">
        <v>468</v>
      </c>
      <c r="E549" t="s">
        <v>469</v>
      </c>
      <c r="F549" t="s">
        <v>470</v>
      </c>
      <c r="G549" t="s">
        <v>558</v>
      </c>
      <c r="H549" t="s">
        <v>57</v>
      </c>
      <c r="I549" t="s">
        <v>559</v>
      </c>
      <c r="J549" t="s">
        <v>58</v>
      </c>
      <c r="K549" t="s">
        <v>560</v>
      </c>
      <c r="L549" t="s">
        <v>59</v>
      </c>
      <c r="M549" t="s">
        <v>561</v>
      </c>
      <c r="N549" t="s">
        <v>60</v>
      </c>
      <c r="O549" t="s">
        <v>562</v>
      </c>
      <c r="P549" t="s">
        <v>61</v>
      </c>
      <c r="Q549" t="s">
        <v>761</v>
      </c>
      <c r="R549" t="s">
        <v>943</v>
      </c>
      <c r="S549" t="s">
        <v>271</v>
      </c>
      <c r="T549" t="s">
        <v>33</v>
      </c>
      <c r="U549" t="s">
        <v>75</v>
      </c>
      <c r="V549" t="s">
        <v>35</v>
      </c>
      <c r="W549" t="s">
        <v>36</v>
      </c>
      <c r="X549" t="s">
        <v>37</v>
      </c>
    </row>
    <row r="550" spans="1:24" x14ac:dyDescent="0.3">
      <c r="A550" t="s">
        <v>465</v>
      </c>
      <c r="B550" t="s">
        <v>466</v>
      </c>
      <c r="C550" t="s">
        <v>467</v>
      </c>
      <c r="D550" t="s">
        <v>468</v>
      </c>
      <c r="E550" t="s">
        <v>469</v>
      </c>
      <c r="F550" t="s">
        <v>470</v>
      </c>
      <c r="G550" t="s">
        <v>558</v>
      </c>
      <c r="H550" t="s">
        <v>57</v>
      </c>
      <c r="I550" t="s">
        <v>559</v>
      </c>
      <c r="J550" t="s">
        <v>58</v>
      </c>
      <c r="K550" t="s">
        <v>560</v>
      </c>
      <c r="L550" t="s">
        <v>59</v>
      </c>
      <c r="M550" t="s">
        <v>561</v>
      </c>
      <c r="N550" t="s">
        <v>60</v>
      </c>
      <c r="O550" t="s">
        <v>562</v>
      </c>
      <c r="P550" t="s">
        <v>61</v>
      </c>
      <c r="Q550" t="s">
        <v>761</v>
      </c>
      <c r="R550" t="s">
        <v>943</v>
      </c>
      <c r="S550" t="s">
        <v>275</v>
      </c>
      <c r="T550" t="s">
        <v>55</v>
      </c>
      <c r="U550" t="s">
        <v>76</v>
      </c>
      <c r="V550" t="s">
        <v>35</v>
      </c>
      <c r="W550" t="s">
        <v>36</v>
      </c>
      <c r="X550" t="s">
        <v>37</v>
      </c>
    </row>
    <row r="551" spans="1:24" x14ac:dyDescent="0.3">
      <c r="A551" t="s">
        <v>465</v>
      </c>
      <c r="B551" t="s">
        <v>466</v>
      </c>
      <c r="C551" t="s">
        <v>467</v>
      </c>
      <c r="D551" t="s">
        <v>468</v>
      </c>
      <c r="E551" t="s">
        <v>469</v>
      </c>
      <c r="F551" t="s">
        <v>470</v>
      </c>
      <c r="G551" t="s">
        <v>558</v>
      </c>
      <c r="H551" t="s">
        <v>57</v>
      </c>
      <c r="I551" t="s">
        <v>559</v>
      </c>
      <c r="J551" t="s">
        <v>58</v>
      </c>
      <c r="K551" t="s">
        <v>560</v>
      </c>
      <c r="L551" t="s">
        <v>59</v>
      </c>
      <c r="M551" t="s">
        <v>561</v>
      </c>
      <c r="N551" t="s">
        <v>60</v>
      </c>
      <c r="O551" t="s">
        <v>562</v>
      </c>
      <c r="P551" t="s">
        <v>61</v>
      </c>
      <c r="Q551" t="s">
        <v>761</v>
      </c>
      <c r="R551" t="s">
        <v>943</v>
      </c>
      <c r="S551" t="s">
        <v>274</v>
      </c>
      <c r="T551" t="s">
        <v>41</v>
      </c>
      <c r="U551" t="s">
        <v>116</v>
      </c>
      <c r="V551" t="s">
        <v>35</v>
      </c>
      <c r="W551" t="s">
        <v>36</v>
      </c>
      <c r="X551" t="s">
        <v>37</v>
      </c>
    </row>
    <row r="552" spans="1:24" x14ac:dyDescent="0.3">
      <c r="A552" t="s">
        <v>465</v>
      </c>
      <c r="B552" t="s">
        <v>466</v>
      </c>
      <c r="C552" t="s">
        <v>467</v>
      </c>
      <c r="D552" t="s">
        <v>468</v>
      </c>
      <c r="E552" t="s">
        <v>469</v>
      </c>
      <c r="F552" t="s">
        <v>470</v>
      </c>
      <c r="G552" t="s">
        <v>558</v>
      </c>
      <c r="H552" t="s">
        <v>57</v>
      </c>
      <c r="I552" t="s">
        <v>559</v>
      </c>
      <c r="J552" t="s">
        <v>58</v>
      </c>
      <c r="K552" t="s">
        <v>560</v>
      </c>
      <c r="L552" t="s">
        <v>59</v>
      </c>
      <c r="M552" t="s">
        <v>561</v>
      </c>
      <c r="N552" t="s">
        <v>60</v>
      </c>
      <c r="O552" t="s">
        <v>562</v>
      </c>
      <c r="P552" t="s">
        <v>61</v>
      </c>
      <c r="Q552" t="s">
        <v>587</v>
      </c>
      <c r="R552" t="s">
        <v>588</v>
      </c>
      <c r="S552" t="s">
        <v>271</v>
      </c>
      <c r="T552" t="s">
        <v>33</v>
      </c>
      <c r="U552" t="s">
        <v>293</v>
      </c>
      <c r="V552" t="s">
        <v>35</v>
      </c>
      <c r="W552" t="s">
        <v>36</v>
      </c>
      <c r="X552" t="s">
        <v>47</v>
      </c>
    </row>
    <row r="553" spans="1:24" x14ac:dyDescent="0.3">
      <c r="A553" t="s">
        <v>465</v>
      </c>
      <c r="B553" t="s">
        <v>466</v>
      </c>
      <c r="C553" t="s">
        <v>467</v>
      </c>
      <c r="D553" t="s">
        <v>468</v>
      </c>
      <c r="E553" t="s">
        <v>469</v>
      </c>
      <c r="F553" t="s">
        <v>470</v>
      </c>
      <c r="G553" t="s">
        <v>558</v>
      </c>
      <c r="H553" t="s">
        <v>57</v>
      </c>
      <c r="I553" t="s">
        <v>559</v>
      </c>
      <c r="J553" t="s">
        <v>58</v>
      </c>
      <c r="K553" t="s">
        <v>560</v>
      </c>
      <c r="L553" t="s">
        <v>59</v>
      </c>
      <c r="M553" t="s">
        <v>561</v>
      </c>
      <c r="N553" t="s">
        <v>60</v>
      </c>
      <c r="O553" t="s">
        <v>562</v>
      </c>
      <c r="P553" t="s">
        <v>61</v>
      </c>
      <c r="Q553" t="s">
        <v>587</v>
      </c>
      <c r="R553" t="s">
        <v>588</v>
      </c>
      <c r="S553" t="s">
        <v>274</v>
      </c>
      <c r="T553" t="s">
        <v>41</v>
      </c>
      <c r="U553" t="s">
        <v>294</v>
      </c>
      <c r="V553" t="s">
        <v>35</v>
      </c>
      <c r="W553" t="s">
        <v>36</v>
      </c>
      <c r="X553" t="s">
        <v>47</v>
      </c>
    </row>
    <row r="554" spans="1:24" x14ac:dyDescent="0.3">
      <c r="A554" t="s">
        <v>465</v>
      </c>
      <c r="B554" t="s">
        <v>466</v>
      </c>
      <c r="C554" t="s">
        <v>467</v>
      </c>
      <c r="D554" t="s">
        <v>468</v>
      </c>
      <c r="E554" t="s">
        <v>469</v>
      </c>
      <c r="F554" t="s">
        <v>470</v>
      </c>
      <c r="G554" t="s">
        <v>558</v>
      </c>
      <c r="H554" t="s">
        <v>57</v>
      </c>
      <c r="I554" t="s">
        <v>559</v>
      </c>
      <c r="J554" t="s">
        <v>58</v>
      </c>
      <c r="K554" t="s">
        <v>560</v>
      </c>
      <c r="L554" t="s">
        <v>59</v>
      </c>
      <c r="M554" t="s">
        <v>561</v>
      </c>
      <c r="N554" t="s">
        <v>60</v>
      </c>
      <c r="O554" t="s">
        <v>562</v>
      </c>
      <c r="P554" t="s">
        <v>61</v>
      </c>
      <c r="Q554" t="s">
        <v>944</v>
      </c>
      <c r="R554" t="s">
        <v>945</v>
      </c>
      <c r="S554" t="s">
        <v>271</v>
      </c>
      <c r="T554" t="s">
        <v>33</v>
      </c>
      <c r="U554" t="s">
        <v>77</v>
      </c>
      <c r="V554" t="s">
        <v>35</v>
      </c>
      <c r="W554" t="s">
        <v>82</v>
      </c>
      <c r="X554" t="s">
        <v>83</v>
      </c>
    </row>
    <row r="555" spans="1:24" x14ac:dyDescent="0.3">
      <c r="A555" t="s">
        <v>465</v>
      </c>
      <c r="B555" t="s">
        <v>466</v>
      </c>
      <c r="C555" t="s">
        <v>467</v>
      </c>
      <c r="D555" t="s">
        <v>468</v>
      </c>
      <c r="E555" t="s">
        <v>469</v>
      </c>
      <c r="F555" t="s">
        <v>470</v>
      </c>
      <c r="G555" t="s">
        <v>558</v>
      </c>
      <c r="H555" t="s">
        <v>57</v>
      </c>
      <c r="I555" t="s">
        <v>559</v>
      </c>
      <c r="J555" t="s">
        <v>58</v>
      </c>
      <c r="K555" t="s">
        <v>560</v>
      </c>
      <c r="L555" t="s">
        <v>59</v>
      </c>
      <c r="M555" t="s">
        <v>561</v>
      </c>
      <c r="N555" t="s">
        <v>60</v>
      </c>
      <c r="O555" t="s">
        <v>562</v>
      </c>
      <c r="P555" t="s">
        <v>61</v>
      </c>
      <c r="Q555" t="s">
        <v>944</v>
      </c>
      <c r="R555" t="s">
        <v>945</v>
      </c>
      <c r="S555" t="s">
        <v>274</v>
      </c>
      <c r="T555" t="s">
        <v>41</v>
      </c>
      <c r="U555" t="s">
        <v>165</v>
      </c>
      <c r="V555" t="s">
        <v>35</v>
      </c>
      <c r="W555" t="s">
        <v>82</v>
      </c>
      <c r="X555" t="s">
        <v>83</v>
      </c>
    </row>
    <row r="556" spans="1:24" x14ac:dyDescent="0.3">
      <c r="A556" t="s">
        <v>465</v>
      </c>
      <c r="B556" t="s">
        <v>466</v>
      </c>
      <c r="C556" t="s">
        <v>467</v>
      </c>
      <c r="D556" t="s">
        <v>468</v>
      </c>
      <c r="E556" t="s">
        <v>469</v>
      </c>
      <c r="F556" t="s">
        <v>470</v>
      </c>
      <c r="G556" t="s">
        <v>558</v>
      </c>
      <c r="H556" t="s">
        <v>57</v>
      </c>
      <c r="I556" t="s">
        <v>559</v>
      </c>
      <c r="J556" t="s">
        <v>58</v>
      </c>
      <c r="K556" t="s">
        <v>637</v>
      </c>
      <c r="L556" t="s">
        <v>78</v>
      </c>
      <c r="M556" t="s">
        <v>836</v>
      </c>
      <c r="N556" t="s">
        <v>102</v>
      </c>
      <c r="O556" t="s">
        <v>562</v>
      </c>
      <c r="P556" t="s">
        <v>103</v>
      </c>
      <c r="Q556" t="s">
        <v>503</v>
      </c>
      <c r="R556" t="s">
        <v>952</v>
      </c>
      <c r="S556" t="s">
        <v>271</v>
      </c>
      <c r="T556" t="s">
        <v>33</v>
      </c>
      <c r="U556" t="s">
        <v>264</v>
      </c>
      <c r="V556" t="s">
        <v>35</v>
      </c>
      <c r="W556" t="s">
        <v>82</v>
      </c>
      <c r="X556" t="s">
        <v>96</v>
      </c>
    </row>
    <row r="557" spans="1:24" x14ac:dyDescent="0.3">
      <c r="A557" t="s">
        <v>465</v>
      </c>
      <c r="B557" t="s">
        <v>466</v>
      </c>
      <c r="C557" t="s">
        <v>467</v>
      </c>
      <c r="D557" t="s">
        <v>468</v>
      </c>
      <c r="E557" t="s">
        <v>469</v>
      </c>
      <c r="F557" t="s">
        <v>470</v>
      </c>
      <c r="G557" t="s">
        <v>558</v>
      </c>
      <c r="H557" t="s">
        <v>57</v>
      </c>
      <c r="I557" t="s">
        <v>559</v>
      </c>
      <c r="J557" t="s">
        <v>58</v>
      </c>
      <c r="K557" t="s">
        <v>637</v>
      </c>
      <c r="L557" t="s">
        <v>78</v>
      </c>
      <c r="M557" t="s">
        <v>836</v>
      </c>
      <c r="N557" t="s">
        <v>102</v>
      </c>
      <c r="O557" t="s">
        <v>562</v>
      </c>
      <c r="P557" t="s">
        <v>103</v>
      </c>
      <c r="Q557" t="s">
        <v>503</v>
      </c>
      <c r="R557" t="s">
        <v>952</v>
      </c>
      <c r="S557" t="s">
        <v>275</v>
      </c>
      <c r="T557" t="s">
        <v>55</v>
      </c>
      <c r="U557" t="s">
        <v>104</v>
      </c>
      <c r="V557" t="s">
        <v>35</v>
      </c>
      <c r="W557" t="s">
        <v>82</v>
      </c>
      <c r="X557" t="s">
        <v>96</v>
      </c>
    </row>
    <row r="558" spans="1:24" x14ac:dyDescent="0.3">
      <c r="A558" t="s">
        <v>465</v>
      </c>
      <c r="B558" t="s">
        <v>466</v>
      </c>
      <c r="C558" t="s">
        <v>467</v>
      </c>
      <c r="D558" t="s">
        <v>468</v>
      </c>
      <c r="E558" t="s">
        <v>469</v>
      </c>
      <c r="F558" t="s">
        <v>470</v>
      </c>
      <c r="G558" t="s">
        <v>558</v>
      </c>
      <c r="H558" t="s">
        <v>57</v>
      </c>
      <c r="I558" t="s">
        <v>559</v>
      </c>
      <c r="J558" t="s">
        <v>58</v>
      </c>
      <c r="K558" t="s">
        <v>637</v>
      </c>
      <c r="L558" t="s">
        <v>78</v>
      </c>
      <c r="M558" t="s">
        <v>836</v>
      </c>
      <c r="N558" t="s">
        <v>102</v>
      </c>
      <c r="O558" t="s">
        <v>562</v>
      </c>
      <c r="P558" t="s">
        <v>103</v>
      </c>
      <c r="Q558" t="s">
        <v>503</v>
      </c>
      <c r="R558" t="s">
        <v>952</v>
      </c>
      <c r="S558" t="s">
        <v>274</v>
      </c>
      <c r="T558" t="s">
        <v>41</v>
      </c>
      <c r="U558" t="s">
        <v>162</v>
      </c>
      <c r="V558" t="s">
        <v>35</v>
      </c>
      <c r="W558" t="s">
        <v>82</v>
      </c>
      <c r="X558" t="s">
        <v>96</v>
      </c>
    </row>
    <row r="559" spans="1:24" x14ac:dyDescent="0.3">
      <c r="A559" t="s">
        <v>465</v>
      </c>
      <c r="B559" t="s">
        <v>466</v>
      </c>
      <c r="C559" t="s">
        <v>467</v>
      </c>
      <c r="D559" t="s">
        <v>468</v>
      </c>
      <c r="E559" t="s">
        <v>469</v>
      </c>
      <c r="F559" t="s">
        <v>470</v>
      </c>
      <c r="G559" t="s">
        <v>558</v>
      </c>
      <c r="H559" t="s">
        <v>57</v>
      </c>
      <c r="I559" t="s">
        <v>559</v>
      </c>
      <c r="J559" t="s">
        <v>58</v>
      </c>
      <c r="K559" t="s">
        <v>637</v>
      </c>
      <c r="L559" t="s">
        <v>78</v>
      </c>
      <c r="M559" t="s">
        <v>836</v>
      </c>
      <c r="N559" t="s">
        <v>102</v>
      </c>
      <c r="O559" t="s">
        <v>562</v>
      </c>
      <c r="P559" t="s">
        <v>103</v>
      </c>
      <c r="Q559" t="s">
        <v>476</v>
      </c>
      <c r="R559" t="s">
        <v>106</v>
      </c>
      <c r="S559" t="s">
        <v>271</v>
      </c>
      <c r="T559" t="s">
        <v>33</v>
      </c>
      <c r="U559" t="s">
        <v>263</v>
      </c>
      <c r="V559" t="s">
        <v>35</v>
      </c>
      <c r="W559" t="s">
        <v>82</v>
      </c>
      <c r="X559" t="s">
        <v>96</v>
      </c>
    </row>
    <row r="560" spans="1:24" x14ac:dyDescent="0.3">
      <c r="A560" t="s">
        <v>465</v>
      </c>
      <c r="B560" t="s">
        <v>466</v>
      </c>
      <c r="C560" t="s">
        <v>467</v>
      </c>
      <c r="D560" t="s">
        <v>468</v>
      </c>
      <c r="E560" t="s">
        <v>469</v>
      </c>
      <c r="F560" t="s">
        <v>470</v>
      </c>
      <c r="G560" t="s">
        <v>558</v>
      </c>
      <c r="H560" t="s">
        <v>57</v>
      </c>
      <c r="I560" t="s">
        <v>559</v>
      </c>
      <c r="J560" t="s">
        <v>58</v>
      </c>
      <c r="K560" t="s">
        <v>637</v>
      </c>
      <c r="L560" t="s">
        <v>78</v>
      </c>
      <c r="M560" t="s">
        <v>836</v>
      </c>
      <c r="N560" t="s">
        <v>102</v>
      </c>
      <c r="O560" t="s">
        <v>562</v>
      </c>
      <c r="P560" t="s">
        <v>103</v>
      </c>
      <c r="Q560" t="s">
        <v>476</v>
      </c>
      <c r="R560" t="s">
        <v>106</v>
      </c>
      <c r="S560" t="s">
        <v>275</v>
      </c>
      <c r="T560" t="s">
        <v>55</v>
      </c>
      <c r="U560" t="s">
        <v>323</v>
      </c>
      <c r="V560" t="s">
        <v>35</v>
      </c>
      <c r="W560" t="s">
        <v>82</v>
      </c>
      <c r="X560" t="s">
        <v>96</v>
      </c>
    </row>
    <row r="561" spans="1:24" x14ac:dyDescent="0.3">
      <c r="A561" t="s">
        <v>465</v>
      </c>
      <c r="B561" t="s">
        <v>466</v>
      </c>
      <c r="C561" t="s">
        <v>467</v>
      </c>
      <c r="D561" t="s">
        <v>468</v>
      </c>
      <c r="E561" t="s">
        <v>469</v>
      </c>
      <c r="F561" t="s">
        <v>470</v>
      </c>
      <c r="G561" t="s">
        <v>558</v>
      </c>
      <c r="H561" t="s">
        <v>57</v>
      </c>
      <c r="I561" t="s">
        <v>559</v>
      </c>
      <c r="J561" t="s">
        <v>58</v>
      </c>
      <c r="K561" t="s">
        <v>637</v>
      </c>
      <c r="L561" t="s">
        <v>78</v>
      </c>
      <c r="M561" t="s">
        <v>836</v>
      </c>
      <c r="N561" t="s">
        <v>102</v>
      </c>
      <c r="O561" t="s">
        <v>562</v>
      </c>
      <c r="P561" t="s">
        <v>103</v>
      </c>
      <c r="Q561" t="s">
        <v>476</v>
      </c>
      <c r="R561" t="s">
        <v>106</v>
      </c>
      <c r="S561" t="s">
        <v>273</v>
      </c>
      <c r="T561" t="s">
        <v>240</v>
      </c>
      <c r="U561" t="s">
        <v>324</v>
      </c>
      <c r="V561" t="s">
        <v>35</v>
      </c>
      <c r="W561" t="s">
        <v>82</v>
      </c>
      <c r="X561" t="s">
        <v>96</v>
      </c>
    </row>
    <row r="562" spans="1:24" x14ac:dyDescent="0.3">
      <c r="A562" t="s">
        <v>465</v>
      </c>
      <c r="B562" t="s">
        <v>466</v>
      </c>
      <c r="C562" t="s">
        <v>467</v>
      </c>
      <c r="D562" t="s">
        <v>468</v>
      </c>
      <c r="E562" t="s">
        <v>469</v>
      </c>
      <c r="F562" t="s">
        <v>470</v>
      </c>
      <c r="G562" t="s">
        <v>558</v>
      </c>
      <c r="H562" t="s">
        <v>57</v>
      </c>
      <c r="I562" t="s">
        <v>559</v>
      </c>
      <c r="J562" t="s">
        <v>58</v>
      </c>
      <c r="K562" t="s">
        <v>637</v>
      </c>
      <c r="L562" t="s">
        <v>78</v>
      </c>
      <c r="M562" t="s">
        <v>836</v>
      </c>
      <c r="N562" t="s">
        <v>102</v>
      </c>
      <c r="O562" t="s">
        <v>562</v>
      </c>
      <c r="P562" t="s">
        <v>103</v>
      </c>
      <c r="Q562" t="s">
        <v>476</v>
      </c>
      <c r="R562" t="s">
        <v>106</v>
      </c>
      <c r="S562" t="s">
        <v>274</v>
      </c>
      <c r="T562" t="s">
        <v>41</v>
      </c>
      <c r="U562" t="s">
        <v>325</v>
      </c>
      <c r="V562" t="s">
        <v>35</v>
      </c>
      <c r="W562" t="s">
        <v>82</v>
      </c>
      <c r="X562" t="s">
        <v>96</v>
      </c>
    </row>
    <row r="563" spans="1:24" x14ac:dyDescent="0.3">
      <c r="A563" t="s">
        <v>465</v>
      </c>
      <c r="B563" t="s">
        <v>466</v>
      </c>
      <c r="C563" t="s">
        <v>467</v>
      </c>
      <c r="D563" t="s">
        <v>468</v>
      </c>
      <c r="E563" t="s">
        <v>469</v>
      </c>
      <c r="F563" t="s">
        <v>470</v>
      </c>
      <c r="G563" t="s">
        <v>558</v>
      </c>
      <c r="H563" t="s">
        <v>57</v>
      </c>
      <c r="I563" t="s">
        <v>559</v>
      </c>
      <c r="J563" t="s">
        <v>58</v>
      </c>
      <c r="K563" t="s">
        <v>637</v>
      </c>
      <c r="L563" t="s">
        <v>78</v>
      </c>
      <c r="M563" t="s">
        <v>836</v>
      </c>
      <c r="N563" t="s">
        <v>102</v>
      </c>
      <c r="O563" t="s">
        <v>562</v>
      </c>
      <c r="P563" t="s">
        <v>103</v>
      </c>
      <c r="Q563" t="s">
        <v>577</v>
      </c>
      <c r="R563" t="s">
        <v>953</v>
      </c>
      <c r="S563" t="s">
        <v>271</v>
      </c>
      <c r="T563" t="s">
        <v>33</v>
      </c>
      <c r="U563" t="s">
        <v>262</v>
      </c>
      <c r="V563" t="s">
        <v>35</v>
      </c>
      <c r="W563" t="s">
        <v>82</v>
      </c>
      <c r="X563" t="s">
        <v>96</v>
      </c>
    </row>
    <row r="564" spans="1:24" x14ac:dyDescent="0.3">
      <c r="A564" t="s">
        <v>465</v>
      </c>
      <c r="B564" t="s">
        <v>466</v>
      </c>
      <c r="C564" t="s">
        <v>467</v>
      </c>
      <c r="D564" t="s">
        <v>468</v>
      </c>
      <c r="E564" t="s">
        <v>469</v>
      </c>
      <c r="F564" t="s">
        <v>470</v>
      </c>
      <c r="G564" t="s">
        <v>558</v>
      </c>
      <c r="H564" t="s">
        <v>57</v>
      </c>
      <c r="I564" t="s">
        <v>559</v>
      </c>
      <c r="J564" t="s">
        <v>58</v>
      </c>
      <c r="K564" t="s">
        <v>637</v>
      </c>
      <c r="L564" t="s">
        <v>78</v>
      </c>
      <c r="M564" t="s">
        <v>836</v>
      </c>
      <c r="N564" t="s">
        <v>102</v>
      </c>
      <c r="O564" t="s">
        <v>562</v>
      </c>
      <c r="P564" t="s">
        <v>103</v>
      </c>
      <c r="Q564" t="s">
        <v>577</v>
      </c>
      <c r="R564" t="s">
        <v>953</v>
      </c>
      <c r="S564" t="s">
        <v>275</v>
      </c>
      <c r="T564" t="s">
        <v>55</v>
      </c>
      <c r="U564" t="s">
        <v>1471</v>
      </c>
      <c r="V564" t="s">
        <v>35</v>
      </c>
      <c r="W564" t="s">
        <v>82</v>
      </c>
      <c r="X564" t="s">
        <v>96</v>
      </c>
    </row>
    <row r="565" spans="1:24" x14ac:dyDescent="0.3">
      <c r="A565" t="s">
        <v>465</v>
      </c>
      <c r="B565" t="s">
        <v>466</v>
      </c>
      <c r="C565" t="s">
        <v>467</v>
      </c>
      <c r="D565" t="s">
        <v>468</v>
      </c>
      <c r="E565" t="s">
        <v>469</v>
      </c>
      <c r="F565" t="s">
        <v>470</v>
      </c>
      <c r="G565" t="s">
        <v>558</v>
      </c>
      <c r="H565" t="s">
        <v>57</v>
      </c>
      <c r="I565" t="s">
        <v>559</v>
      </c>
      <c r="J565" t="s">
        <v>58</v>
      </c>
      <c r="K565" t="s">
        <v>637</v>
      </c>
      <c r="L565" t="s">
        <v>78</v>
      </c>
      <c r="M565" t="s">
        <v>836</v>
      </c>
      <c r="N565" t="s">
        <v>102</v>
      </c>
      <c r="O565" t="s">
        <v>562</v>
      </c>
      <c r="P565" t="s">
        <v>103</v>
      </c>
      <c r="Q565" t="s">
        <v>577</v>
      </c>
      <c r="R565" t="s">
        <v>953</v>
      </c>
      <c r="S565" t="s">
        <v>273</v>
      </c>
      <c r="T565" t="s">
        <v>240</v>
      </c>
      <c r="U565" t="s">
        <v>326</v>
      </c>
      <c r="V565" t="s">
        <v>35</v>
      </c>
      <c r="W565" t="s">
        <v>82</v>
      </c>
      <c r="X565" t="s">
        <v>96</v>
      </c>
    </row>
    <row r="566" spans="1:24" x14ac:dyDescent="0.3">
      <c r="A566" t="s">
        <v>465</v>
      </c>
      <c r="B566" t="s">
        <v>466</v>
      </c>
      <c r="C566" t="s">
        <v>467</v>
      </c>
      <c r="D566" t="s">
        <v>468</v>
      </c>
      <c r="E566" t="s">
        <v>469</v>
      </c>
      <c r="F566" t="s">
        <v>470</v>
      </c>
      <c r="G566" t="s">
        <v>558</v>
      </c>
      <c r="H566" t="s">
        <v>57</v>
      </c>
      <c r="I566" t="s">
        <v>559</v>
      </c>
      <c r="J566" t="s">
        <v>58</v>
      </c>
      <c r="K566" t="s">
        <v>637</v>
      </c>
      <c r="L566" t="s">
        <v>78</v>
      </c>
      <c r="M566" t="s">
        <v>836</v>
      </c>
      <c r="N566" t="s">
        <v>102</v>
      </c>
      <c r="O566" t="s">
        <v>562</v>
      </c>
      <c r="P566" t="s">
        <v>103</v>
      </c>
      <c r="Q566" t="s">
        <v>577</v>
      </c>
      <c r="R566" t="s">
        <v>953</v>
      </c>
      <c r="S566" t="s">
        <v>274</v>
      </c>
      <c r="T566" t="s">
        <v>41</v>
      </c>
      <c r="U566" t="s">
        <v>161</v>
      </c>
      <c r="V566" t="s">
        <v>35</v>
      </c>
      <c r="W566" t="s">
        <v>82</v>
      </c>
      <c r="X566" t="s">
        <v>96</v>
      </c>
    </row>
    <row r="567" spans="1:24" x14ac:dyDescent="0.3">
      <c r="A567" t="s">
        <v>465</v>
      </c>
      <c r="B567" t="s">
        <v>466</v>
      </c>
      <c r="C567" t="s">
        <v>467</v>
      </c>
      <c r="D567" t="s">
        <v>468</v>
      </c>
      <c r="E567" t="s">
        <v>469</v>
      </c>
      <c r="F567" t="s">
        <v>470</v>
      </c>
      <c r="G567" t="s">
        <v>558</v>
      </c>
      <c r="H567" t="s">
        <v>57</v>
      </c>
      <c r="I567" t="s">
        <v>559</v>
      </c>
      <c r="J567" t="s">
        <v>58</v>
      </c>
      <c r="K567" t="s">
        <v>637</v>
      </c>
      <c r="L567" t="s">
        <v>78</v>
      </c>
      <c r="M567" t="s">
        <v>836</v>
      </c>
      <c r="N567" t="s">
        <v>102</v>
      </c>
      <c r="O567" t="s">
        <v>562</v>
      </c>
      <c r="P567" t="s">
        <v>103</v>
      </c>
      <c r="Q567" t="s">
        <v>270</v>
      </c>
      <c r="R567" t="s">
        <v>954</v>
      </c>
      <c r="S567" t="s">
        <v>271</v>
      </c>
      <c r="T567" t="s">
        <v>33</v>
      </c>
      <c r="U567" t="s">
        <v>1472</v>
      </c>
      <c r="V567" t="s">
        <v>35</v>
      </c>
      <c r="W567" t="s">
        <v>82</v>
      </c>
      <c r="X567" t="s">
        <v>96</v>
      </c>
    </row>
    <row r="568" spans="1:24" x14ac:dyDescent="0.3">
      <c r="A568" t="s">
        <v>465</v>
      </c>
      <c r="B568" t="s">
        <v>466</v>
      </c>
      <c r="C568" t="s">
        <v>467</v>
      </c>
      <c r="D568" t="s">
        <v>468</v>
      </c>
      <c r="E568" t="s">
        <v>469</v>
      </c>
      <c r="F568" t="s">
        <v>470</v>
      </c>
      <c r="G568" t="s">
        <v>558</v>
      </c>
      <c r="H568" t="s">
        <v>57</v>
      </c>
      <c r="I568" t="s">
        <v>559</v>
      </c>
      <c r="J568" t="s">
        <v>58</v>
      </c>
      <c r="K568" t="s">
        <v>637</v>
      </c>
      <c r="L568" t="s">
        <v>78</v>
      </c>
      <c r="M568" t="s">
        <v>836</v>
      </c>
      <c r="N568" t="s">
        <v>102</v>
      </c>
      <c r="O568" t="s">
        <v>562</v>
      </c>
      <c r="P568" t="s">
        <v>103</v>
      </c>
      <c r="Q568" t="s">
        <v>270</v>
      </c>
      <c r="R568" t="s">
        <v>954</v>
      </c>
      <c r="S568" t="s">
        <v>274</v>
      </c>
      <c r="T568" t="s">
        <v>41</v>
      </c>
      <c r="U568" t="s">
        <v>1473</v>
      </c>
      <c r="V568" t="s">
        <v>35</v>
      </c>
      <c r="W568" t="s">
        <v>82</v>
      </c>
      <c r="X568" t="s">
        <v>96</v>
      </c>
    </row>
    <row r="569" spans="1:24" x14ac:dyDescent="0.3">
      <c r="A569" t="s">
        <v>465</v>
      </c>
      <c r="B569" t="s">
        <v>466</v>
      </c>
      <c r="C569" t="s">
        <v>467</v>
      </c>
      <c r="D569" t="s">
        <v>468</v>
      </c>
      <c r="E569" t="s">
        <v>469</v>
      </c>
      <c r="F569" t="s">
        <v>470</v>
      </c>
      <c r="G569" t="s">
        <v>558</v>
      </c>
      <c r="H569" t="s">
        <v>57</v>
      </c>
      <c r="I569" t="s">
        <v>559</v>
      </c>
      <c r="J569" t="s">
        <v>58</v>
      </c>
      <c r="K569" t="s">
        <v>637</v>
      </c>
      <c r="L569" t="s">
        <v>78</v>
      </c>
      <c r="M569" t="s">
        <v>836</v>
      </c>
      <c r="N569" t="s">
        <v>102</v>
      </c>
      <c r="O569" t="s">
        <v>562</v>
      </c>
      <c r="P569" t="s">
        <v>103</v>
      </c>
      <c r="Q569" t="s">
        <v>582</v>
      </c>
      <c r="R569" t="s">
        <v>955</v>
      </c>
      <c r="S569" t="s">
        <v>271</v>
      </c>
      <c r="T569" t="s">
        <v>33</v>
      </c>
      <c r="U569" t="s">
        <v>1474</v>
      </c>
      <c r="V569" t="s">
        <v>35</v>
      </c>
      <c r="W569" t="s">
        <v>82</v>
      </c>
      <c r="X569" t="s">
        <v>96</v>
      </c>
    </row>
    <row r="570" spans="1:24" x14ac:dyDescent="0.3">
      <c r="A570" t="s">
        <v>465</v>
      </c>
      <c r="B570" t="s">
        <v>466</v>
      </c>
      <c r="C570" t="s">
        <v>467</v>
      </c>
      <c r="D570" t="s">
        <v>468</v>
      </c>
      <c r="E570" t="s">
        <v>469</v>
      </c>
      <c r="F570" t="s">
        <v>470</v>
      </c>
      <c r="G570" t="s">
        <v>558</v>
      </c>
      <c r="H570" t="s">
        <v>57</v>
      </c>
      <c r="I570" t="s">
        <v>559</v>
      </c>
      <c r="J570" t="s">
        <v>58</v>
      </c>
      <c r="K570" t="s">
        <v>637</v>
      </c>
      <c r="L570" t="s">
        <v>78</v>
      </c>
      <c r="M570" t="s">
        <v>836</v>
      </c>
      <c r="N570" t="s">
        <v>102</v>
      </c>
      <c r="O570" t="s">
        <v>562</v>
      </c>
      <c r="P570" t="s">
        <v>103</v>
      </c>
      <c r="Q570" t="s">
        <v>582</v>
      </c>
      <c r="R570" t="s">
        <v>955</v>
      </c>
      <c r="S570" t="s">
        <v>274</v>
      </c>
      <c r="T570" t="s">
        <v>41</v>
      </c>
      <c r="U570" t="s">
        <v>1475</v>
      </c>
      <c r="V570" t="s">
        <v>35</v>
      </c>
      <c r="W570" t="s">
        <v>82</v>
      </c>
      <c r="X570" t="s">
        <v>96</v>
      </c>
    </row>
    <row r="571" spans="1:24" x14ac:dyDescent="0.3">
      <c r="A571" t="s">
        <v>465</v>
      </c>
      <c r="B571" t="s">
        <v>466</v>
      </c>
      <c r="C571" t="s">
        <v>467</v>
      </c>
      <c r="D571" t="s">
        <v>468</v>
      </c>
      <c r="E571" t="s">
        <v>469</v>
      </c>
      <c r="F571" t="s">
        <v>470</v>
      </c>
      <c r="G571" t="s">
        <v>558</v>
      </c>
      <c r="H571" t="s">
        <v>57</v>
      </c>
      <c r="I571" t="s">
        <v>559</v>
      </c>
      <c r="J571" t="s">
        <v>58</v>
      </c>
      <c r="K571" t="s">
        <v>637</v>
      </c>
      <c r="L571" t="s">
        <v>78</v>
      </c>
      <c r="M571" t="s">
        <v>836</v>
      </c>
      <c r="N571" t="s">
        <v>102</v>
      </c>
      <c r="O571" t="s">
        <v>562</v>
      </c>
      <c r="P571" t="s">
        <v>103</v>
      </c>
      <c r="Q571" t="s">
        <v>759</v>
      </c>
      <c r="R571" t="s">
        <v>956</v>
      </c>
      <c r="S571" t="s">
        <v>271</v>
      </c>
      <c r="T571" t="s">
        <v>33</v>
      </c>
      <c r="U571" t="s">
        <v>1476</v>
      </c>
      <c r="V571" t="s">
        <v>35</v>
      </c>
      <c r="W571" t="s">
        <v>82</v>
      </c>
      <c r="X571" t="s">
        <v>96</v>
      </c>
    </row>
    <row r="572" spans="1:24" x14ac:dyDescent="0.3">
      <c r="A572" t="s">
        <v>465</v>
      </c>
      <c r="B572" t="s">
        <v>466</v>
      </c>
      <c r="C572" t="s">
        <v>467</v>
      </c>
      <c r="D572" t="s">
        <v>468</v>
      </c>
      <c r="E572" t="s">
        <v>469</v>
      </c>
      <c r="F572" t="s">
        <v>470</v>
      </c>
      <c r="G572" t="s">
        <v>558</v>
      </c>
      <c r="H572" t="s">
        <v>57</v>
      </c>
      <c r="I572" t="s">
        <v>559</v>
      </c>
      <c r="J572" t="s">
        <v>58</v>
      </c>
      <c r="K572" t="s">
        <v>637</v>
      </c>
      <c r="L572" t="s">
        <v>78</v>
      </c>
      <c r="M572" t="s">
        <v>836</v>
      </c>
      <c r="N572" t="s">
        <v>102</v>
      </c>
      <c r="O572" t="s">
        <v>562</v>
      </c>
      <c r="P572" t="s">
        <v>103</v>
      </c>
      <c r="Q572" t="s">
        <v>759</v>
      </c>
      <c r="R572" t="s">
        <v>956</v>
      </c>
      <c r="S572" t="s">
        <v>273</v>
      </c>
      <c r="T572" t="s">
        <v>240</v>
      </c>
      <c r="U572" t="s">
        <v>1477</v>
      </c>
      <c r="V572" t="s">
        <v>35</v>
      </c>
      <c r="W572" t="s">
        <v>82</v>
      </c>
      <c r="X572" t="s">
        <v>96</v>
      </c>
    </row>
    <row r="573" spans="1:24" x14ac:dyDescent="0.3">
      <c r="A573" t="s">
        <v>465</v>
      </c>
      <c r="B573" t="s">
        <v>466</v>
      </c>
      <c r="C573" t="s">
        <v>467</v>
      </c>
      <c r="D573" t="s">
        <v>468</v>
      </c>
      <c r="E573" t="s">
        <v>469</v>
      </c>
      <c r="F573" t="s">
        <v>470</v>
      </c>
      <c r="G573" t="s">
        <v>558</v>
      </c>
      <c r="H573" t="s">
        <v>57</v>
      </c>
      <c r="I573" t="s">
        <v>559</v>
      </c>
      <c r="J573" t="s">
        <v>58</v>
      </c>
      <c r="K573" t="s">
        <v>637</v>
      </c>
      <c r="L573" t="s">
        <v>78</v>
      </c>
      <c r="M573" t="s">
        <v>836</v>
      </c>
      <c r="N573" t="s">
        <v>102</v>
      </c>
      <c r="O573" t="s">
        <v>562</v>
      </c>
      <c r="P573" t="s">
        <v>103</v>
      </c>
      <c r="Q573" t="s">
        <v>759</v>
      </c>
      <c r="R573" t="s">
        <v>956</v>
      </c>
      <c r="S573" t="s">
        <v>274</v>
      </c>
      <c r="T573" t="s">
        <v>41</v>
      </c>
      <c r="U573" t="s">
        <v>1478</v>
      </c>
      <c r="V573" t="s">
        <v>35</v>
      </c>
      <c r="W573" t="s">
        <v>82</v>
      </c>
      <c r="X573" t="s">
        <v>96</v>
      </c>
    </row>
    <row r="574" spans="1:24" x14ac:dyDescent="0.3">
      <c r="A574" t="s">
        <v>465</v>
      </c>
      <c r="B574" t="s">
        <v>466</v>
      </c>
      <c r="C574" t="s">
        <v>467</v>
      </c>
      <c r="D574" t="s">
        <v>468</v>
      </c>
      <c r="E574" t="s">
        <v>469</v>
      </c>
      <c r="F574" t="s">
        <v>470</v>
      </c>
      <c r="G574" t="s">
        <v>558</v>
      </c>
      <c r="H574" t="s">
        <v>57</v>
      </c>
      <c r="I574" t="s">
        <v>559</v>
      </c>
      <c r="J574" t="s">
        <v>58</v>
      </c>
      <c r="K574" t="s">
        <v>637</v>
      </c>
      <c r="L574" t="s">
        <v>78</v>
      </c>
      <c r="M574" t="s">
        <v>836</v>
      </c>
      <c r="N574" t="s">
        <v>102</v>
      </c>
      <c r="O574" t="s">
        <v>562</v>
      </c>
      <c r="P574" t="s">
        <v>103</v>
      </c>
      <c r="Q574" t="s">
        <v>759</v>
      </c>
      <c r="R574" t="s">
        <v>956</v>
      </c>
      <c r="S574" t="s">
        <v>1046</v>
      </c>
      <c r="T574" t="s">
        <v>435</v>
      </c>
      <c r="U574" t="s">
        <v>1479</v>
      </c>
      <c r="V574" t="s">
        <v>35</v>
      </c>
      <c r="W574" t="s">
        <v>82</v>
      </c>
      <c r="X574" t="s">
        <v>96</v>
      </c>
    </row>
    <row r="575" spans="1:24" x14ac:dyDescent="0.3">
      <c r="A575" t="s">
        <v>465</v>
      </c>
      <c r="B575" t="s">
        <v>466</v>
      </c>
      <c r="C575" t="s">
        <v>467</v>
      </c>
      <c r="D575" t="s">
        <v>468</v>
      </c>
      <c r="E575" t="s">
        <v>469</v>
      </c>
      <c r="F575" t="s">
        <v>470</v>
      </c>
      <c r="G575" t="s">
        <v>558</v>
      </c>
      <c r="H575" t="s">
        <v>57</v>
      </c>
      <c r="I575" t="s">
        <v>559</v>
      </c>
      <c r="J575" t="s">
        <v>58</v>
      </c>
      <c r="K575" t="s">
        <v>637</v>
      </c>
      <c r="L575" t="s">
        <v>78</v>
      </c>
      <c r="M575" t="s">
        <v>638</v>
      </c>
      <c r="N575" t="s">
        <v>79</v>
      </c>
      <c r="O575" t="s">
        <v>562</v>
      </c>
      <c r="P575" t="s">
        <v>80</v>
      </c>
      <c r="Q575" t="s">
        <v>503</v>
      </c>
      <c r="R575" t="s">
        <v>639</v>
      </c>
      <c r="S575" t="s">
        <v>271</v>
      </c>
      <c r="T575" t="s">
        <v>33</v>
      </c>
      <c r="U575" t="s">
        <v>111</v>
      </c>
      <c r="V575" t="s">
        <v>35</v>
      </c>
      <c r="W575" t="s">
        <v>82</v>
      </c>
      <c r="X575" t="s">
        <v>83</v>
      </c>
    </row>
    <row r="576" spans="1:24" x14ac:dyDescent="0.3">
      <c r="A576" t="s">
        <v>465</v>
      </c>
      <c r="B576" t="s">
        <v>466</v>
      </c>
      <c r="C576" t="s">
        <v>467</v>
      </c>
      <c r="D576" t="s">
        <v>468</v>
      </c>
      <c r="E576" t="s">
        <v>469</v>
      </c>
      <c r="F576" t="s">
        <v>470</v>
      </c>
      <c r="G576" t="s">
        <v>558</v>
      </c>
      <c r="H576" t="s">
        <v>57</v>
      </c>
      <c r="I576" t="s">
        <v>559</v>
      </c>
      <c r="J576" t="s">
        <v>58</v>
      </c>
      <c r="K576" t="s">
        <v>637</v>
      </c>
      <c r="L576" t="s">
        <v>78</v>
      </c>
      <c r="M576" t="s">
        <v>638</v>
      </c>
      <c r="N576" t="s">
        <v>79</v>
      </c>
      <c r="O576" t="s">
        <v>562</v>
      </c>
      <c r="P576" t="s">
        <v>80</v>
      </c>
      <c r="Q576" t="s">
        <v>503</v>
      </c>
      <c r="R576" t="s">
        <v>639</v>
      </c>
      <c r="S576" t="s">
        <v>275</v>
      </c>
      <c r="T576" t="s">
        <v>55</v>
      </c>
      <c r="U576" t="s">
        <v>185</v>
      </c>
      <c r="V576" t="s">
        <v>35</v>
      </c>
      <c r="W576" t="s">
        <v>82</v>
      </c>
      <c r="X576" t="s">
        <v>83</v>
      </c>
    </row>
    <row r="577" spans="1:24" x14ac:dyDescent="0.3">
      <c r="A577" t="s">
        <v>465</v>
      </c>
      <c r="B577" t="s">
        <v>466</v>
      </c>
      <c r="C577" t="s">
        <v>467</v>
      </c>
      <c r="D577" t="s">
        <v>468</v>
      </c>
      <c r="E577" t="s">
        <v>469</v>
      </c>
      <c r="F577" t="s">
        <v>470</v>
      </c>
      <c r="G577" t="s">
        <v>558</v>
      </c>
      <c r="H577" t="s">
        <v>57</v>
      </c>
      <c r="I577" t="s">
        <v>559</v>
      </c>
      <c r="J577" t="s">
        <v>58</v>
      </c>
      <c r="K577" t="s">
        <v>637</v>
      </c>
      <c r="L577" t="s">
        <v>78</v>
      </c>
      <c r="M577" t="s">
        <v>638</v>
      </c>
      <c r="N577" t="s">
        <v>79</v>
      </c>
      <c r="O577" t="s">
        <v>562</v>
      </c>
      <c r="P577" t="s">
        <v>80</v>
      </c>
      <c r="Q577" t="s">
        <v>503</v>
      </c>
      <c r="R577" t="s">
        <v>639</v>
      </c>
      <c r="S577" t="s">
        <v>274</v>
      </c>
      <c r="T577" t="s">
        <v>41</v>
      </c>
      <c r="U577" t="s">
        <v>327</v>
      </c>
      <c r="V577" t="s">
        <v>35</v>
      </c>
      <c r="W577" t="s">
        <v>82</v>
      </c>
      <c r="X577" t="s">
        <v>83</v>
      </c>
    </row>
    <row r="578" spans="1:24" x14ac:dyDescent="0.3">
      <c r="A578" t="s">
        <v>465</v>
      </c>
      <c r="B578" t="s">
        <v>466</v>
      </c>
      <c r="C578" t="s">
        <v>467</v>
      </c>
      <c r="D578" t="s">
        <v>468</v>
      </c>
      <c r="E578" t="s">
        <v>469</v>
      </c>
      <c r="F578" t="s">
        <v>470</v>
      </c>
      <c r="G578" t="s">
        <v>558</v>
      </c>
      <c r="H578" t="s">
        <v>57</v>
      </c>
      <c r="I578" t="s">
        <v>559</v>
      </c>
      <c r="J578" t="s">
        <v>58</v>
      </c>
      <c r="K578" t="s">
        <v>637</v>
      </c>
      <c r="L578" t="s">
        <v>78</v>
      </c>
      <c r="M578" t="s">
        <v>638</v>
      </c>
      <c r="N578" t="s">
        <v>79</v>
      </c>
      <c r="O578" t="s">
        <v>562</v>
      </c>
      <c r="P578" t="s">
        <v>80</v>
      </c>
      <c r="Q578" t="s">
        <v>476</v>
      </c>
      <c r="R578" t="s">
        <v>957</v>
      </c>
      <c r="S578" t="s">
        <v>271</v>
      </c>
      <c r="T578" t="s">
        <v>33</v>
      </c>
      <c r="U578" t="s">
        <v>160</v>
      </c>
      <c r="V578" t="s">
        <v>35</v>
      </c>
      <c r="W578" t="s">
        <v>82</v>
      </c>
      <c r="X578" t="s">
        <v>83</v>
      </c>
    </row>
    <row r="579" spans="1:24" x14ac:dyDescent="0.3">
      <c r="A579" t="s">
        <v>465</v>
      </c>
      <c r="B579" t="s">
        <v>466</v>
      </c>
      <c r="C579" t="s">
        <v>467</v>
      </c>
      <c r="D579" t="s">
        <v>468</v>
      </c>
      <c r="E579" t="s">
        <v>469</v>
      </c>
      <c r="F579" t="s">
        <v>470</v>
      </c>
      <c r="G579" t="s">
        <v>558</v>
      </c>
      <c r="H579" t="s">
        <v>57</v>
      </c>
      <c r="I579" t="s">
        <v>559</v>
      </c>
      <c r="J579" t="s">
        <v>58</v>
      </c>
      <c r="K579" t="s">
        <v>637</v>
      </c>
      <c r="L579" t="s">
        <v>78</v>
      </c>
      <c r="M579" t="s">
        <v>638</v>
      </c>
      <c r="N579" t="s">
        <v>79</v>
      </c>
      <c r="O579" t="s">
        <v>562</v>
      </c>
      <c r="P579" t="s">
        <v>80</v>
      </c>
      <c r="Q579" t="s">
        <v>476</v>
      </c>
      <c r="R579" t="s">
        <v>957</v>
      </c>
      <c r="S579" t="s">
        <v>275</v>
      </c>
      <c r="T579" t="s">
        <v>55</v>
      </c>
      <c r="U579" t="s">
        <v>81</v>
      </c>
      <c r="V579" t="s">
        <v>35</v>
      </c>
      <c r="W579" t="s">
        <v>82</v>
      </c>
      <c r="X579" t="s">
        <v>83</v>
      </c>
    </row>
    <row r="580" spans="1:24" x14ac:dyDescent="0.3">
      <c r="A580" t="s">
        <v>465</v>
      </c>
      <c r="B580" t="s">
        <v>466</v>
      </c>
      <c r="C580" t="s">
        <v>467</v>
      </c>
      <c r="D580" t="s">
        <v>468</v>
      </c>
      <c r="E580" t="s">
        <v>469</v>
      </c>
      <c r="F580" t="s">
        <v>470</v>
      </c>
      <c r="G580" t="s">
        <v>558</v>
      </c>
      <c r="H580" t="s">
        <v>57</v>
      </c>
      <c r="I580" t="s">
        <v>559</v>
      </c>
      <c r="J580" t="s">
        <v>58</v>
      </c>
      <c r="K580" t="s">
        <v>637</v>
      </c>
      <c r="L580" t="s">
        <v>78</v>
      </c>
      <c r="M580" t="s">
        <v>638</v>
      </c>
      <c r="N580" t="s">
        <v>79</v>
      </c>
      <c r="O580" t="s">
        <v>562</v>
      </c>
      <c r="P580" t="s">
        <v>80</v>
      </c>
      <c r="Q580" t="s">
        <v>476</v>
      </c>
      <c r="R580" t="s">
        <v>957</v>
      </c>
      <c r="S580" t="s">
        <v>273</v>
      </c>
      <c r="T580" t="s">
        <v>240</v>
      </c>
      <c r="U580" t="s">
        <v>328</v>
      </c>
      <c r="V580" t="s">
        <v>35</v>
      </c>
      <c r="W580" t="s">
        <v>82</v>
      </c>
      <c r="X580" t="s">
        <v>83</v>
      </c>
    </row>
    <row r="581" spans="1:24" x14ac:dyDescent="0.3">
      <c r="A581" t="s">
        <v>465</v>
      </c>
      <c r="B581" t="s">
        <v>466</v>
      </c>
      <c r="C581" t="s">
        <v>467</v>
      </c>
      <c r="D581" t="s">
        <v>468</v>
      </c>
      <c r="E581" t="s">
        <v>469</v>
      </c>
      <c r="F581" t="s">
        <v>470</v>
      </c>
      <c r="G581" t="s">
        <v>558</v>
      </c>
      <c r="H581" t="s">
        <v>57</v>
      </c>
      <c r="I581" t="s">
        <v>559</v>
      </c>
      <c r="J581" t="s">
        <v>58</v>
      </c>
      <c r="K581" t="s">
        <v>637</v>
      </c>
      <c r="L581" t="s">
        <v>78</v>
      </c>
      <c r="M581" t="s">
        <v>638</v>
      </c>
      <c r="N581" t="s">
        <v>79</v>
      </c>
      <c r="O581" t="s">
        <v>562</v>
      </c>
      <c r="P581" t="s">
        <v>80</v>
      </c>
      <c r="Q581" t="s">
        <v>476</v>
      </c>
      <c r="R581" t="s">
        <v>957</v>
      </c>
      <c r="S581" t="s">
        <v>274</v>
      </c>
      <c r="T581" t="s">
        <v>41</v>
      </c>
      <c r="U581" t="s">
        <v>113</v>
      </c>
      <c r="V581" t="s">
        <v>35</v>
      </c>
      <c r="W581" t="s">
        <v>82</v>
      </c>
      <c r="X581" t="s">
        <v>83</v>
      </c>
    </row>
    <row r="582" spans="1:24" x14ac:dyDescent="0.3">
      <c r="A582" t="s">
        <v>465</v>
      </c>
      <c r="B582" t="s">
        <v>466</v>
      </c>
      <c r="C582" t="s">
        <v>467</v>
      </c>
      <c r="D582" t="s">
        <v>468</v>
      </c>
      <c r="E582" t="s">
        <v>469</v>
      </c>
      <c r="F582" t="s">
        <v>470</v>
      </c>
      <c r="G582" t="s">
        <v>558</v>
      </c>
      <c r="H582" t="s">
        <v>57</v>
      </c>
      <c r="I582" t="s">
        <v>559</v>
      </c>
      <c r="J582" t="s">
        <v>58</v>
      </c>
      <c r="K582" t="s">
        <v>637</v>
      </c>
      <c r="L582" t="s">
        <v>78</v>
      </c>
      <c r="M582" t="s">
        <v>638</v>
      </c>
      <c r="N582" t="s">
        <v>79</v>
      </c>
      <c r="O582" t="s">
        <v>562</v>
      </c>
      <c r="P582" t="s">
        <v>80</v>
      </c>
      <c r="Q582" t="s">
        <v>577</v>
      </c>
      <c r="R582" t="s">
        <v>958</v>
      </c>
      <c r="S582" t="s">
        <v>271</v>
      </c>
      <c r="T582" t="s">
        <v>33</v>
      </c>
      <c r="U582" t="s">
        <v>1480</v>
      </c>
      <c r="V582" t="s">
        <v>35</v>
      </c>
      <c r="W582" t="s">
        <v>82</v>
      </c>
      <c r="X582" t="s">
        <v>83</v>
      </c>
    </row>
    <row r="583" spans="1:24" x14ac:dyDescent="0.3">
      <c r="A583" t="s">
        <v>465</v>
      </c>
      <c r="B583" t="s">
        <v>466</v>
      </c>
      <c r="C583" t="s">
        <v>467</v>
      </c>
      <c r="D583" t="s">
        <v>468</v>
      </c>
      <c r="E583" t="s">
        <v>469</v>
      </c>
      <c r="F583" t="s">
        <v>470</v>
      </c>
      <c r="G583" t="s">
        <v>558</v>
      </c>
      <c r="H583" t="s">
        <v>57</v>
      </c>
      <c r="I583" t="s">
        <v>559</v>
      </c>
      <c r="J583" t="s">
        <v>58</v>
      </c>
      <c r="K583" t="s">
        <v>637</v>
      </c>
      <c r="L583" t="s">
        <v>78</v>
      </c>
      <c r="M583" t="s">
        <v>638</v>
      </c>
      <c r="N583" t="s">
        <v>79</v>
      </c>
      <c r="O583" t="s">
        <v>562</v>
      </c>
      <c r="P583" t="s">
        <v>80</v>
      </c>
      <c r="Q583" t="s">
        <v>577</v>
      </c>
      <c r="R583" t="s">
        <v>958</v>
      </c>
      <c r="S583" t="s">
        <v>275</v>
      </c>
      <c r="T583" t="s">
        <v>55</v>
      </c>
      <c r="U583" t="s">
        <v>1481</v>
      </c>
      <c r="V583" t="s">
        <v>35</v>
      </c>
      <c r="W583" t="s">
        <v>82</v>
      </c>
      <c r="X583" t="s">
        <v>83</v>
      </c>
    </row>
    <row r="584" spans="1:24" x14ac:dyDescent="0.3">
      <c r="A584" t="s">
        <v>465</v>
      </c>
      <c r="B584" t="s">
        <v>466</v>
      </c>
      <c r="C584" t="s">
        <v>467</v>
      </c>
      <c r="D584" t="s">
        <v>468</v>
      </c>
      <c r="E584" t="s">
        <v>469</v>
      </c>
      <c r="F584" t="s">
        <v>470</v>
      </c>
      <c r="G584" t="s">
        <v>558</v>
      </c>
      <c r="H584" t="s">
        <v>57</v>
      </c>
      <c r="I584" t="s">
        <v>559</v>
      </c>
      <c r="J584" t="s">
        <v>58</v>
      </c>
      <c r="K584" t="s">
        <v>637</v>
      </c>
      <c r="L584" t="s">
        <v>78</v>
      </c>
      <c r="M584" t="s">
        <v>638</v>
      </c>
      <c r="N584" t="s">
        <v>79</v>
      </c>
      <c r="O584" t="s">
        <v>562</v>
      </c>
      <c r="P584" t="s">
        <v>80</v>
      </c>
      <c r="Q584" t="s">
        <v>577</v>
      </c>
      <c r="R584" t="s">
        <v>958</v>
      </c>
      <c r="S584" t="s">
        <v>274</v>
      </c>
      <c r="T584" t="s">
        <v>41</v>
      </c>
      <c r="U584" t="s">
        <v>1482</v>
      </c>
      <c r="V584" t="s">
        <v>35</v>
      </c>
      <c r="W584" t="s">
        <v>82</v>
      </c>
      <c r="X584" t="s">
        <v>83</v>
      </c>
    </row>
    <row r="585" spans="1:24" x14ac:dyDescent="0.3">
      <c r="A585" t="s">
        <v>465</v>
      </c>
      <c r="B585" t="s">
        <v>466</v>
      </c>
      <c r="C585" t="s">
        <v>467</v>
      </c>
      <c r="D585" t="s">
        <v>468</v>
      </c>
      <c r="E585" t="s">
        <v>469</v>
      </c>
      <c r="F585" t="s">
        <v>470</v>
      </c>
      <c r="G585" t="s">
        <v>558</v>
      </c>
      <c r="H585" t="s">
        <v>57</v>
      </c>
      <c r="I585" t="s">
        <v>559</v>
      </c>
      <c r="J585" t="s">
        <v>58</v>
      </c>
      <c r="K585" t="s">
        <v>637</v>
      </c>
      <c r="L585" t="s">
        <v>78</v>
      </c>
      <c r="M585" t="s">
        <v>660</v>
      </c>
      <c r="N585" t="s">
        <v>85</v>
      </c>
      <c r="O585" t="s">
        <v>562</v>
      </c>
      <c r="P585" t="s">
        <v>86</v>
      </c>
      <c r="Q585" t="s">
        <v>503</v>
      </c>
      <c r="R585" t="s">
        <v>661</v>
      </c>
      <c r="S585" t="s">
        <v>271</v>
      </c>
      <c r="T585" t="s">
        <v>33</v>
      </c>
      <c r="U585" t="s">
        <v>157</v>
      </c>
      <c r="V585" t="s">
        <v>35</v>
      </c>
      <c r="W585" t="s">
        <v>65</v>
      </c>
      <c r="X585" t="s">
        <v>88</v>
      </c>
    </row>
    <row r="586" spans="1:24" x14ac:dyDescent="0.3">
      <c r="A586" t="s">
        <v>465</v>
      </c>
      <c r="B586" t="s">
        <v>466</v>
      </c>
      <c r="C586" t="s">
        <v>467</v>
      </c>
      <c r="D586" t="s">
        <v>468</v>
      </c>
      <c r="E586" t="s">
        <v>469</v>
      </c>
      <c r="F586" t="s">
        <v>470</v>
      </c>
      <c r="G586" t="s">
        <v>558</v>
      </c>
      <c r="H586" t="s">
        <v>57</v>
      </c>
      <c r="I586" t="s">
        <v>559</v>
      </c>
      <c r="J586" t="s">
        <v>58</v>
      </c>
      <c r="K586" t="s">
        <v>637</v>
      </c>
      <c r="L586" t="s">
        <v>78</v>
      </c>
      <c r="M586" t="s">
        <v>660</v>
      </c>
      <c r="N586" t="s">
        <v>85</v>
      </c>
      <c r="O586" t="s">
        <v>562</v>
      </c>
      <c r="P586" t="s">
        <v>86</v>
      </c>
      <c r="Q586" t="s">
        <v>503</v>
      </c>
      <c r="R586" t="s">
        <v>661</v>
      </c>
      <c r="S586" t="s">
        <v>274</v>
      </c>
      <c r="T586" t="s">
        <v>41</v>
      </c>
      <c r="U586" t="s">
        <v>329</v>
      </c>
      <c r="V586" t="s">
        <v>35</v>
      </c>
      <c r="W586" t="s">
        <v>65</v>
      </c>
      <c r="X586" t="s">
        <v>88</v>
      </c>
    </row>
    <row r="587" spans="1:24" x14ac:dyDescent="0.3">
      <c r="A587" t="s">
        <v>465</v>
      </c>
      <c r="B587" t="s">
        <v>466</v>
      </c>
      <c r="C587" t="s">
        <v>467</v>
      </c>
      <c r="D587" t="s">
        <v>468</v>
      </c>
      <c r="E587" t="s">
        <v>469</v>
      </c>
      <c r="F587" t="s">
        <v>470</v>
      </c>
      <c r="G587" t="s">
        <v>558</v>
      </c>
      <c r="H587" t="s">
        <v>57</v>
      </c>
      <c r="I587" t="s">
        <v>559</v>
      </c>
      <c r="J587" t="s">
        <v>58</v>
      </c>
      <c r="K587" t="s">
        <v>637</v>
      </c>
      <c r="L587" t="s">
        <v>78</v>
      </c>
      <c r="M587" t="s">
        <v>660</v>
      </c>
      <c r="N587" t="s">
        <v>85</v>
      </c>
      <c r="O587" t="s">
        <v>562</v>
      </c>
      <c r="P587" t="s">
        <v>86</v>
      </c>
      <c r="Q587" t="s">
        <v>503</v>
      </c>
      <c r="R587" t="s">
        <v>661</v>
      </c>
      <c r="S587" t="s">
        <v>278</v>
      </c>
      <c r="T587" t="s">
        <v>216</v>
      </c>
      <c r="U587" t="s">
        <v>330</v>
      </c>
      <c r="V587" t="s">
        <v>35</v>
      </c>
      <c r="W587" t="s">
        <v>65</v>
      </c>
      <c r="X587" t="s">
        <v>88</v>
      </c>
    </row>
    <row r="588" spans="1:24" x14ac:dyDescent="0.3">
      <c r="A588" t="s">
        <v>465</v>
      </c>
      <c r="B588" t="s">
        <v>466</v>
      </c>
      <c r="C588" t="s">
        <v>467</v>
      </c>
      <c r="D588" t="s">
        <v>468</v>
      </c>
      <c r="E588" t="s">
        <v>469</v>
      </c>
      <c r="F588" t="s">
        <v>470</v>
      </c>
      <c r="G588" t="s">
        <v>558</v>
      </c>
      <c r="H588" t="s">
        <v>57</v>
      </c>
      <c r="I588" t="s">
        <v>559</v>
      </c>
      <c r="J588" t="s">
        <v>58</v>
      </c>
      <c r="K588" t="s">
        <v>637</v>
      </c>
      <c r="L588" t="s">
        <v>78</v>
      </c>
      <c r="M588" t="s">
        <v>660</v>
      </c>
      <c r="N588" t="s">
        <v>85</v>
      </c>
      <c r="O588" t="s">
        <v>562</v>
      </c>
      <c r="P588" t="s">
        <v>86</v>
      </c>
      <c r="Q588" t="s">
        <v>476</v>
      </c>
      <c r="R588" t="s">
        <v>668</v>
      </c>
      <c r="S588" t="s">
        <v>271</v>
      </c>
      <c r="T588" t="s">
        <v>33</v>
      </c>
      <c r="U588" t="s">
        <v>87</v>
      </c>
      <c r="V588" t="s">
        <v>35</v>
      </c>
      <c r="W588" t="s">
        <v>65</v>
      </c>
      <c r="X588" t="s">
        <v>88</v>
      </c>
    </row>
    <row r="589" spans="1:24" x14ac:dyDescent="0.3">
      <c r="A589" t="s">
        <v>465</v>
      </c>
      <c r="B589" t="s">
        <v>466</v>
      </c>
      <c r="C589" t="s">
        <v>467</v>
      </c>
      <c r="D589" t="s">
        <v>468</v>
      </c>
      <c r="E589" t="s">
        <v>469</v>
      </c>
      <c r="F589" t="s">
        <v>470</v>
      </c>
      <c r="G589" t="s">
        <v>558</v>
      </c>
      <c r="H589" t="s">
        <v>57</v>
      </c>
      <c r="I589" t="s">
        <v>559</v>
      </c>
      <c r="J589" t="s">
        <v>58</v>
      </c>
      <c r="K589" t="s">
        <v>637</v>
      </c>
      <c r="L589" t="s">
        <v>78</v>
      </c>
      <c r="M589" t="s">
        <v>660</v>
      </c>
      <c r="N589" t="s">
        <v>85</v>
      </c>
      <c r="O589" t="s">
        <v>562</v>
      </c>
      <c r="P589" t="s">
        <v>86</v>
      </c>
      <c r="Q589" t="s">
        <v>476</v>
      </c>
      <c r="R589" t="s">
        <v>668</v>
      </c>
      <c r="S589" t="s">
        <v>274</v>
      </c>
      <c r="T589" t="s">
        <v>41</v>
      </c>
      <c r="U589" t="s">
        <v>191</v>
      </c>
      <c r="V589" t="s">
        <v>35</v>
      </c>
      <c r="W589" t="s">
        <v>65</v>
      </c>
      <c r="X589" t="s">
        <v>88</v>
      </c>
    </row>
    <row r="590" spans="1:24" x14ac:dyDescent="0.3">
      <c r="A590" t="s">
        <v>465</v>
      </c>
      <c r="B590" t="s">
        <v>466</v>
      </c>
      <c r="C590" t="s">
        <v>467</v>
      </c>
      <c r="D590" t="s">
        <v>468</v>
      </c>
      <c r="E590" t="s">
        <v>469</v>
      </c>
      <c r="F590" t="s">
        <v>470</v>
      </c>
      <c r="G590" t="s">
        <v>558</v>
      </c>
      <c r="H590" t="s">
        <v>57</v>
      </c>
      <c r="I590" t="s">
        <v>559</v>
      </c>
      <c r="J590" t="s">
        <v>58</v>
      </c>
      <c r="K590" t="s">
        <v>637</v>
      </c>
      <c r="L590" t="s">
        <v>78</v>
      </c>
      <c r="M590" t="s">
        <v>660</v>
      </c>
      <c r="N590" t="s">
        <v>85</v>
      </c>
      <c r="O590" t="s">
        <v>562</v>
      </c>
      <c r="P590" t="s">
        <v>86</v>
      </c>
      <c r="Q590" t="s">
        <v>476</v>
      </c>
      <c r="R590" t="s">
        <v>668</v>
      </c>
      <c r="S590" t="s">
        <v>278</v>
      </c>
      <c r="T590" t="s">
        <v>216</v>
      </c>
      <c r="U590" t="s">
        <v>331</v>
      </c>
      <c r="V590" t="s">
        <v>35</v>
      </c>
      <c r="W590" t="s">
        <v>65</v>
      </c>
      <c r="X590" t="s">
        <v>88</v>
      </c>
    </row>
    <row r="591" spans="1:24" x14ac:dyDescent="0.3">
      <c r="A591" t="s">
        <v>465</v>
      </c>
      <c r="B591" t="s">
        <v>466</v>
      </c>
      <c r="C591" t="s">
        <v>467</v>
      </c>
      <c r="D591" t="s">
        <v>468</v>
      </c>
      <c r="E591" t="s">
        <v>469</v>
      </c>
      <c r="F591" t="s">
        <v>470</v>
      </c>
      <c r="G591" t="s">
        <v>558</v>
      </c>
      <c r="H591" t="s">
        <v>57</v>
      </c>
      <c r="I591" t="s">
        <v>559</v>
      </c>
      <c r="J591" t="s">
        <v>58</v>
      </c>
      <c r="K591" t="s">
        <v>637</v>
      </c>
      <c r="L591" t="s">
        <v>78</v>
      </c>
      <c r="M591" t="s">
        <v>660</v>
      </c>
      <c r="N591" t="s">
        <v>85</v>
      </c>
      <c r="O591" t="s">
        <v>562</v>
      </c>
      <c r="P591" t="s">
        <v>86</v>
      </c>
      <c r="Q591" t="s">
        <v>577</v>
      </c>
      <c r="R591" t="s">
        <v>959</v>
      </c>
      <c r="S591" t="s">
        <v>271</v>
      </c>
      <c r="T591" t="s">
        <v>33</v>
      </c>
      <c r="U591" t="s">
        <v>91</v>
      </c>
      <c r="V591" t="s">
        <v>35</v>
      </c>
      <c r="W591" t="s">
        <v>65</v>
      </c>
      <c r="X591" t="s">
        <v>88</v>
      </c>
    </row>
    <row r="592" spans="1:24" x14ac:dyDescent="0.3">
      <c r="A592" t="s">
        <v>465</v>
      </c>
      <c r="B592" t="s">
        <v>466</v>
      </c>
      <c r="C592" t="s">
        <v>467</v>
      </c>
      <c r="D592" t="s">
        <v>468</v>
      </c>
      <c r="E592" t="s">
        <v>469</v>
      </c>
      <c r="F592" t="s">
        <v>470</v>
      </c>
      <c r="G592" t="s">
        <v>558</v>
      </c>
      <c r="H592" t="s">
        <v>57</v>
      </c>
      <c r="I592" t="s">
        <v>559</v>
      </c>
      <c r="J592" t="s">
        <v>58</v>
      </c>
      <c r="K592" t="s">
        <v>637</v>
      </c>
      <c r="L592" t="s">
        <v>78</v>
      </c>
      <c r="M592" t="s">
        <v>660</v>
      </c>
      <c r="N592" t="s">
        <v>85</v>
      </c>
      <c r="O592" t="s">
        <v>562</v>
      </c>
      <c r="P592" t="s">
        <v>86</v>
      </c>
      <c r="Q592" t="s">
        <v>577</v>
      </c>
      <c r="R592" t="s">
        <v>959</v>
      </c>
      <c r="S592" t="s">
        <v>274</v>
      </c>
      <c r="T592" t="s">
        <v>41</v>
      </c>
      <c r="U592" t="s">
        <v>332</v>
      </c>
      <c r="V592" t="s">
        <v>35</v>
      </c>
      <c r="W592" t="s">
        <v>65</v>
      </c>
      <c r="X592" t="s">
        <v>88</v>
      </c>
    </row>
    <row r="593" spans="1:24" x14ac:dyDescent="0.3">
      <c r="A593" t="s">
        <v>465</v>
      </c>
      <c r="B593" t="s">
        <v>466</v>
      </c>
      <c r="C593" t="s">
        <v>467</v>
      </c>
      <c r="D593" t="s">
        <v>468</v>
      </c>
      <c r="E593" t="s">
        <v>469</v>
      </c>
      <c r="F593" t="s">
        <v>470</v>
      </c>
      <c r="G593" t="s">
        <v>558</v>
      </c>
      <c r="H593" t="s">
        <v>57</v>
      </c>
      <c r="I593" t="s">
        <v>559</v>
      </c>
      <c r="J593" t="s">
        <v>58</v>
      </c>
      <c r="K593" t="s">
        <v>637</v>
      </c>
      <c r="L593" t="s">
        <v>78</v>
      </c>
      <c r="M593" t="s">
        <v>660</v>
      </c>
      <c r="N593" t="s">
        <v>85</v>
      </c>
      <c r="O593" t="s">
        <v>562</v>
      </c>
      <c r="P593" t="s">
        <v>86</v>
      </c>
      <c r="Q593" t="s">
        <v>577</v>
      </c>
      <c r="R593" t="s">
        <v>959</v>
      </c>
      <c r="S593" t="s">
        <v>278</v>
      </c>
      <c r="T593" t="s">
        <v>216</v>
      </c>
      <c r="U593" t="s">
        <v>333</v>
      </c>
      <c r="V593" t="s">
        <v>35</v>
      </c>
      <c r="W593" t="s">
        <v>65</v>
      </c>
      <c r="X593" t="s">
        <v>88</v>
      </c>
    </row>
    <row r="594" spans="1:24" x14ac:dyDescent="0.3">
      <c r="A594" t="s">
        <v>465</v>
      </c>
      <c r="B594" t="s">
        <v>466</v>
      </c>
      <c r="C594" t="s">
        <v>467</v>
      </c>
      <c r="D594" t="s">
        <v>468</v>
      </c>
      <c r="E594" t="s">
        <v>469</v>
      </c>
      <c r="F594" t="s">
        <v>470</v>
      </c>
      <c r="G594" t="s">
        <v>558</v>
      </c>
      <c r="H594" t="s">
        <v>57</v>
      </c>
      <c r="I594" t="s">
        <v>559</v>
      </c>
      <c r="J594" t="s">
        <v>58</v>
      </c>
      <c r="K594" t="s">
        <v>637</v>
      </c>
      <c r="L594" t="s">
        <v>78</v>
      </c>
      <c r="M594" t="s">
        <v>660</v>
      </c>
      <c r="N594" t="s">
        <v>85</v>
      </c>
      <c r="O594" t="s">
        <v>562</v>
      </c>
      <c r="P594" t="s">
        <v>86</v>
      </c>
      <c r="Q594" t="s">
        <v>270</v>
      </c>
      <c r="R594" t="s">
        <v>680</v>
      </c>
      <c r="S594" t="s">
        <v>271</v>
      </c>
      <c r="T594" t="s">
        <v>33</v>
      </c>
      <c r="U594" t="s">
        <v>92</v>
      </c>
      <c r="V594" t="s">
        <v>35</v>
      </c>
      <c r="W594" t="s">
        <v>65</v>
      </c>
      <c r="X594" t="s">
        <v>88</v>
      </c>
    </row>
    <row r="595" spans="1:24" x14ac:dyDescent="0.3">
      <c r="A595" t="s">
        <v>465</v>
      </c>
      <c r="B595" t="s">
        <v>466</v>
      </c>
      <c r="C595" t="s">
        <v>467</v>
      </c>
      <c r="D595" t="s">
        <v>468</v>
      </c>
      <c r="E595" t="s">
        <v>469</v>
      </c>
      <c r="F595" t="s">
        <v>470</v>
      </c>
      <c r="G595" t="s">
        <v>558</v>
      </c>
      <c r="H595" t="s">
        <v>57</v>
      </c>
      <c r="I595" t="s">
        <v>559</v>
      </c>
      <c r="J595" t="s">
        <v>58</v>
      </c>
      <c r="K595" t="s">
        <v>637</v>
      </c>
      <c r="L595" t="s">
        <v>78</v>
      </c>
      <c r="M595" t="s">
        <v>660</v>
      </c>
      <c r="N595" t="s">
        <v>85</v>
      </c>
      <c r="O595" t="s">
        <v>562</v>
      </c>
      <c r="P595" t="s">
        <v>86</v>
      </c>
      <c r="Q595" t="s">
        <v>270</v>
      </c>
      <c r="R595" t="s">
        <v>680</v>
      </c>
      <c r="S595" t="s">
        <v>274</v>
      </c>
      <c r="T595" t="s">
        <v>41</v>
      </c>
      <c r="U595" t="s">
        <v>177</v>
      </c>
      <c r="V595" t="s">
        <v>35</v>
      </c>
      <c r="W595" t="s">
        <v>65</v>
      </c>
      <c r="X595" t="s">
        <v>88</v>
      </c>
    </row>
    <row r="596" spans="1:24" x14ac:dyDescent="0.3">
      <c r="A596" t="s">
        <v>465</v>
      </c>
      <c r="B596" t="s">
        <v>466</v>
      </c>
      <c r="C596" t="s">
        <v>467</v>
      </c>
      <c r="D596" t="s">
        <v>468</v>
      </c>
      <c r="E596" t="s">
        <v>469</v>
      </c>
      <c r="F596" t="s">
        <v>470</v>
      </c>
      <c r="G596" t="s">
        <v>558</v>
      </c>
      <c r="H596" t="s">
        <v>57</v>
      </c>
      <c r="I596" t="s">
        <v>559</v>
      </c>
      <c r="J596" t="s">
        <v>58</v>
      </c>
      <c r="K596" t="s">
        <v>637</v>
      </c>
      <c r="L596" t="s">
        <v>78</v>
      </c>
      <c r="M596" t="s">
        <v>660</v>
      </c>
      <c r="N596" t="s">
        <v>85</v>
      </c>
      <c r="O596" t="s">
        <v>562</v>
      </c>
      <c r="P596" t="s">
        <v>86</v>
      </c>
      <c r="Q596" t="s">
        <v>270</v>
      </c>
      <c r="R596" t="s">
        <v>680</v>
      </c>
      <c r="S596" t="s">
        <v>278</v>
      </c>
      <c r="T596" t="s">
        <v>216</v>
      </c>
      <c r="U596" t="s">
        <v>334</v>
      </c>
      <c r="V596" t="s">
        <v>35</v>
      </c>
      <c r="W596" t="s">
        <v>65</v>
      </c>
      <c r="X596" t="s">
        <v>88</v>
      </c>
    </row>
    <row r="597" spans="1:24" x14ac:dyDescent="0.3">
      <c r="A597" t="s">
        <v>465</v>
      </c>
      <c r="B597" t="s">
        <v>466</v>
      </c>
      <c r="C597" t="s">
        <v>467</v>
      </c>
      <c r="D597" t="s">
        <v>468</v>
      </c>
      <c r="E597" t="s">
        <v>469</v>
      </c>
      <c r="F597" t="s">
        <v>470</v>
      </c>
      <c r="G597" t="s">
        <v>558</v>
      </c>
      <c r="H597" t="s">
        <v>57</v>
      </c>
      <c r="I597" t="s">
        <v>559</v>
      </c>
      <c r="J597" t="s">
        <v>58</v>
      </c>
      <c r="K597" t="s">
        <v>637</v>
      </c>
      <c r="L597" t="s">
        <v>78</v>
      </c>
      <c r="M597" t="s">
        <v>660</v>
      </c>
      <c r="N597" t="s">
        <v>85</v>
      </c>
      <c r="O597" t="s">
        <v>562</v>
      </c>
      <c r="P597" t="s">
        <v>86</v>
      </c>
      <c r="Q597" t="s">
        <v>582</v>
      </c>
      <c r="R597" t="s">
        <v>695</v>
      </c>
      <c r="S597" t="s">
        <v>271</v>
      </c>
      <c r="T597" t="s">
        <v>33</v>
      </c>
      <c r="U597" t="s">
        <v>93</v>
      </c>
      <c r="V597" t="s">
        <v>35</v>
      </c>
      <c r="W597" t="s">
        <v>65</v>
      </c>
      <c r="X597" t="s">
        <v>88</v>
      </c>
    </row>
    <row r="598" spans="1:24" x14ac:dyDescent="0.3">
      <c r="A598" t="s">
        <v>465</v>
      </c>
      <c r="B598" t="s">
        <v>466</v>
      </c>
      <c r="C598" t="s">
        <v>467</v>
      </c>
      <c r="D598" t="s">
        <v>468</v>
      </c>
      <c r="E598" t="s">
        <v>469</v>
      </c>
      <c r="F598" t="s">
        <v>470</v>
      </c>
      <c r="G598" t="s">
        <v>558</v>
      </c>
      <c r="H598" t="s">
        <v>57</v>
      </c>
      <c r="I598" t="s">
        <v>559</v>
      </c>
      <c r="J598" t="s">
        <v>58</v>
      </c>
      <c r="K598" t="s">
        <v>637</v>
      </c>
      <c r="L598" t="s">
        <v>78</v>
      </c>
      <c r="M598" t="s">
        <v>660</v>
      </c>
      <c r="N598" t="s">
        <v>85</v>
      </c>
      <c r="O598" t="s">
        <v>562</v>
      </c>
      <c r="P598" t="s">
        <v>86</v>
      </c>
      <c r="Q598" t="s">
        <v>582</v>
      </c>
      <c r="R598" t="s">
        <v>695</v>
      </c>
      <c r="S598" t="s">
        <v>274</v>
      </c>
      <c r="T598" t="s">
        <v>41</v>
      </c>
      <c r="U598" t="s">
        <v>335</v>
      </c>
      <c r="V598" t="s">
        <v>35</v>
      </c>
      <c r="W598" t="s">
        <v>65</v>
      </c>
      <c r="X598" t="s">
        <v>88</v>
      </c>
    </row>
    <row r="599" spans="1:24" x14ac:dyDescent="0.3">
      <c r="A599" t="s">
        <v>465</v>
      </c>
      <c r="B599" t="s">
        <v>466</v>
      </c>
      <c r="C599" t="s">
        <v>467</v>
      </c>
      <c r="D599" t="s">
        <v>468</v>
      </c>
      <c r="E599" t="s">
        <v>469</v>
      </c>
      <c r="F599" t="s">
        <v>470</v>
      </c>
      <c r="G599" t="s">
        <v>558</v>
      </c>
      <c r="H599" t="s">
        <v>57</v>
      </c>
      <c r="I599" t="s">
        <v>559</v>
      </c>
      <c r="J599" t="s">
        <v>58</v>
      </c>
      <c r="K599" t="s">
        <v>637</v>
      </c>
      <c r="L599" t="s">
        <v>78</v>
      </c>
      <c r="M599" t="s">
        <v>660</v>
      </c>
      <c r="N599" t="s">
        <v>85</v>
      </c>
      <c r="O599" t="s">
        <v>562</v>
      </c>
      <c r="P599" t="s">
        <v>86</v>
      </c>
      <c r="Q599" t="s">
        <v>582</v>
      </c>
      <c r="R599" t="s">
        <v>695</v>
      </c>
      <c r="S599" t="s">
        <v>278</v>
      </c>
      <c r="T599" t="s">
        <v>216</v>
      </c>
      <c r="U599" t="s">
        <v>336</v>
      </c>
      <c r="V599" t="s">
        <v>35</v>
      </c>
      <c r="W599" t="s">
        <v>65</v>
      </c>
      <c r="X599" t="s">
        <v>88</v>
      </c>
    </row>
    <row r="600" spans="1:24" x14ac:dyDescent="0.3">
      <c r="A600" t="s">
        <v>465</v>
      </c>
      <c r="B600" t="s">
        <v>466</v>
      </c>
      <c r="C600" t="s">
        <v>467</v>
      </c>
      <c r="D600" t="s">
        <v>468</v>
      </c>
      <c r="E600" t="s">
        <v>469</v>
      </c>
      <c r="F600" t="s">
        <v>470</v>
      </c>
      <c r="G600" t="s">
        <v>558</v>
      </c>
      <c r="H600" t="s">
        <v>57</v>
      </c>
      <c r="I600" t="s">
        <v>559</v>
      </c>
      <c r="J600" t="s">
        <v>58</v>
      </c>
      <c r="K600" t="s">
        <v>637</v>
      </c>
      <c r="L600" t="s">
        <v>78</v>
      </c>
      <c r="M600" t="s">
        <v>660</v>
      </c>
      <c r="N600" t="s">
        <v>85</v>
      </c>
      <c r="O600" t="s">
        <v>562</v>
      </c>
      <c r="P600" t="s">
        <v>86</v>
      </c>
      <c r="Q600" t="s">
        <v>759</v>
      </c>
      <c r="R600" t="s">
        <v>960</v>
      </c>
      <c r="S600" t="s">
        <v>271</v>
      </c>
      <c r="T600" t="s">
        <v>33</v>
      </c>
      <c r="U600" t="s">
        <v>337</v>
      </c>
      <c r="V600" t="s">
        <v>35</v>
      </c>
      <c r="W600" t="s">
        <v>65</v>
      </c>
      <c r="X600" t="s">
        <v>88</v>
      </c>
    </row>
    <row r="601" spans="1:24" x14ac:dyDescent="0.3">
      <c r="A601" t="s">
        <v>465</v>
      </c>
      <c r="B601" t="s">
        <v>466</v>
      </c>
      <c r="C601" t="s">
        <v>467</v>
      </c>
      <c r="D601" t="s">
        <v>468</v>
      </c>
      <c r="E601" t="s">
        <v>469</v>
      </c>
      <c r="F601" t="s">
        <v>470</v>
      </c>
      <c r="G601" t="s">
        <v>558</v>
      </c>
      <c r="H601" t="s">
        <v>57</v>
      </c>
      <c r="I601" t="s">
        <v>559</v>
      </c>
      <c r="J601" t="s">
        <v>58</v>
      </c>
      <c r="K601" t="s">
        <v>637</v>
      </c>
      <c r="L601" t="s">
        <v>78</v>
      </c>
      <c r="M601" t="s">
        <v>660</v>
      </c>
      <c r="N601" t="s">
        <v>85</v>
      </c>
      <c r="O601" t="s">
        <v>562</v>
      </c>
      <c r="P601" t="s">
        <v>86</v>
      </c>
      <c r="Q601" t="s">
        <v>759</v>
      </c>
      <c r="R601" t="s">
        <v>960</v>
      </c>
      <c r="S601" t="s">
        <v>273</v>
      </c>
      <c r="T601" t="s">
        <v>240</v>
      </c>
      <c r="U601" t="s">
        <v>1483</v>
      </c>
      <c r="V601" t="s">
        <v>35</v>
      </c>
      <c r="W601" t="s">
        <v>65</v>
      </c>
      <c r="X601" t="s">
        <v>88</v>
      </c>
    </row>
    <row r="602" spans="1:24" x14ac:dyDescent="0.3">
      <c r="A602" t="s">
        <v>465</v>
      </c>
      <c r="B602" t="s">
        <v>466</v>
      </c>
      <c r="C602" t="s">
        <v>467</v>
      </c>
      <c r="D602" t="s">
        <v>468</v>
      </c>
      <c r="E602" t="s">
        <v>469</v>
      </c>
      <c r="F602" t="s">
        <v>470</v>
      </c>
      <c r="G602" t="s">
        <v>558</v>
      </c>
      <c r="H602" t="s">
        <v>57</v>
      </c>
      <c r="I602" t="s">
        <v>559</v>
      </c>
      <c r="J602" t="s">
        <v>58</v>
      </c>
      <c r="K602" t="s">
        <v>637</v>
      </c>
      <c r="L602" t="s">
        <v>78</v>
      </c>
      <c r="M602" t="s">
        <v>660</v>
      </c>
      <c r="N602" t="s">
        <v>85</v>
      </c>
      <c r="O602" t="s">
        <v>562</v>
      </c>
      <c r="P602" t="s">
        <v>86</v>
      </c>
      <c r="Q602" t="s">
        <v>759</v>
      </c>
      <c r="R602" t="s">
        <v>960</v>
      </c>
      <c r="S602" t="s">
        <v>274</v>
      </c>
      <c r="T602" t="s">
        <v>41</v>
      </c>
      <c r="U602" t="s">
        <v>155</v>
      </c>
      <c r="V602" t="s">
        <v>35</v>
      </c>
      <c r="W602" t="s">
        <v>65</v>
      </c>
      <c r="X602" t="s">
        <v>88</v>
      </c>
    </row>
    <row r="603" spans="1:24" x14ac:dyDescent="0.3">
      <c r="A603" t="s">
        <v>465</v>
      </c>
      <c r="B603" t="s">
        <v>466</v>
      </c>
      <c r="C603" t="s">
        <v>467</v>
      </c>
      <c r="D603" t="s">
        <v>468</v>
      </c>
      <c r="E603" t="s">
        <v>469</v>
      </c>
      <c r="F603" t="s">
        <v>470</v>
      </c>
      <c r="G603" t="s">
        <v>558</v>
      </c>
      <c r="H603" t="s">
        <v>57</v>
      </c>
      <c r="I603" t="s">
        <v>559</v>
      </c>
      <c r="J603" t="s">
        <v>58</v>
      </c>
      <c r="K603" t="s">
        <v>637</v>
      </c>
      <c r="L603" t="s">
        <v>78</v>
      </c>
      <c r="M603" t="s">
        <v>660</v>
      </c>
      <c r="N603" t="s">
        <v>85</v>
      </c>
      <c r="O603" t="s">
        <v>562</v>
      </c>
      <c r="P603" t="s">
        <v>86</v>
      </c>
      <c r="Q603" t="s">
        <v>761</v>
      </c>
      <c r="R603" t="s">
        <v>74</v>
      </c>
      <c r="S603" t="s">
        <v>271</v>
      </c>
      <c r="T603" t="s">
        <v>33</v>
      </c>
      <c r="U603" t="s">
        <v>1484</v>
      </c>
      <c r="V603" t="s">
        <v>35</v>
      </c>
      <c r="W603" t="s">
        <v>36</v>
      </c>
      <c r="X603" t="s">
        <v>37</v>
      </c>
    </row>
    <row r="604" spans="1:24" x14ac:dyDescent="0.3">
      <c r="A604" t="s">
        <v>465</v>
      </c>
      <c r="B604" t="s">
        <v>466</v>
      </c>
      <c r="C604" t="s">
        <v>467</v>
      </c>
      <c r="D604" t="s">
        <v>468</v>
      </c>
      <c r="E604" t="s">
        <v>469</v>
      </c>
      <c r="F604" t="s">
        <v>470</v>
      </c>
      <c r="G604" t="s">
        <v>558</v>
      </c>
      <c r="H604" t="s">
        <v>57</v>
      </c>
      <c r="I604" t="s">
        <v>559</v>
      </c>
      <c r="J604" t="s">
        <v>58</v>
      </c>
      <c r="K604" t="s">
        <v>637</v>
      </c>
      <c r="L604" t="s">
        <v>78</v>
      </c>
      <c r="M604" t="s">
        <v>660</v>
      </c>
      <c r="N604" t="s">
        <v>85</v>
      </c>
      <c r="O604" t="s">
        <v>562</v>
      </c>
      <c r="P604" t="s">
        <v>86</v>
      </c>
      <c r="Q604" t="s">
        <v>761</v>
      </c>
      <c r="R604" t="s">
        <v>74</v>
      </c>
      <c r="S604" t="s">
        <v>273</v>
      </c>
      <c r="T604" t="s">
        <v>240</v>
      </c>
      <c r="U604" t="s">
        <v>1485</v>
      </c>
      <c r="V604" t="s">
        <v>35</v>
      </c>
      <c r="W604" t="s">
        <v>36</v>
      </c>
      <c r="X604" t="s">
        <v>37</v>
      </c>
    </row>
    <row r="605" spans="1:24" x14ac:dyDescent="0.3">
      <c r="A605" t="s">
        <v>465</v>
      </c>
      <c r="B605" t="s">
        <v>466</v>
      </c>
      <c r="C605" t="s">
        <v>467</v>
      </c>
      <c r="D605" t="s">
        <v>468</v>
      </c>
      <c r="E605" t="s">
        <v>469</v>
      </c>
      <c r="F605" t="s">
        <v>470</v>
      </c>
      <c r="G605" t="s">
        <v>558</v>
      </c>
      <c r="H605" t="s">
        <v>57</v>
      </c>
      <c r="I605" t="s">
        <v>559</v>
      </c>
      <c r="J605" t="s">
        <v>58</v>
      </c>
      <c r="K605" t="s">
        <v>637</v>
      </c>
      <c r="L605" t="s">
        <v>78</v>
      </c>
      <c r="M605" t="s">
        <v>660</v>
      </c>
      <c r="N605" t="s">
        <v>85</v>
      </c>
      <c r="O605" t="s">
        <v>562</v>
      </c>
      <c r="P605" t="s">
        <v>86</v>
      </c>
      <c r="Q605" t="s">
        <v>761</v>
      </c>
      <c r="R605" t="s">
        <v>74</v>
      </c>
      <c r="S605" t="s">
        <v>274</v>
      </c>
      <c r="T605" t="s">
        <v>41</v>
      </c>
      <c r="U605" t="s">
        <v>1486</v>
      </c>
      <c r="V605" t="s">
        <v>35</v>
      </c>
      <c r="W605" t="s">
        <v>36</v>
      </c>
      <c r="X605" t="s">
        <v>37</v>
      </c>
    </row>
  </sheetData>
  <phoneticPr fontId="5"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0" customWidth="1"/>
    <col min="2" max="2" width="10.109375" style="27" customWidth="1"/>
    <col min="3" max="3" width="16.33203125" style="24" customWidth="1"/>
    <col min="4" max="4" width="8.109375" style="18" customWidth="1"/>
    <col min="5" max="5" width="30.33203125" style="18" bestFit="1" customWidth="1"/>
    <col min="6" max="6" width="31.44140625" style="28" bestFit="1" customWidth="1"/>
    <col min="7" max="7" width="14.109375" style="19" bestFit="1" customWidth="1"/>
    <col min="8" max="8" width="11.109375" style="19" bestFit="1" customWidth="1"/>
    <col min="9" max="9" width="10.88671875" style="19" customWidth="1"/>
    <col min="10" max="10" width="8.88671875" style="19"/>
    <col min="11" max="11" width="9.109375" style="19" bestFit="1" customWidth="1"/>
    <col min="12" max="12" width="12.88671875" style="19" customWidth="1"/>
    <col min="13" max="16384" width="8.88671875" style="19"/>
  </cols>
  <sheetData>
    <row r="1" spans="1:12" x14ac:dyDescent="0.3">
      <c r="A1" s="26" t="s">
        <v>411</v>
      </c>
    </row>
    <row r="2" spans="1:12" x14ac:dyDescent="0.3">
      <c r="A2" s="29" t="s">
        <v>412</v>
      </c>
    </row>
    <row r="3" spans="1:12" x14ac:dyDescent="0.3">
      <c r="A3" s="33" t="s">
        <v>439</v>
      </c>
    </row>
    <row r="4" spans="1:12" s="18" customFormat="1" x14ac:dyDescent="0.3">
      <c r="A4" s="38" t="s">
        <v>406</v>
      </c>
      <c r="B4" s="38" t="s">
        <v>401</v>
      </c>
      <c r="C4" s="38" t="s">
        <v>397</v>
      </c>
      <c r="D4" s="38" t="s">
        <v>10</v>
      </c>
      <c r="E4" s="38" t="s">
        <v>407</v>
      </c>
      <c r="F4" s="39" t="s">
        <v>400</v>
      </c>
      <c r="G4"/>
      <c r="H4"/>
      <c r="I4" s="30" t="s">
        <v>409</v>
      </c>
      <c r="J4" s="30" t="s">
        <v>408</v>
      </c>
      <c r="K4" s="30" t="s">
        <v>370</v>
      </c>
      <c r="L4" s="31" t="s">
        <v>410</v>
      </c>
    </row>
    <row r="5" spans="1:12" s="21" customFormat="1" ht="20.399999999999999" x14ac:dyDescent="0.3">
      <c r="A5" s="36" t="s">
        <v>714</v>
      </c>
      <c r="B5" s="41" t="s">
        <v>40</v>
      </c>
      <c r="C5" s="37" t="s">
        <v>415</v>
      </c>
      <c r="D5" s="41" t="s">
        <v>154</v>
      </c>
      <c r="E5" s="37" t="s">
        <v>714</v>
      </c>
      <c r="F5" s="37" t="s">
        <v>65</v>
      </c>
      <c r="G5"/>
      <c r="H5"/>
      <c r="I5" s="42" t="s">
        <v>438</v>
      </c>
      <c r="J5" s="42" t="s">
        <v>438</v>
      </c>
      <c r="K5" s="42" t="s">
        <v>438</v>
      </c>
      <c r="L5" s="42"/>
    </row>
    <row r="6" spans="1:12" s="21" customFormat="1" ht="20.399999999999999" x14ac:dyDescent="0.3">
      <c r="A6" s="36"/>
      <c r="B6" s="41"/>
      <c r="C6" s="37" t="s">
        <v>417</v>
      </c>
      <c r="D6" s="41" t="s">
        <v>154</v>
      </c>
      <c r="E6" s="37" t="s">
        <v>714</v>
      </c>
      <c r="F6" s="37" t="s">
        <v>65</v>
      </c>
      <c r="G6"/>
      <c r="H6"/>
      <c r="I6" s="42" t="s">
        <v>438</v>
      </c>
      <c r="J6" s="42" t="s">
        <v>438</v>
      </c>
      <c r="K6" s="42" t="s">
        <v>438</v>
      </c>
      <c r="L6" s="22"/>
    </row>
    <row r="7" spans="1:12" s="21" customFormat="1" ht="20.399999999999999" x14ac:dyDescent="0.3">
      <c r="A7" s="36"/>
      <c r="B7" s="41"/>
      <c r="C7" s="37" t="s">
        <v>420</v>
      </c>
      <c r="D7" s="41" t="s">
        <v>154</v>
      </c>
      <c r="E7" s="37" t="s">
        <v>714</v>
      </c>
      <c r="F7" s="37" t="s">
        <v>53</v>
      </c>
      <c r="G7"/>
      <c r="H7"/>
      <c r="I7" s="42" t="s">
        <v>438</v>
      </c>
      <c r="J7" s="42" t="s">
        <v>438</v>
      </c>
      <c r="K7" s="42" t="s">
        <v>438</v>
      </c>
      <c r="L7" s="22"/>
    </row>
    <row r="8" spans="1:12" s="21" customFormat="1" ht="20.399999999999999" x14ac:dyDescent="0.3">
      <c r="A8" s="36"/>
      <c r="B8" s="41"/>
      <c r="C8" s="37"/>
      <c r="D8" s="41"/>
      <c r="E8" s="37"/>
      <c r="F8" s="37" t="s">
        <v>65</v>
      </c>
      <c r="G8"/>
      <c r="H8"/>
      <c r="I8" s="42" t="s">
        <v>438</v>
      </c>
      <c r="J8" s="42" t="s">
        <v>438</v>
      </c>
      <c r="K8" s="42" t="s">
        <v>438</v>
      </c>
      <c r="L8" s="22"/>
    </row>
    <row r="9" spans="1:12" s="21" customFormat="1" ht="20.399999999999999" x14ac:dyDescent="0.3">
      <c r="A9" s="36"/>
      <c r="B9" s="41"/>
      <c r="C9" s="37" t="s">
        <v>421</v>
      </c>
      <c r="D9" s="41" t="s">
        <v>154</v>
      </c>
      <c r="E9" s="37" t="s">
        <v>714</v>
      </c>
      <c r="F9" s="37" t="s">
        <v>53</v>
      </c>
      <c r="G9"/>
      <c r="H9"/>
      <c r="I9" s="42" t="s">
        <v>438</v>
      </c>
      <c r="J9" s="42" t="s">
        <v>438</v>
      </c>
      <c r="K9" s="42" t="s">
        <v>438</v>
      </c>
      <c r="L9" s="22"/>
    </row>
    <row r="10" spans="1:12" s="21" customFormat="1" ht="20.399999999999999" x14ac:dyDescent="0.3">
      <c r="A10" s="36"/>
      <c r="B10" s="41"/>
      <c r="C10" s="37"/>
      <c r="D10" s="41"/>
      <c r="E10" s="37"/>
      <c r="F10" s="37" t="s">
        <v>82</v>
      </c>
      <c r="G10"/>
      <c r="H10"/>
      <c r="I10" s="42" t="s">
        <v>438</v>
      </c>
      <c r="J10" s="42" t="s">
        <v>438</v>
      </c>
      <c r="K10" s="42" t="s">
        <v>438</v>
      </c>
      <c r="L10" s="22"/>
    </row>
    <row r="11" spans="1:12" s="21" customFormat="1" ht="20.399999999999999" x14ac:dyDescent="0.3">
      <c r="A11" s="36"/>
      <c r="B11" s="41"/>
      <c r="C11" s="37"/>
      <c r="D11" s="41"/>
      <c r="E11" s="37"/>
      <c r="F11" s="37" t="s">
        <v>65</v>
      </c>
      <c r="G11"/>
      <c r="H11"/>
      <c r="I11" s="42" t="s">
        <v>438</v>
      </c>
      <c r="J11" s="42" t="s">
        <v>438</v>
      </c>
      <c r="K11" s="42" t="s">
        <v>438</v>
      </c>
      <c r="L11" s="22"/>
    </row>
    <row r="12" spans="1:12" s="21" customFormat="1" ht="20.399999999999999" x14ac:dyDescent="0.3">
      <c r="A12" s="36"/>
      <c r="B12" s="41"/>
      <c r="C12" s="37" t="s">
        <v>422</v>
      </c>
      <c r="D12" s="41" t="s">
        <v>154</v>
      </c>
      <c r="E12" s="37" t="s">
        <v>714</v>
      </c>
      <c r="F12" s="37" t="s">
        <v>36</v>
      </c>
      <c r="G12"/>
      <c r="H12"/>
      <c r="I12" s="42" t="s">
        <v>438</v>
      </c>
      <c r="J12" s="42" t="s">
        <v>438</v>
      </c>
      <c r="K12" s="42" t="s">
        <v>438</v>
      </c>
      <c r="L12" s="22"/>
    </row>
    <row r="13" spans="1:12" s="21" customFormat="1" ht="20.399999999999999" x14ac:dyDescent="0.3">
      <c r="A13" s="36"/>
      <c r="B13" s="41"/>
      <c r="C13" s="37" t="s">
        <v>423</v>
      </c>
      <c r="D13" s="41" t="s">
        <v>154</v>
      </c>
      <c r="E13" s="37" t="s">
        <v>714</v>
      </c>
      <c r="F13" s="37" t="s">
        <v>53</v>
      </c>
      <c r="G13"/>
      <c r="H13"/>
      <c r="I13" s="42" t="s">
        <v>438</v>
      </c>
      <c r="J13" s="42" t="s">
        <v>438</v>
      </c>
      <c r="K13" s="42" t="s">
        <v>438</v>
      </c>
      <c r="L13" s="22"/>
    </row>
    <row r="14" spans="1:12" s="21" customFormat="1" ht="20.399999999999999" x14ac:dyDescent="0.3">
      <c r="A14" s="36"/>
      <c r="B14" s="41"/>
      <c r="C14" s="37"/>
      <c r="D14" s="41"/>
      <c r="E14" s="37"/>
      <c r="F14" s="37" t="s">
        <v>82</v>
      </c>
      <c r="G14"/>
      <c r="H14"/>
      <c r="I14" s="42" t="s">
        <v>438</v>
      </c>
      <c r="J14" s="42" t="s">
        <v>438</v>
      </c>
      <c r="K14" s="42" t="s">
        <v>438</v>
      </c>
      <c r="L14" s="22"/>
    </row>
    <row r="15" spans="1:12" s="21" customFormat="1" ht="20.399999999999999" x14ac:dyDescent="0.3">
      <c r="A15" s="36"/>
      <c r="B15" s="41"/>
      <c r="C15" s="37"/>
      <c r="D15" s="41"/>
      <c r="E15" s="37"/>
      <c r="F15" s="37" t="s">
        <v>65</v>
      </c>
      <c r="G15"/>
      <c r="H15"/>
      <c r="I15" s="42" t="s">
        <v>438</v>
      </c>
      <c r="J15" s="42" t="s">
        <v>438</v>
      </c>
      <c r="K15" s="42" t="s">
        <v>438</v>
      </c>
      <c r="L15" s="22"/>
    </row>
    <row r="16" spans="1:12" s="21" customFormat="1" ht="20.399999999999999" x14ac:dyDescent="0.3">
      <c r="A16" s="36"/>
      <c r="B16" s="41"/>
      <c r="C16" s="37" t="s">
        <v>424</v>
      </c>
      <c r="D16" s="41" t="s">
        <v>154</v>
      </c>
      <c r="E16" s="37" t="s">
        <v>714</v>
      </c>
      <c r="F16" s="37" t="s">
        <v>36</v>
      </c>
      <c r="G16"/>
      <c r="H16"/>
      <c r="I16" s="42" t="s">
        <v>438</v>
      </c>
      <c r="J16" s="42" t="s">
        <v>438</v>
      </c>
      <c r="K16" s="42" t="s">
        <v>438</v>
      </c>
      <c r="L16" s="22"/>
    </row>
    <row r="17" spans="1:12" s="21" customFormat="1" ht="23.4" x14ac:dyDescent="0.3">
      <c r="A17" s="36"/>
      <c r="B17" s="41"/>
      <c r="C17" s="37"/>
      <c r="D17" s="41"/>
      <c r="E17" s="37"/>
      <c r="F17" s="37" t="s">
        <v>82</v>
      </c>
      <c r="G17"/>
      <c r="H17"/>
      <c r="I17" s="23"/>
      <c r="J17" s="23"/>
      <c r="K17" s="23"/>
      <c r="L17" s="22"/>
    </row>
    <row r="18" spans="1:12" s="21" customFormat="1" ht="20.399999999999999" x14ac:dyDescent="0.3">
      <c r="A18" s="36"/>
      <c r="B18" s="41"/>
      <c r="C18" s="37" t="s">
        <v>425</v>
      </c>
      <c r="D18" s="41" t="s">
        <v>154</v>
      </c>
      <c r="E18" s="37" t="s">
        <v>714</v>
      </c>
      <c r="F18" s="37" t="s">
        <v>53</v>
      </c>
      <c r="G18"/>
      <c r="H18"/>
      <c r="I18" s="42" t="s">
        <v>438</v>
      </c>
      <c r="J18" s="42" t="s">
        <v>438</v>
      </c>
      <c r="K18" s="42" t="s">
        <v>438</v>
      </c>
      <c r="L18" s="22"/>
    </row>
    <row r="19" spans="1:12" s="21" customFormat="1" ht="20.399999999999999" x14ac:dyDescent="0.3">
      <c r="A19" s="36"/>
      <c r="B19" s="41"/>
      <c r="C19" s="37"/>
      <c r="D19" s="41"/>
      <c r="E19" s="37"/>
      <c r="F19" s="37" t="s">
        <v>36</v>
      </c>
      <c r="G19"/>
      <c r="H19"/>
      <c r="I19" s="42" t="s">
        <v>438</v>
      </c>
      <c r="J19" s="42" t="s">
        <v>438</v>
      </c>
      <c r="K19" s="42" t="s">
        <v>438</v>
      </c>
      <c r="L19" s="22"/>
    </row>
    <row r="20" spans="1:12" s="21" customFormat="1" ht="20.399999999999999" x14ac:dyDescent="0.3">
      <c r="A20" s="36"/>
      <c r="B20" s="41"/>
      <c r="C20" s="37"/>
      <c r="D20" s="41"/>
      <c r="E20" s="37"/>
      <c r="F20" s="37" t="s">
        <v>82</v>
      </c>
      <c r="G20"/>
      <c r="H20"/>
      <c r="I20" s="42" t="s">
        <v>438</v>
      </c>
      <c r="J20" s="42" t="s">
        <v>438</v>
      </c>
      <c r="K20" s="42" t="s">
        <v>438</v>
      </c>
      <c r="L20" s="22"/>
    </row>
    <row r="21" spans="1:12" s="21" customFormat="1" ht="20.399999999999999" x14ac:dyDescent="0.3">
      <c r="A21" s="36"/>
      <c r="B21" s="41"/>
      <c r="C21" s="37" t="s">
        <v>427</v>
      </c>
      <c r="D21" s="41" t="s">
        <v>154</v>
      </c>
      <c r="E21" s="37" t="s">
        <v>714</v>
      </c>
      <c r="F21" s="37" t="s">
        <v>53</v>
      </c>
      <c r="G21"/>
      <c r="H21"/>
      <c r="I21" s="42" t="s">
        <v>438</v>
      </c>
      <c r="J21" s="42" t="s">
        <v>438</v>
      </c>
      <c r="K21" s="42" t="s">
        <v>438</v>
      </c>
      <c r="L21" s="22"/>
    </row>
    <row r="22" spans="1:12" s="21" customFormat="1" ht="20.399999999999999" x14ac:dyDescent="0.3">
      <c r="A22" s="36"/>
      <c r="B22" s="41"/>
      <c r="C22" s="37"/>
      <c r="D22" s="41"/>
      <c r="E22" s="37"/>
      <c r="F22" s="37" t="s">
        <v>36</v>
      </c>
      <c r="G22"/>
      <c r="H22"/>
      <c r="I22" s="42" t="s">
        <v>438</v>
      </c>
      <c r="J22" s="42" t="s">
        <v>438</v>
      </c>
      <c r="K22" s="42" t="s">
        <v>438</v>
      </c>
      <c r="L22" s="22"/>
    </row>
    <row r="23" spans="1:12" s="21" customFormat="1" ht="20.399999999999999" x14ac:dyDescent="0.3">
      <c r="A23" s="36"/>
      <c r="B23" s="41"/>
      <c r="C23" s="37"/>
      <c r="D23" s="41"/>
      <c r="E23" s="37"/>
      <c r="F23" s="37" t="s">
        <v>82</v>
      </c>
      <c r="G23"/>
      <c r="H23"/>
      <c r="I23" s="42" t="s">
        <v>438</v>
      </c>
      <c r="J23" s="42" t="s">
        <v>438</v>
      </c>
      <c r="K23" s="42" t="s">
        <v>438</v>
      </c>
      <c r="L23" s="22"/>
    </row>
    <row r="24" spans="1:12" s="21" customFormat="1" ht="20.399999999999999" x14ac:dyDescent="0.3">
      <c r="A24" s="36"/>
      <c r="B24" s="41"/>
      <c r="C24" s="37"/>
      <c r="D24" s="41"/>
      <c r="E24" s="37"/>
      <c r="F24" s="37" t="s">
        <v>65</v>
      </c>
      <c r="G24"/>
      <c r="H24"/>
      <c r="I24" s="42" t="s">
        <v>438</v>
      </c>
      <c r="J24" s="42" t="s">
        <v>438</v>
      </c>
      <c r="K24" s="42" t="s">
        <v>438</v>
      </c>
      <c r="L24" s="22"/>
    </row>
    <row r="25" spans="1:12" s="21" customFormat="1" ht="20.399999999999999" x14ac:dyDescent="0.3">
      <c r="A25" s="36"/>
      <c r="B25" s="41"/>
      <c r="C25" s="37" t="s">
        <v>428</v>
      </c>
      <c r="D25" s="41" t="s">
        <v>154</v>
      </c>
      <c r="E25" s="37" t="s">
        <v>714</v>
      </c>
      <c r="F25" s="37" t="s">
        <v>36</v>
      </c>
      <c r="G25"/>
      <c r="H25"/>
      <c r="I25" s="42" t="s">
        <v>438</v>
      </c>
      <c r="J25" s="42" t="s">
        <v>438</v>
      </c>
      <c r="K25" s="42" t="s">
        <v>438</v>
      </c>
      <c r="L25" s="22"/>
    </row>
    <row r="26" spans="1:12" s="21" customFormat="1" ht="20.399999999999999" x14ac:dyDescent="0.3">
      <c r="A26" s="36"/>
      <c r="B26" s="41"/>
      <c r="C26" s="37"/>
      <c r="D26" s="41"/>
      <c r="E26" s="37"/>
      <c r="F26" s="37" t="s">
        <v>82</v>
      </c>
      <c r="G26"/>
      <c r="H26"/>
      <c r="I26" s="42" t="s">
        <v>438</v>
      </c>
      <c r="J26" s="42" t="s">
        <v>438</v>
      </c>
      <c r="K26" s="42" t="s">
        <v>438</v>
      </c>
      <c r="L26" s="22"/>
    </row>
    <row r="27" spans="1:12" s="21" customFormat="1" ht="20.399999999999999" x14ac:dyDescent="0.3">
      <c r="A27" s="36"/>
      <c r="B27" s="41"/>
      <c r="C27" s="37" t="s">
        <v>429</v>
      </c>
      <c r="D27" s="41" t="s">
        <v>154</v>
      </c>
      <c r="E27" s="37" t="s">
        <v>714</v>
      </c>
      <c r="F27" s="37" t="s">
        <v>53</v>
      </c>
      <c r="G27"/>
      <c r="H27"/>
      <c r="I27" s="42" t="s">
        <v>438</v>
      </c>
      <c r="J27" s="42" t="s">
        <v>438</v>
      </c>
      <c r="K27" s="42" t="s">
        <v>438</v>
      </c>
      <c r="L27" s="22"/>
    </row>
    <row r="28" spans="1:12" s="21" customFormat="1" ht="20.399999999999999" x14ac:dyDescent="0.3">
      <c r="A28" s="36"/>
      <c r="B28" s="41"/>
      <c r="C28" s="37"/>
      <c r="D28" s="41"/>
      <c r="E28" s="37"/>
      <c r="F28" s="37" t="s">
        <v>65</v>
      </c>
      <c r="G28"/>
      <c r="H28"/>
      <c r="I28" s="42" t="s">
        <v>438</v>
      </c>
      <c r="J28" s="42" t="s">
        <v>438</v>
      </c>
      <c r="K28" s="42" t="s">
        <v>438</v>
      </c>
      <c r="L28" s="22"/>
    </row>
    <row r="29" spans="1:12" s="21" customFormat="1" ht="20.399999999999999" x14ac:dyDescent="0.3">
      <c r="A29" s="36"/>
      <c r="B29" s="41"/>
      <c r="C29" s="37" t="s">
        <v>38</v>
      </c>
      <c r="D29" s="41" t="s">
        <v>154</v>
      </c>
      <c r="E29" s="37" t="s">
        <v>714</v>
      </c>
      <c r="F29" s="37" t="s">
        <v>53</v>
      </c>
      <c r="G29"/>
      <c r="H29"/>
      <c r="I29" s="42" t="s">
        <v>438</v>
      </c>
      <c r="J29" s="42" t="s">
        <v>438</v>
      </c>
      <c r="K29" s="42" t="s">
        <v>438</v>
      </c>
      <c r="L29" s="22"/>
    </row>
    <row r="30" spans="1:12" s="21" customFormat="1" ht="20.399999999999999" x14ac:dyDescent="0.3">
      <c r="A30" s="36"/>
      <c r="B30" s="41"/>
      <c r="C30" s="37"/>
      <c r="D30" s="41"/>
      <c r="E30" s="37"/>
      <c r="F30" s="37" t="s">
        <v>36</v>
      </c>
      <c r="G30"/>
      <c r="H30"/>
      <c r="I30" s="42" t="s">
        <v>438</v>
      </c>
      <c r="J30" s="42" t="s">
        <v>438</v>
      </c>
      <c r="K30" s="42" t="s">
        <v>438</v>
      </c>
      <c r="L30" s="22"/>
    </row>
    <row r="31" spans="1:12" s="21" customFormat="1" ht="20.399999999999999" x14ac:dyDescent="0.3">
      <c r="A31" s="36"/>
      <c r="B31" s="41"/>
      <c r="C31" s="37"/>
      <c r="D31" s="41"/>
      <c r="E31" s="37"/>
      <c r="F31" s="37" t="s">
        <v>65</v>
      </c>
      <c r="G31"/>
      <c r="H31"/>
      <c r="I31" s="42" t="s">
        <v>438</v>
      </c>
      <c r="J31" s="42" t="s">
        <v>438</v>
      </c>
      <c r="K31" s="42" t="s">
        <v>438</v>
      </c>
      <c r="L31" s="22"/>
    </row>
    <row r="32" spans="1:12" s="21" customFormat="1" ht="20.399999999999999" x14ac:dyDescent="0.3">
      <c r="A32" s="36"/>
      <c r="B32" s="41"/>
      <c r="C32" s="37" t="s">
        <v>402</v>
      </c>
      <c r="D32" s="41" t="s">
        <v>154</v>
      </c>
      <c r="E32" s="37" t="s">
        <v>714</v>
      </c>
      <c r="F32" s="37" t="s">
        <v>36</v>
      </c>
      <c r="G32"/>
      <c r="H32"/>
      <c r="I32" s="42" t="s">
        <v>438</v>
      </c>
      <c r="J32" s="42" t="s">
        <v>438</v>
      </c>
      <c r="K32" s="42" t="s">
        <v>438</v>
      </c>
      <c r="L32" s="22"/>
    </row>
    <row r="33" spans="1:12" s="21" customFormat="1" ht="20.399999999999999" x14ac:dyDescent="0.3">
      <c r="A33" s="36"/>
      <c r="B33" s="41"/>
      <c r="C33" s="37"/>
      <c r="D33" s="41"/>
      <c r="E33" s="37"/>
      <c r="F33" s="37" t="s">
        <v>65</v>
      </c>
      <c r="G33"/>
      <c r="H33"/>
      <c r="I33" s="42" t="s">
        <v>438</v>
      </c>
      <c r="J33" s="42" t="s">
        <v>438</v>
      </c>
      <c r="K33" s="42" t="s">
        <v>438</v>
      </c>
      <c r="L33" s="22"/>
    </row>
    <row r="34" spans="1:12" s="21" customFormat="1" ht="20.399999999999999" x14ac:dyDescent="0.3">
      <c r="A34" s="36"/>
      <c r="B34" s="41"/>
      <c r="C34" s="37" t="s">
        <v>413</v>
      </c>
      <c r="D34" s="41" t="s">
        <v>154</v>
      </c>
      <c r="E34" s="37" t="s">
        <v>714</v>
      </c>
      <c r="F34" s="37" t="s">
        <v>53</v>
      </c>
      <c r="G34"/>
      <c r="H34"/>
      <c r="I34" s="42" t="s">
        <v>438</v>
      </c>
      <c r="J34" s="42" t="s">
        <v>438</v>
      </c>
      <c r="K34" s="42" t="s">
        <v>438</v>
      </c>
      <c r="L34" s="22"/>
    </row>
    <row r="35" spans="1:12" s="21" customFormat="1" ht="20.399999999999999" x14ac:dyDescent="0.3">
      <c r="A35" s="36"/>
      <c r="B35" s="41"/>
      <c r="C35" s="37"/>
      <c r="D35" s="41"/>
      <c r="E35" s="37"/>
      <c r="F35" s="37" t="s">
        <v>36</v>
      </c>
      <c r="G35"/>
      <c r="H35"/>
      <c r="I35" s="42" t="s">
        <v>438</v>
      </c>
      <c r="J35" s="42" t="s">
        <v>438</v>
      </c>
      <c r="K35" s="42" t="s">
        <v>438</v>
      </c>
      <c r="L35" s="22"/>
    </row>
    <row r="36" spans="1:12" s="21" customFormat="1" ht="20.399999999999999" x14ac:dyDescent="0.3">
      <c r="A36" s="36"/>
      <c r="B36" s="41"/>
      <c r="C36" s="37"/>
      <c r="D36" s="41"/>
      <c r="E36" s="37"/>
      <c r="F36" s="37" t="s">
        <v>82</v>
      </c>
      <c r="G36"/>
      <c r="H36"/>
      <c r="I36" s="42" t="s">
        <v>438</v>
      </c>
      <c r="J36" s="42" t="s">
        <v>438</v>
      </c>
      <c r="K36" s="42" t="s">
        <v>438</v>
      </c>
      <c r="L36" s="22"/>
    </row>
    <row r="37" spans="1:12" s="21" customFormat="1" ht="20.399999999999999" x14ac:dyDescent="0.3">
      <c r="A37" s="36"/>
      <c r="B37" s="41"/>
      <c r="C37" s="37"/>
      <c r="D37" s="41"/>
      <c r="E37" s="37"/>
      <c r="F37" s="37" t="s">
        <v>65</v>
      </c>
      <c r="G37"/>
      <c r="H37"/>
      <c r="I37" s="42" t="s">
        <v>438</v>
      </c>
      <c r="J37" s="42" t="s">
        <v>438</v>
      </c>
      <c r="K37" s="42" t="s">
        <v>438</v>
      </c>
      <c r="L37" s="22"/>
    </row>
    <row r="38" spans="1:12" s="21" customFormat="1" ht="20.399999999999999" x14ac:dyDescent="0.3">
      <c r="A38" s="36"/>
      <c r="B38" s="41"/>
      <c r="C38" s="37" t="s">
        <v>414</v>
      </c>
      <c r="D38" s="41" t="s">
        <v>154</v>
      </c>
      <c r="E38" s="37" t="s">
        <v>714</v>
      </c>
      <c r="F38" s="37" t="s">
        <v>53</v>
      </c>
      <c r="G38"/>
      <c r="H38"/>
      <c r="I38" s="42" t="s">
        <v>438</v>
      </c>
      <c r="J38" s="42" t="s">
        <v>438</v>
      </c>
      <c r="K38" s="42" t="s">
        <v>438</v>
      </c>
      <c r="L38" s="22"/>
    </row>
    <row r="39" spans="1:12" s="21" customFormat="1" ht="20.399999999999999" x14ac:dyDescent="0.3">
      <c r="A39" s="36"/>
      <c r="B39" s="41"/>
      <c r="C39" s="37"/>
      <c r="D39" s="41"/>
      <c r="E39" s="37"/>
      <c r="F39" s="37" t="s">
        <v>36</v>
      </c>
      <c r="G39"/>
      <c r="H39"/>
      <c r="I39" s="42" t="s">
        <v>438</v>
      </c>
      <c r="J39" s="42" t="s">
        <v>438</v>
      </c>
      <c r="K39" s="42" t="s">
        <v>438</v>
      </c>
      <c r="L39" s="22"/>
    </row>
    <row r="40" spans="1:12" s="21" customFormat="1" ht="20.399999999999999" x14ac:dyDescent="0.3">
      <c r="A40" s="36"/>
      <c r="B40" s="41"/>
      <c r="C40" s="37"/>
      <c r="D40" s="41"/>
      <c r="E40" s="37"/>
      <c r="F40" s="37" t="s">
        <v>82</v>
      </c>
      <c r="G40"/>
      <c r="H40"/>
      <c r="I40" s="42" t="s">
        <v>438</v>
      </c>
      <c r="J40" s="42" t="s">
        <v>438</v>
      </c>
      <c r="K40" s="42" t="s">
        <v>438</v>
      </c>
      <c r="L40" s="22"/>
    </row>
    <row r="41" spans="1:12" s="21" customFormat="1" ht="20.399999999999999" x14ac:dyDescent="0.3">
      <c r="A41" s="36"/>
      <c r="B41" s="41"/>
      <c r="C41" s="37"/>
      <c r="D41" s="41"/>
      <c r="E41" s="37"/>
      <c r="F41" s="37" t="s">
        <v>65</v>
      </c>
      <c r="G41"/>
      <c r="H41"/>
      <c r="I41" s="42" t="s">
        <v>438</v>
      </c>
      <c r="J41" s="42" t="s">
        <v>438</v>
      </c>
      <c r="K41" s="42" t="s">
        <v>438</v>
      </c>
      <c r="L41" s="22"/>
    </row>
    <row r="42" spans="1:12" s="21" customFormat="1" ht="20.399999999999999" x14ac:dyDescent="0.3">
      <c r="A42" s="36"/>
      <c r="B42" s="41"/>
      <c r="C42" s="37" t="s">
        <v>180</v>
      </c>
      <c r="D42" s="41" t="s">
        <v>181</v>
      </c>
      <c r="E42" s="37" t="s">
        <v>714</v>
      </c>
      <c r="F42" s="37" t="s">
        <v>53</v>
      </c>
      <c r="G42"/>
      <c r="H42"/>
      <c r="I42" s="42" t="s">
        <v>438</v>
      </c>
      <c r="J42" s="42" t="s">
        <v>438</v>
      </c>
      <c r="K42" s="42" t="s">
        <v>438</v>
      </c>
      <c r="L42" s="22"/>
    </row>
    <row r="43" spans="1:12" s="21" customFormat="1" ht="20.399999999999999" x14ac:dyDescent="0.3">
      <c r="A43" s="36"/>
      <c r="B43" s="41"/>
      <c r="C43" s="37"/>
      <c r="D43" s="41"/>
      <c r="E43" s="37"/>
      <c r="F43" s="37" t="s">
        <v>36</v>
      </c>
      <c r="G43"/>
      <c r="H43"/>
      <c r="I43" s="42" t="s">
        <v>438</v>
      </c>
      <c r="J43" s="42" t="s">
        <v>438</v>
      </c>
      <c r="K43" s="42" t="s">
        <v>438</v>
      </c>
      <c r="L43" s="22"/>
    </row>
    <row r="44" spans="1:12" s="21" customFormat="1" ht="20.399999999999999" x14ac:dyDescent="0.3">
      <c r="A44" s="36"/>
      <c r="B44" s="41"/>
      <c r="C44" s="37"/>
      <c r="D44" s="41"/>
      <c r="E44" s="37"/>
      <c r="F44" s="37" t="s">
        <v>82</v>
      </c>
      <c r="G44"/>
      <c r="H44"/>
      <c r="I44" s="42" t="s">
        <v>438</v>
      </c>
      <c r="J44" s="42" t="s">
        <v>438</v>
      </c>
      <c r="K44" s="42" t="s">
        <v>438</v>
      </c>
      <c r="L44" s="22"/>
    </row>
    <row r="45" spans="1:12" s="21" customFormat="1" ht="20.399999999999999" x14ac:dyDescent="0.3">
      <c r="A45" s="36"/>
      <c r="B45" s="41"/>
      <c r="C45" s="37"/>
      <c r="D45" s="41"/>
      <c r="E45" s="37"/>
      <c r="F45" s="37" t="s">
        <v>65</v>
      </c>
      <c r="G45"/>
      <c r="H45"/>
      <c r="I45" s="42" t="s">
        <v>438</v>
      </c>
      <c r="J45" s="42" t="s">
        <v>438</v>
      </c>
      <c r="K45" s="42" t="s">
        <v>438</v>
      </c>
      <c r="L45" s="22"/>
    </row>
    <row r="46" spans="1:12" s="21" customFormat="1" ht="20.399999999999999" x14ac:dyDescent="0.3">
      <c r="A46" s="36"/>
      <c r="B46" s="41"/>
      <c r="C46" s="37" t="s">
        <v>97</v>
      </c>
      <c r="D46" s="41" t="s">
        <v>181</v>
      </c>
      <c r="E46" s="37" t="s">
        <v>714</v>
      </c>
      <c r="F46" s="37" t="s">
        <v>53</v>
      </c>
      <c r="G46"/>
      <c r="H46"/>
      <c r="I46" s="42" t="s">
        <v>438</v>
      </c>
      <c r="J46" s="42" t="s">
        <v>438</v>
      </c>
      <c r="K46" s="42" t="s">
        <v>438</v>
      </c>
      <c r="L46" s="22"/>
    </row>
    <row r="47" spans="1:12" s="21" customFormat="1" ht="20.399999999999999" x14ac:dyDescent="0.3">
      <c r="A47" s="36"/>
      <c r="B47" s="41"/>
      <c r="C47" s="37"/>
      <c r="D47" s="41"/>
      <c r="E47" s="37"/>
      <c r="F47" s="37" t="s">
        <v>36</v>
      </c>
      <c r="G47"/>
      <c r="H47"/>
      <c r="I47" s="42" t="s">
        <v>438</v>
      </c>
      <c r="J47" s="42" t="s">
        <v>438</v>
      </c>
      <c r="K47" s="42" t="s">
        <v>438</v>
      </c>
      <c r="L47" s="22"/>
    </row>
    <row r="48" spans="1:12" s="21" customFormat="1" ht="20.399999999999999" x14ac:dyDescent="0.3">
      <c r="A48" s="36"/>
      <c r="B48" s="41"/>
      <c r="C48" s="37"/>
      <c r="D48" s="41"/>
      <c r="E48" s="37"/>
      <c r="F48" s="37" t="s">
        <v>82</v>
      </c>
      <c r="G48"/>
      <c r="H48"/>
      <c r="I48" s="42" t="s">
        <v>438</v>
      </c>
      <c r="J48" s="42" t="s">
        <v>438</v>
      </c>
      <c r="K48" s="42" t="s">
        <v>438</v>
      </c>
      <c r="L48" s="22"/>
    </row>
    <row r="49" spans="1:12" s="21" customFormat="1" ht="23.4" x14ac:dyDescent="0.3">
      <c r="A49" s="36"/>
      <c r="B49" s="41"/>
      <c r="C49" s="37"/>
      <c r="D49" s="41"/>
      <c r="E49" s="37"/>
      <c r="F49" s="37" t="s">
        <v>65</v>
      </c>
      <c r="G49"/>
      <c r="H49"/>
      <c r="I49" s="23"/>
      <c r="J49" s="23"/>
      <c r="K49" s="23"/>
      <c r="L49" s="22"/>
    </row>
    <row r="50" spans="1:12" s="21" customFormat="1" ht="20.399999999999999" x14ac:dyDescent="0.3">
      <c r="A50" s="36"/>
      <c r="B50" s="41"/>
      <c r="C50" s="37" t="s">
        <v>364</v>
      </c>
      <c r="D50" s="41" t="s">
        <v>181</v>
      </c>
      <c r="E50" s="37" t="s">
        <v>714</v>
      </c>
      <c r="F50" s="37" t="s">
        <v>82</v>
      </c>
      <c r="G50"/>
      <c r="H50"/>
      <c r="I50" s="42" t="s">
        <v>438</v>
      </c>
      <c r="J50" s="42" t="s">
        <v>438</v>
      </c>
      <c r="K50" s="42" t="s">
        <v>438</v>
      </c>
      <c r="L50" s="22"/>
    </row>
    <row r="51" spans="1:12" s="21" customFormat="1" ht="20.399999999999999" x14ac:dyDescent="0.3">
      <c r="A51" s="36"/>
      <c r="B51" s="41"/>
      <c r="C51" s="37" t="s">
        <v>405</v>
      </c>
      <c r="D51" s="41" t="s">
        <v>181</v>
      </c>
      <c r="E51" s="37" t="s">
        <v>714</v>
      </c>
      <c r="F51" s="37" t="s">
        <v>53</v>
      </c>
      <c r="G51"/>
      <c r="H51"/>
      <c r="I51" s="42" t="s">
        <v>438</v>
      </c>
      <c r="J51" s="42" t="s">
        <v>438</v>
      </c>
      <c r="K51" s="42" t="s">
        <v>438</v>
      </c>
      <c r="L51" s="22"/>
    </row>
    <row r="52" spans="1:12" s="21" customFormat="1" ht="20.399999999999999" x14ac:dyDescent="0.3">
      <c r="A52" s="36"/>
      <c r="B52" s="41"/>
      <c r="C52" s="37"/>
      <c r="D52" s="41"/>
      <c r="E52" s="37"/>
      <c r="F52" s="37" t="s">
        <v>36</v>
      </c>
      <c r="G52"/>
      <c r="H52"/>
      <c r="I52" s="42" t="s">
        <v>438</v>
      </c>
      <c r="J52" s="42" t="s">
        <v>438</v>
      </c>
      <c r="K52" s="42" t="s">
        <v>438</v>
      </c>
      <c r="L52" s="22"/>
    </row>
    <row r="53" spans="1:12" s="21" customFormat="1" ht="20.399999999999999" x14ac:dyDescent="0.3">
      <c r="A53" s="36"/>
      <c r="B53" s="41"/>
      <c r="C53" s="37"/>
      <c r="D53" s="41"/>
      <c r="E53" s="37"/>
      <c r="F53" s="37" t="s">
        <v>82</v>
      </c>
      <c r="G53"/>
      <c r="H53"/>
      <c r="I53" s="42" t="s">
        <v>438</v>
      </c>
      <c r="J53" s="42" t="s">
        <v>438</v>
      </c>
      <c r="K53" s="42" t="s">
        <v>438</v>
      </c>
      <c r="L53" s="22"/>
    </row>
    <row r="54" spans="1:12" s="21" customFormat="1" ht="20.399999999999999" x14ac:dyDescent="0.3">
      <c r="A54" s="36"/>
      <c r="B54" s="41"/>
      <c r="C54" s="37"/>
      <c r="D54" s="41"/>
      <c r="E54" s="37"/>
      <c r="F54" s="37" t="s">
        <v>65</v>
      </c>
      <c r="G54"/>
      <c r="H54"/>
      <c r="I54" s="42" t="s">
        <v>438</v>
      </c>
      <c r="J54" s="42" t="s">
        <v>438</v>
      </c>
      <c r="K54" s="42" t="s">
        <v>438</v>
      </c>
      <c r="L54" s="22"/>
    </row>
    <row r="55" spans="1:12" s="21" customFormat="1" ht="20.399999999999999" x14ac:dyDescent="0.3">
      <c r="A55" s="36"/>
      <c r="B55" s="41"/>
      <c r="C55" s="37" t="s">
        <v>419</v>
      </c>
      <c r="D55" s="41" t="s">
        <v>181</v>
      </c>
      <c r="E55" s="37" t="s">
        <v>714</v>
      </c>
      <c r="F55" s="37" t="s">
        <v>53</v>
      </c>
      <c r="G55"/>
      <c r="H55"/>
      <c r="I55" s="42" t="s">
        <v>438</v>
      </c>
      <c r="J55" s="42" t="s">
        <v>438</v>
      </c>
      <c r="K55" s="42" t="s">
        <v>438</v>
      </c>
      <c r="L55" s="22"/>
    </row>
    <row r="56" spans="1:12" s="21" customFormat="1" ht="20.399999999999999" x14ac:dyDescent="0.3">
      <c r="A56" s="36"/>
      <c r="B56" s="41"/>
      <c r="C56" s="37"/>
      <c r="D56" s="41"/>
      <c r="E56" s="37"/>
      <c r="F56" s="37" t="s">
        <v>36</v>
      </c>
      <c r="G56"/>
      <c r="H56"/>
      <c r="I56" s="42" t="s">
        <v>438</v>
      </c>
      <c r="J56" s="42" t="s">
        <v>438</v>
      </c>
      <c r="K56" s="42" t="s">
        <v>438</v>
      </c>
      <c r="L56" s="22"/>
    </row>
    <row r="57" spans="1:12" s="21" customFormat="1" ht="20.399999999999999" x14ac:dyDescent="0.3">
      <c r="A57" s="36"/>
      <c r="B57" s="41"/>
      <c r="C57" s="37"/>
      <c r="D57" s="41"/>
      <c r="E57" s="37"/>
      <c r="F57" s="37" t="s">
        <v>82</v>
      </c>
      <c r="G57"/>
      <c r="H57"/>
      <c r="I57" s="42" t="s">
        <v>438</v>
      </c>
      <c r="J57" s="42" t="s">
        <v>438</v>
      </c>
      <c r="K57" s="42" t="s">
        <v>438</v>
      </c>
      <c r="L57" s="22"/>
    </row>
    <row r="58" spans="1:12" s="21" customFormat="1" ht="20.399999999999999" x14ac:dyDescent="0.3">
      <c r="A58" s="36"/>
      <c r="B58" s="41"/>
      <c r="C58" s="37" t="s">
        <v>426</v>
      </c>
      <c r="D58" s="41" t="s">
        <v>181</v>
      </c>
      <c r="E58" s="37" t="s">
        <v>714</v>
      </c>
      <c r="F58" s="37" t="s">
        <v>82</v>
      </c>
      <c r="G58"/>
      <c r="H58"/>
      <c r="I58" s="42" t="s">
        <v>438</v>
      </c>
      <c r="J58" s="42" t="s">
        <v>438</v>
      </c>
      <c r="K58" s="42" t="s">
        <v>438</v>
      </c>
      <c r="L58" s="22"/>
    </row>
    <row r="59" spans="1:12" s="21" customFormat="1" ht="20.399999999999999" x14ac:dyDescent="0.3">
      <c r="A59" s="36"/>
      <c r="B59" s="41"/>
      <c r="C59" s="37" t="s">
        <v>431</v>
      </c>
      <c r="D59" s="41" t="s">
        <v>181</v>
      </c>
      <c r="E59" s="37" t="s">
        <v>714</v>
      </c>
      <c r="F59" s="37" t="s">
        <v>36</v>
      </c>
      <c r="G59"/>
      <c r="H59"/>
      <c r="I59" s="42" t="s">
        <v>438</v>
      </c>
      <c r="J59" s="42" t="s">
        <v>438</v>
      </c>
      <c r="K59" s="42" t="s">
        <v>438</v>
      </c>
      <c r="L59" s="22"/>
    </row>
    <row r="60" spans="1:12" s="21" customFormat="1" ht="20.399999999999999" x14ac:dyDescent="0.3">
      <c r="A60" s="36"/>
      <c r="B60" s="41"/>
      <c r="C60" s="37"/>
      <c r="D60" s="41"/>
      <c r="E60" s="37"/>
      <c r="F60" s="37" t="s">
        <v>82</v>
      </c>
      <c r="G60"/>
      <c r="H60"/>
      <c r="I60" s="42" t="s">
        <v>438</v>
      </c>
      <c r="J60" s="42" t="s">
        <v>438</v>
      </c>
      <c r="K60" s="42" t="s">
        <v>438</v>
      </c>
      <c r="L60" s="22"/>
    </row>
    <row r="61" spans="1:12" s="21" customFormat="1" ht="20.399999999999999" x14ac:dyDescent="0.3">
      <c r="A61" s="36"/>
      <c r="B61" s="41"/>
      <c r="C61" s="37" t="s">
        <v>432</v>
      </c>
      <c r="D61" s="41" t="s">
        <v>181</v>
      </c>
      <c r="E61" s="37" t="s">
        <v>714</v>
      </c>
      <c r="F61" s="37" t="s">
        <v>53</v>
      </c>
      <c r="G61"/>
      <c r="H61"/>
      <c r="I61" s="42" t="s">
        <v>438</v>
      </c>
      <c r="J61" s="42" t="s">
        <v>438</v>
      </c>
      <c r="K61" s="42" t="s">
        <v>438</v>
      </c>
      <c r="L61" s="22"/>
    </row>
    <row r="62" spans="1:12" s="21" customFormat="1" ht="20.399999999999999" x14ac:dyDescent="0.3">
      <c r="A62" s="36"/>
      <c r="B62" s="41"/>
      <c r="C62" s="37"/>
      <c r="D62" s="41"/>
      <c r="E62" s="37"/>
      <c r="F62" s="37" t="s">
        <v>36</v>
      </c>
      <c r="G62"/>
      <c r="H62"/>
      <c r="I62" s="42" t="s">
        <v>438</v>
      </c>
      <c r="J62" s="42" t="s">
        <v>438</v>
      </c>
      <c r="K62" s="42" t="s">
        <v>438</v>
      </c>
      <c r="L62" s="22"/>
    </row>
    <row r="63" spans="1:12" s="21" customFormat="1" ht="23.4" x14ac:dyDescent="0.3">
      <c r="A63" s="36"/>
      <c r="B63" s="41"/>
      <c r="C63" s="37"/>
      <c r="D63" s="41"/>
      <c r="E63" s="37"/>
      <c r="F63" s="37" t="s">
        <v>82</v>
      </c>
      <c r="G63"/>
      <c r="H63"/>
      <c r="I63" s="23"/>
      <c r="J63" s="23"/>
      <c r="K63" s="23"/>
      <c r="L63" s="22"/>
    </row>
    <row r="64" spans="1:12" s="21" customFormat="1" ht="20.399999999999999" x14ac:dyDescent="0.3">
      <c r="A64" s="36"/>
      <c r="B64" s="41" t="s">
        <v>184</v>
      </c>
      <c r="C64" s="37" t="s">
        <v>194</v>
      </c>
      <c r="D64" s="41" t="s">
        <v>154</v>
      </c>
      <c r="E64" s="37" t="s">
        <v>714</v>
      </c>
      <c r="F64" s="37" t="s">
        <v>65</v>
      </c>
      <c r="G64"/>
      <c r="H64"/>
      <c r="I64" s="42" t="s">
        <v>438</v>
      </c>
      <c r="J64" s="42" t="s">
        <v>438</v>
      </c>
      <c r="K64" s="42" t="s">
        <v>438</v>
      </c>
      <c r="L64" s="22"/>
    </row>
    <row r="65" spans="1:12" s="21" customFormat="1" ht="20.399999999999999" x14ac:dyDescent="0.3">
      <c r="A65" s="36"/>
      <c r="B65" s="41"/>
      <c r="C65" s="37" t="s">
        <v>404</v>
      </c>
      <c r="D65" s="41" t="s">
        <v>154</v>
      </c>
      <c r="E65" s="37" t="s">
        <v>714</v>
      </c>
      <c r="F65" s="37" t="s">
        <v>65</v>
      </c>
      <c r="G65"/>
      <c r="H65"/>
      <c r="I65" s="42" t="s">
        <v>438</v>
      </c>
      <c r="J65" s="42" t="s">
        <v>438</v>
      </c>
      <c r="K65" s="42" t="s">
        <v>438</v>
      </c>
      <c r="L65" s="22"/>
    </row>
    <row r="66" spans="1:12" s="21" customFormat="1" ht="20.399999999999999" x14ac:dyDescent="0.3">
      <c r="A66" s="36"/>
      <c r="B66" s="41"/>
      <c r="C66" s="37" t="s">
        <v>180</v>
      </c>
      <c r="D66" s="41" t="s">
        <v>181</v>
      </c>
      <c r="E66" s="37" t="s">
        <v>714</v>
      </c>
      <c r="F66" s="37" t="s">
        <v>53</v>
      </c>
      <c r="G66"/>
      <c r="H66"/>
      <c r="I66" s="42" t="s">
        <v>438</v>
      </c>
      <c r="J66" s="42" t="s">
        <v>438</v>
      </c>
      <c r="K66" s="42" t="s">
        <v>438</v>
      </c>
      <c r="L66" s="22"/>
    </row>
    <row r="67" spans="1:12" s="21" customFormat="1" ht="20.399999999999999" x14ac:dyDescent="0.3">
      <c r="A67" s="36"/>
      <c r="B67" s="41"/>
      <c r="C67" s="37"/>
      <c r="D67" s="41"/>
      <c r="E67" s="37"/>
      <c r="F67" s="37" t="s">
        <v>65</v>
      </c>
      <c r="G67"/>
      <c r="H67"/>
      <c r="I67" s="42" t="s">
        <v>438</v>
      </c>
      <c r="J67" s="42" t="s">
        <v>438</v>
      </c>
      <c r="K67" s="42" t="s">
        <v>438</v>
      </c>
      <c r="L67" s="22"/>
    </row>
    <row r="68" spans="1:12" s="21" customFormat="1" ht="20.399999999999999" x14ac:dyDescent="0.3">
      <c r="A68" s="36"/>
      <c r="B68" s="41"/>
      <c r="C68" s="37" t="s">
        <v>97</v>
      </c>
      <c r="D68" s="41" t="s">
        <v>181</v>
      </c>
      <c r="E68" s="37" t="s">
        <v>714</v>
      </c>
      <c r="F68" s="37" t="s">
        <v>65</v>
      </c>
      <c r="G68"/>
      <c r="H68"/>
      <c r="I68" s="42" t="s">
        <v>438</v>
      </c>
      <c r="J68" s="42" t="s">
        <v>438</v>
      </c>
      <c r="K68" s="42" t="s">
        <v>438</v>
      </c>
      <c r="L68" s="22"/>
    </row>
    <row r="69" spans="1:12" s="21" customFormat="1" ht="20.399999999999999" x14ac:dyDescent="0.3">
      <c r="A69" s="36"/>
      <c r="B69" s="41" t="s">
        <v>146</v>
      </c>
      <c r="C69" s="37" t="s">
        <v>194</v>
      </c>
      <c r="D69" s="41" t="s">
        <v>154</v>
      </c>
      <c r="E69" s="37" t="s">
        <v>714</v>
      </c>
      <c r="F69" s="37" t="s">
        <v>65</v>
      </c>
      <c r="G69"/>
      <c r="H69"/>
      <c r="I69" s="42" t="s">
        <v>438</v>
      </c>
      <c r="J69" s="42" t="s">
        <v>438</v>
      </c>
      <c r="K69" s="42" t="s">
        <v>438</v>
      </c>
      <c r="L69" s="22"/>
    </row>
    <row r="70" spans="1:12" s="21" customFormat="1" ht="20.399999999999999" x14ac:dyDescent="0.3">
      <c r="A70" s="36"/>
      <c r="B70" s="41"/>
      <c r="C70" s="37" t="s">
        <v>415</v>
      </c>
      <c r="D70" s="41" t="s">
        <v>154</v>
      </c>
      <c r="E70" s="37" t="s">
        <v>714</v>
      </c>
      <c r="F70" s="37" t="s">
        <v>65</v>
      </c>
      <c r="G70"/>
      <c r="H70"/>
      <c r="I70" s="42" t="s">
        <v>438</v>
      </c>
      <c r="J70" s="42" t="s">
        <v>438</v>
      </c>
      <c r="K70" s="42" t="s">
        <v>438</v>
      </c>
      <c r="L70" s="22"/>
    </row>
    <row r="71" spans="1:12" s="21" customFormat="1" ht="20.399999999999999" x14ac:dyDescent="0.3">
      <c r="A71" s="36"/>
      <c r="B71" s="41"/>
      <c r="C71" s="37" t="s">
        <v>416</v>
      </c>
      <c r="D71" s="41" t="s">
        <v>154</v>
      </c>
      <c r="E71" s="37" t="s">
        <v>714</v>
      </c>
      <c r="F71" s="37" t="s">
        <v>65</v>
      </c>
      <c r="G71"/>
      <c r="H71"/>
      <c r="I71" s="42" t="s">
        <v>438</v>
      </c>
      <c r="J71" s="42" t="s">
        <v>438</v>
      </c>
      <c r="K71" s="42" t="s">
        <v>438</v>
      </c>
      <c r="L71" s="22"/>
    </row>
    <row r="72" spans="1:12" s="21" customFormat="1" ht="20.399999999999999" x14ac:dyDescent="0.3">
      <c r="A72" s="36"/>
      <c r="B72" s="41"/>
      <c r="C72" s="37" t="s">
        <v>417</v>
      </c>
      <c r="D72" s="41" t="s">
        <v>154</v>
      </c>
      <c r="E72" s="37" t="s">
        <v>714</v>
      </c>
      <c r="F72" s="37" t="s">
        <v>65</v>
      </c>
      <c r="G72"/>
      <c r="H72"/>
      <c r="I72" s="42" t="s">
        <v>438</v>
      </c>
      <c r="J72" s="42" t="s">
        <v>438</v>
      </c>
      <c r="K72" s="42" t="s">
        <v>438</v>
      </c>
      <c r="L72" s="22"/>
    </row>
    <row r="73" spans="1:12" s="21" customFormat="1" ht="20.399999999999999" x14ac:dyDescent="0.3">
      <c r="A73" s="36"/>
      <c r="B73" s="41"/>
      <c r="C73" s="37" t="s">
        <v>420</v>
      </c>
      <c r="D73" s="41" t="s">
        <v>154</v>
      </c>
      <c r="E73" s="37" t="s">
        <v>714</v>
      </c>
      <c r="F73" s="37" t="s">
        <v>65</v>
      </c>
      <c r="G73"/>
      <c r="H73"/>
      <c r="I73" s="42" t="s">
        <v>438</v>
      </c>
      <c r="J73" s="42" t="s">
        <v>438</v>
      </c>
      <c r="K73" s="42" t="s">
        <v>438</v>
      </c>
      <c r="L73" s="22"/>
    </row>
    <row r="74" spans="1:12" s="21" customFormat="1" ht="20.399999999999999" x14ac:dyDescent="0.3">
      <c r="A74" s="36"/>
      <c r="B74" s="41"/>
      <c r="C74" s="37" t="s">
        <v>421</v>
      </c>
      <c r="D74" s="41" t="s">
        <v>154</v>
      </c>
      <c r="E74" s="37" t="s">
        <v>714</v>
      </c>
      <c r="F74" s="37" t="s">
        <v>65</v>
      </c>
      <c r="G74"/>
      <c r="H74"/>
      <c r="I74" s="42" t="s">
        <v>438</v>
      </c>
      <c r="J74" s="42" t="s">
        <v>438</v>
      </c>
      <c r="K74" s="42" t="s">
        <v>438</v>
      </c>
      <c r="L74" s="22"/>
    </row>
    <row r="75" spans="1:12" s="21" customFormat="1" ht="20.399999999999999" x14ac:dyDescent="0.3">
      <c r="A75" s="36"/>
      <c r="B75" s="41"/>
      <c r="C75" s="37" t="s">
        <v>422</v>
      </c>
      <c r="D75" s="41" t="s">
        <v>154</v>
      </c>
      <c r="E75" s="37" t="s">
        <v>714</v>
      </c>
      <c r="F75" s="37" t="s">
        <v>65</v>
      </c>
      <c r="G75"/>
      <c r="H75"/>
      <c r="I75" s="42" t="s">
        <v>438</v>
      </c>
      <c r="J75" s="42" t="s">
        <v>438</v>
      </c>
      <c r="K75" s="42" t="s">
        <v>438</v>
      </c>
      <c r="L75" s="22"/>
    </row>
    <row r="76" spans="1:12" s="21" customFormat="1" ht="20.399999999999999" x14ac:dyDescent="0.3">
      <c r="A76" s="36"/>
      <c r="B76" s="41"/>
      <c r="C76" s="37" t="s">
        <v>423</v>
      </c>
      <c r="D76" s="41" t="s">
        <v>154</v>
      </c>
      <c r="E76" s="37" t="s">
        <v>714</v>
      </c>
      <c r="F76" s="37" t="s">
        <v>65</v>
      </c>
      <c r="G76"/>
      <c r="H76"/>
      <c r="I76" s="42" t="s">
        <v>438</v>
      </c>
      <c r="J76" s="42" t="s">
        <v>438</v>
      </c>
      <c r="K76" s="42" t="s">
        <v>438</v>
      </c>
      <c r="L76" s="22"/>
    </row>
    <row r="77" spans="1:12" s="21" customFormat="1" ht="20.399999999999999" x14ac:dyDescent="0.3">
      <c r="A77" s="36"/>
      <c r="B77" s="41"/>
      <c r="C77" s="37" t="s">
        <v>424</v>
      </c>
      <c r="D77" s="41" t="s">
        <v>154</v>
      </c>
      <c r="E77" s="37" t="s">
        <v>714</v>
      </c>
      <c r="F77" s="37" t="s">
        <v>65</v>
      </c>
      <c r="G77"/>
      <c r="H77"/>
      <c r="I77" s="42" t="s">
        <v>438</v>
      </c>
      <c r="J77" s="42" t="s">
        <v>438</v>
      </c>
      <c r="K77" s="42" t="s">
        <v>438</v>
      </c>
      <c r="L77" s="22"/>
    </row>
    <row r="78" spans="1:12" s="21" customFormat="1" ht="23.4" x14ac:dyDescent="0.3">
      <c r="A78" s="36"/>
      <c r="B78" s="41"/>
      <c r="C78" s="37" t="s">
        <v>425</v>
      </c>
      <c r="D78" s="41" t="s">
        <v>154</v>
      </c>
      <c r="E78" s="37" t="s">
        <v>714</v>
      </c>
      <c r="F78" s="37" t="s">
        <v>65</v>
      </c>
      <c r="G78"/>
      <c r="H78"/>
      <c r="I78" s="23"/>
      <c r="J78" s="23"/>
      <c r="K78" s="23"/>
      <c r="L78" s="22"/>
    </row>
    <row r="79" spans="1:12" s="21" customFormat="1" ht="20.399999999999999" x14ac:dyDescent="0.3">
      <c r="A79" s="36"/>
      <c r="B79" s="41"/>
      <c r="C79" s="37" t="s">
        <v>427</v>
      </c>
      <c r="D79" s="41" t="s">
        <v>154</v>
      </c>
      <c r="E79" s="37" t="s">
        <v>714</v>
      </c>
      <c r="F79" s="37" t="s">
        <v>65</v>
      </c>
      <c r="G79"/>
      <c r="H79"/>
      <c r="I79" s="42" t="s">
        <v>438</v>
      </c>
      <c r="J79" s="42" t="s">
        <v>438</v>
      </c>
      <c r="K79" s="42" t="s">
        <v>438</v>
      </c>
      <c r="L79" s="22"/>
    </row>
    <row r="80" spans="1:12" s="21" customFormat="1" ht="20.399999999999999" x14ac:dyDescent="0.3">
      <c r="A80" s="36"/>
      <c r="B80" s="41"/>
      <c r="C80" s="37" t="s">
        <v>428</v>
      </c>
      <c r="D80" s="41" t="s">
        <v>154</v>
      </c>
      <c r="E80" s="37" t="s">
        <v>714</v>
      </c>
      <c r="F80" s="37" t="s">
        <v>65</v>
      </c>
      <c r="G80"/>
      <c r="H80"/>
      <c r="I80" s="42" t="s">
        <v>438</v>
      </c>
      <c r="J80" s="42" t="s">
        <v>438</v>
      </c>
      <c r="K80" s="42" t="s">
        <v>438</v>
      </c>
      <c r="L80" s="22"/>
    </row>
    <row r="81" spans="1:12" s="21" customFormat="1" ht="20.399999999999999" x14ac:dyDescent="0.3">
      <c r="A81" s="36"/>
      <c r="B81" s="41"/>
      <c r="C81" s="37" t="s">
        <v>429</v>
      </c>
      <c r="D81" s="41" t="s">
        <v>154</v>
      </c>
      <c r="E81" s="37" t="s">
        <v>714</v>
      </c>
      <c r="F81" s="37" t="s">
        <v>65</v>
      </c>
      <c r="G81"/>
      <c r="H81"/>
      <c r="I81" s="42" t="s">
        <v>438</v>
      </c>
      <c r="J81" s="42" t="s">
        <v>438</v>
      </c>
      <c r="K81" s="42" t="s">
        <v>438</v>
      </c>
      <c r="L81" s="22"/>
    </row>
    <row r="82" spans="1:12" s="21" customFormat="1" ht="20.399999999999999" x14ac:dyDescent="0.3">
      <c r="A82" s="36"/>
      <c r="B82" s="41"/>
      <c r="C82" s="37" t="s">
        <v>38</v>
      </c>
      <c r="D82" s="41" t="s">
        <v>154</v>
      </c>
      <c r="E82" s="37" t="s">
        <v>714</v>
      </c>
      <c r="F82" s="37" t="s">
        <v>65</v>
      </c>
      <c r="G82"/>
      <c r="H82"/>
      <c r="I82" s="42" t="s">
        <v>438</v>
      </c>
      <c r="J82" s="42" t="s">
        <v>438</v>
      </c>
      <c r="K82" s="42" t="s">
        <v>438</v>
      </c>
      <c r="L82" s="22"/>
    </row>
    <row r="83" spans="1:12" s="21" customFormat="1" ht="20.399999999999999" x14ac:dyDescent="0.3">
      <c r="A83" s="36"/>
      <c r="B83" s="41"/>
      <c r="C83" s="37" t="s">
        <v>402</v>
      </c>
      <c r="D83" s="41" t="s">
        <v>154</v>
      </c>
      <c r="E83" s="37" t="s">
        <v>714</v>
      </c>
      <c r="F83" s="37" t="s">
        <v>65</v>
      </c>
      <c r="G83"/>
      <c r="H83"/>
      <c r="I83" s="42" t="s">
        <v>438</v>
      </c>
      <c r="J83" s="42" t="s">
        <v>438</v>
      </c>
      <c r="K83" s="42" t="s">
        <v>438</v>
      </c>
      <c r="L83" s="22"/>
    </row>
    <row r="84" spans="1:12" s="21" customFormat="1" ht="20.399999999999999" x14ac:dyDescent="0.3">
      <c r="A84" s="36"/>
      <c r="B84" s="41"/>
      <c r="C84" s="37" t="s">
        <v>404</v>
      </c>
      <c r="D84" s="41" t="s">
        <v>154</v>
      </c>
      <c r="E84" s="37" t="s">
        <v>714</v>
      </c>
      <c r="F84" s="37" t="s">
        <v>65</v>
      </c>
      <c r="G84"/>
      <c r="H84"/>
      <c r="I84" s="42" t="s">
        <v>438</v>
      </c>
      <c r="J84" s="42" t="s">
        <v>438</v>
      </c>
      <c r="K84" s="42" t="s">
        <v>438</v>
      </c>
      <c r="L84" s="22"/>
    </row>
    <row r="85" spans="1:12" s="21" customFormat="1" ht="20.399999999999999" x14ac:dyDescent="0.3">
      <c r="A85" s="36"/>
      <c r="B85" s="41"/>
      <c r="C85" s="37" t="s">
        <v>413</v>
      </c>
      <c r="D85" s="41" t="s">
        <v>154</v>
      </c>
      <c r="E85" s="37" t="s">
        <v>714</v>
      </c>
      <c r="F85" s="37" t="s">
        <v>65</v>
      </c>
      <c r="G85"/>
      <c r="H85"/>
      <c r="I85" s="42" t="s">
        <v>438</v>
      </c>
      <c r="J85" s="42" t="s">
        <v>438</v>
      </c>
      <c r="K85" s="42" t="s">
        <v>438</v>
      </c>
      <c r="L85" s="22"/>
    </row>
    <row r="86" spans="1:12" s="21" customFormat="1" ht="20.399999999999999" x14ac:dyDescent="0.3">
      <c r="A86" s="36"/>
      <c r="B86" s="41"/>
      <c r="C86" s="37" t="s">
        <v>414</v>
      </c>
      <c r="D86" s="41" t="s">
        <v>154</v>
      </c>
      <c r="E86" s="37" t="s">
        <v>714</v>
      </c>
      <c r="F86" s="37" t="s">
        <v>65</v>
      </c>
      <c r="G86"/>
      <c r="H86"/>
      <c r="I86" s="42" t="s">
        <v>438</v>
      </c>
      <c r="J86" s="42" t="s">
        <v>438</v>
      </c>
      <c r="K86" s="42" t="s">
        <v>438</v>
      </c>
      <c r="L86" s="22"/>
    </row>
    <row r="87" spans="1:12" s="21" customFormat="1" ht="20.399999999999999" x14ac:dyDescent="0.3">
      <c r="A87" s="36"/>
      <c r="B87" s="41"/>
      <c r="C87" s="37" t="s">
        <v>436</v>
      </c>
      <c r="D87" s="41" t="s">
        <v>181</v>
      </c>
      <c r="E87" s="37" t="s">
        <v>714</v>
      </c>
      <c r="F87" s="37" t="s">
        <v>65</v>
      </c>
      <c r="G87"/>
      <c r="H87"/>
      <c r="I87" s="42" t="s">
        <v>438</v>
      </c>
      <c r="J87" s="42" t="s">
        <v>438</v>
      </c>
      <c r="K87" s="42" t="s">
        <v>438</v>
      </c>
      <c r="L87" s="22"/>
    </row>
    <row r="88" spans="1:12" s="21" customFormat="1" ht="20.399999999999999" x14ac:dyDescent="0.3">
      <c r="A88" s="36"/>
      <c r="B88" s="41"/>
      <c r="C88" s="37" t="s">
        <v>180</v>
      </c>
      <c r="D88" s="41" t="s">
        <v>181</v>
      </c>
      <c r="E88" s="37" t="s">
        <v>714</v>
      </c>
      <c r="F88" s="37" t="s">
        <v>65</v>
      </c>
      <c r="G88"/>
      <c r="H88"/>
      <c r="I88" s="42" t="s">
        <v>438</v>
      </c>
      <c r="J88" s="42" t="s">
        <v>438</v>
      </c>
      <c r="K88" s="42" t="s">
        <v>438</v>
      </c>
      <c r="L88" s="22"/>
    </row>
    <row r="89" spans="1:12" s="21" customFormat="1" ht="20.399999999999999" x14ac:dyDescent="0.3">
      <c r="A89" s="36"/>
      <c r="B89" s="41" t="s">
        <v>259</v>
      </c>
      <c r="C89" s="37" t="s">
        <v>415</v>
      </c>
      <c r="D89" s="41" t="s">
        <v>154</v>
      </c>
      <c r="E89" s="37" t="s">
        <v>714</v>
      </c>
      <c r="F89" s="37" t="s">
        <v>65</v>
      </c>
      <c r="G89"/>
      <c r="H89"/>
      <c r="I89" s="42" t="s">
        <v>438</v>
      </c>
      <c r="J89" s="42" t="s">
        <v>438</v>
      </c>
      <c r="K89" s="42" t="s">
        <v>438</v>
      </c>
      <c r="L89" s="22"/>
    </row>
    <row r="90" spans="1:12" s="21" customFormat="1" ht="20.399999999999999" x14ac:dyDescent="0.3">
      <c r="A90" s="36"/>
      <c r="B90" s="41"/>
      <c r="C90" s="37" t="s">
        <v>416</v>
      </c>
      <c r="D90" s="41" t="s">
        <v>154</v>
      </c>
      <c r="E90" s="37" t="s">
        <v>714</v>
      </c>
      <c r="F90" s="37" t="s">
        <v>65</v>
      </c>
      <c r="G90"/>
      <c r="H90"/>
      <c r="I90" s="42" t="s">
        <v>438</v>
      </c>
      <c r="J90" s="42" t="s">
        <v>438</v>
      </c>
      <c r="K90" s="42" t="s">
        <v>438</v>
      </c>
      <c r="L90" s="22"/>
    </row>
    <row r="91" spans="1:12" s="21" customFormat="1" ht="20.399999999999999" x14ac:dyDescent="0.3">
      <c r="A91" s="36"/>
      <c r="B91" s="41"/>
      <c r="C91" s="37" t="s">
        <v>420</v>
      </c>
      <c r="D91" s="41" t="s">
        <v>154</v>
      </c>
      <c r="E91" s="37" t="s">
        <v>714</v>
      </c>
      <c r="F91" s="37" t="s">
        <v>65</v>
      </c>
      <c r="G91"/>
      <c r="H91"/>
      <c r="I91" s="42" t="s">
        <v>438</v>
      </c>
      <c r="J91" s="42" t="s">
        <v>438</v>
      </c>
      <c r="K91" s="42" t="s">
        <v>438</v>
      </c>
      <c r="L91" s="22"/>
    </row>
    <row r="92" spans="1:12" s="21" customFormat="1" ht="20.399999999999999" x14ac:dyDescent="0.3">
      <c r="A92" s="36"/>
      <c r="B92" s="41"/>
      <c r="C92" s="37" t="s">
        <v>423</v>
      </c>
      <c r="D92" s="41" t="s">
        <v>154</v>
      </c>
      <c r="E92" s="37" t="s">
        <v>714</v>
      </c>
      <c r="F92" s="37" t="s">
        <v>65</v>
      </c>
      <c r="G92"/>
      <c r="H92"/>
      <c r="I92" s="42" t="s">
        <v>438</v>
      </c>
      <c r="J92" s="42" t="s">
        <v>438</v>
      </c>
      <c r="K92" s="42" t="s">
        <v>438</v>
      </c>
      <c r="L92" s="22"/>
    </row>
    <row r="93" spans="1:12" s="21" customFormat="1" ht="20.399999999999999" x14ac:dyDescent="0.3">
      <c r="A93" s="36"/>
      <c r="B93" s="41"/>
      <c r="C93" s="37" t="s">
        <v>429</v>
      </c>
      <c r="D93" s="41" t="s">
        <v>154</v>
      </c>
      <c r="E93" s="37" t="s">
        <v>714</v>
      </c>
      <c r="F93" s="37" t="s">
        <v>65</v>
      </c>
      <c r="G93"/>
      <c r="H93"/>
      <c r="I93" s="42" t="s">
        <v>438</v>
      </c>
      <c r="J93" s="42" t="s">
        <v>438</v>
      </c>
      <c r="K93" s="42" t="s">
        <v>438</v>
      </c>
      <c r="L93" s="22"/>
    </row>
    <row r="94" spans="1:12" s="21" customFormat="1" ht="20.399999999999999" x14ac:dyDescent="0.3">
      <c r="A94" s="36"/>
      <c r="B94" s="41"/>
      <c r="C94" s="37" t="s">
        <v>38</v>
      </c>
      <c r="D94" s="41" t="s">
        <v>154</v>
      </c>
      <c r="E94" s="37" t="s">
        <v>714</v>
      </c>
      <c r="F94" s="37" t="s">
        <v>65</v>
      </c>
      <c r="G94"/>
      <c r="H94"/>
      <c r="I94" s="42" t="s">
        <v>438</v>
      </c>
      <c r="J94" s="42" t="s">
        <v>438</v>
      </c>
      <c r="K94" s="42" t="s">
        <v>438</v>
      </c>
      <c r="L94" s="22"/>
    </row>
    <row r="95" spans="1:12" s="21" customFormat="1" ht="20.399999999999999" x14ac:dyDescent="0.3">
      <c r="A95" s="36"/>
      <c r="B95" s="41"/>
      <c r="C95" s="37" t="s">
        <v>402</v>
      </c>
      <c r="D95" s="41" t="s">
        <v>154</v>
      </c>
      <c r="E95" s="37" t="s">
        <v>714</v>
      </c>
      <c r="F95" s="37" t="s">
        <v>65</v>
      </c>
      <c r="G95"/>
      <c r="H95"/>
      <c r="I95" s="42" t="s">
        <v>438</v>
      </c>
      <c r="J95" s="42" t="s">
        <v>438</v>
      </c>
      <c r="K95" s="42" t="s">
        <v>438</v>
      </c>
      <c r="L95" s="22"/>
    </row>
    <row r="96" spans="1:12" s="21" customFormat="1" ht="20.399999999999999" x14ac:dyDescent="0.3">
      <c r="A96" s="36"/>
      <c r="B96" s="41"/>
      <c r="C96" s="37" t="s">
        <v>404</v>
      </c>
      <c r="D96" s="41" t="s">
        <v>154</v>
      </c>
      <c r="E96" s="37" t="s">
        <v>714</v>
      </c>
      <c r="F96" s="37" t="s">
        <v>65</v>
      </c>
      <c r="G96"/>
      <c r="H96"/>
      <c r="I96" s="42" t="s">
        <v>438</v>
      </c>
      <c r="J96" s="42" t="s">
        <v>438</v>
      </c>
      <c r="K96" s="42" t="s">
        <v>438</v>
      </c>
      <c r="L96" s="22"/>
    </row>
    <row r="97" spans="1:12" s="21" customFormat="1" ht="20.399999999999999" x14ac:dyDescent="0.3">
      <c r="A97" s="36"/>
      <c r="B97" s="41"/>
      <c r="C97" s="37" t="s">
        <v>436</v>
      </c>
      <c r="D97" s="41" t="s">
        <v>181</v>
      </c>
      <c r="E97" s="37" t="s">
        <v>714</v>
      </c>
      <c r="F97" s="37" t="s">
        <v>65</v>
      </c>
      <c r="G97"/>
      <c r="H97"/>
      <c r="I97" s="42" t="s">
        <v>438</v>
      </c>
      <c r="J97" s="42" t="s">
        <v>438</v>
      </c>
      <c r="K97" s="42" t="s">
        <v>438</v>
      </c>
      <c r="L97" s="22"/>
    </row>
    <row r="98" spans="1:12" s="21" customFormat="1" ht="20.399999999999999" x14ac:dyDescent="0.3">
      <c r="A98" s="36"/>
      <c r="B98" s="41"/>
      <c r="C98" s="37" t="s">
        <v>180</v>
      </c>
      <c r="D98" s="41" t="s">
        <v>181</v>
      </c>
      <c r="E98" s="37" t="s">
        <v>714</v>
      </c>
      <c r="F98" s="37" t="s">
        <v>65</v>
      </c>
      <c r="G98"/>
      <c r="H98"/>
      <c r="I98" s="42" t="s">
        <v>438</v>
      </c>
      <c r="J98" s="42" t="s">
        <v>438</v>
      </c>
      <c r="K98" s="42" t="s">
        <v>438</v>
      </c>
      <c r="L98" s="22"/>
    </row>
    <row r="99" spans="1:12" s="21" customFormat="1" ht="20.399999999999999" x14ac:dyDescent="0.3">
      <c r="A99" s="36"/>
      <c r="B99" s="41"/>
      <c r="C99" s="37" t="s">
        <v>432</v>
      </c>
      <c r="D99" s="41" t="s">
        <v>181</v>
      </c>
      <c r="E99" s="37" t="s">
        <v>714</v>
      </c>
      <c r="F99" s="37" t="s">
        <v>65</v>
      </c>
      <c r="G99"/>
      <c r="H99"/>
      <c r="I99" s="42" t="s">
        <v>438</v>
      </c>
      <c r="J99" s="42" t="s">
        <v>438</v>
      </c>
      <c r="K99" s="42" t="s">
        <v>438</v>
      </c>
      <c r="L99" s="22"/>
    </row>
    <row r="100" spans="1:12" s="21" customFormat="1" ht="20.399999999999999" x14ac:dyDescent="0.3">
      <c r="A100" s="36"/>
      <c r="B100" s="41" t="s">
        <v>133</v>
      </c>
      <c r="C100" s="37" t="s">
        <v>194</v>
      </c>
      <c r="D100" s="41" t="s">
        <v>154</v>
      </c>
      <c r="E100" s="37" t="s">
        <v>714</v>
      </c>
      <c r="F100" s="37" t="s">
        <v>65</v>
      </c>
      <c r="G100"/>
      <c r="H100"/>
      <c r="I100" s="42" t="s">
        <v>438</v>
      </c>
      <c r="J100" s="42" t="s">
        <v>438</v>
      </c>
      <c r="K100" s="42" t="s">
        <v>438</v>
      </c>
      <c r="L100" s="22"/>
    </row>
    <row r="101" spans="1:12" s="21" customFormat="1" ht="20.399999999999999" x14ac:dyDescent="0.3">
      <c r="A101" s="36"/>
      <c r="B101" s="41"/>
      <c r="C101" s="37" t="s">
        <v>415</v>
      </c>
      <c r="D101" s="41" t="s">
        <v>154</v>
      </c>
      <c r="E101" s="37" t="s">
        <v>714</v>
      </c>
      <c r="F101" s="37" t="s">
        <v>65</v>
      </c>
      <c r="G101"/>
      <c r="H101"/>
      <c r="I101" s="42" t="s">
        <v>438</v>
      </c>
      <c r="J101" s="42" t="s">
        <v>438</v>
      </c>
      <c r="K101" s="42" t="s">
        <v>438</v>
      </c>
      <c r="L101" s="22"/>
    </row>
    <row r="102" spans="1:12" s="21" customFormat="1" ht="20.399999999999999" x14ac:dyDescent="0.3">
      <c r="A102" s="36"/>
      <c r="B102" s="41"/>
      <c r="C102" s="37" t="s">
        <v>416</v>
      </c>
      <c r="D102" s="41" t="s">
        <v>154</v>
      </c>
      <c r="E102" s="37" t="s">
        <v>714</v>
      </c>
      <c r="F102" s="37" t="s">
        <v>65</v>
      </c>
      <c r="G102"/>
      <c r="H102"/>
      <c r="I102" s="42" t="s">
        <v>438</v>
      </c>
      <c r="J102" s="42" t="s">
        <v>438</v>
      </c>
      <c r="K102" s="42" t="s">
        <v>438</v>
      </c>
      <c r="L102" s="22"/>
    </row>
    <row r="103" spans="1:12" s="21" customFormat="1" ht="20.399999999999999" x14ac:dyDescent="0.3">
      <c r="A103" s="36"/>
      <c r="B103" s="41"/>
      <c r="C103" s="37" t="s">
        <v>417</v>
      </c>
      <c r="D103" s="41" t="s">
        <v>154</v>
      </c>
      <c r="E103" s="37" t="s">
        <v>714</v>
      </c>
      <c r="F103" s="37" t="s">
        <v>65</v>
      </c>
      <c r="G103"/>
      <c r="H103"/>
      <c r="I103" s="42" t="s">
        <v>438</v>
      </c>
      <c r="J103" s="42" t="s">
        <v>438</v>
      </c>
      <c r="K103" s="42" t="s">
        <v>438</v>
      </c>
      <c r="L103" s="22"/>
    </row>
    <row r="104" spans="1:12" s="21" customFormat="1" ht="20.399999999999999" x14ac:dyDescent="0.3">
      <c r="A104" s="36"/>
      <c r="B104" s="41"/>
      <c r="C104" s="37" t="s">
        <v>420</v>
      </c>
      <c r="D104" s="41" t="s">
        <v>154</v>
      </c>
      <c r="E104" s="37" t="s">
        <v>714</v>
      </c>
      <c r="F104" s="37" t="s">
        <v>65</v>
      </c>
      <c r="G104"/>
      <c r="H104"/>
      <c r="I104" s="42" t="s">
        <v>438</v>
      </c>
      <c r="J104" s="42" t="s">
        <v>438</v>
      </c>
      <c r="K104" s="42" t="s">
        <v>438</v>
      </c>
      <c r="L104" s="22"/>
    </row>
    <row r="105" spans="1:12" s="21" customFormat="1" ht="23.4" x14ac:dyDescent="0.3">
      <c r="A105" s="36"/>
      <c r="B105" s="41"/>
      <c r="C105" s="37" t="s">
        <v>421</v>
      </c>
      <c r="D105" s="41" t="s">
        <v>154</v>
      </c>
      <c r="E105" s="37" t="s">
        <v>714</v>
      </c>
      <c r="F105" s="37" t="s">
        <v>65</v>
      </c>
      <c r="G105"/>
      <c r="H105"/>
      <c r="I105" s="23"/>
      <c r="J105" s="23"/>
      <c r="K105" s="23"/>
      <c r="L105" s="22"/>
    </row>
    <row r="106" spans="1:12" s="21" customFormat="1" ht="20.399999999999999" x14ac:dyDescent="0.3">
      <c r="A106" s="36"/>
      <c r="B106" s="41"/>
      <c r="C106" s="37" t="s">
        <v>422</v>
      </c>
      <c r="D106" s="41" t="s">
        <v>154</v>
      </c>
      <c r="E106" s="37" t="s">
        <v>714</v>
      </c>
      <c r="F106" s="37" t="s">
        <v>65</v>
      </c>
      <c r="G106"/>
      <c r="H106"/>
      <c r="I106" s="42" t="s">
        <v>438</v>
      </c>
      <c r="J106" s="42" t="s">
        <v>438</v>
      </c>
      <c r="K106" s="42" t="s">
        <v>438</v>
      </c>
      <c r="L106" s="22"/>
    </row>
    <row r="107" spans="1:12" s="21" customFormat="1" ht="20.399999999999999" x14ac:dyDescent="0.3">
      <c r="A107" s="36"/>
      <c r="B107" s="41"/>
      <c r="C107" s="37" t="s">
        <v>423</v>
      </c>
      <c r="D107" s="41" t="s">
        <v>154</v>
      </c>
      <c r="E107" s="37" t="s">
        <v>714</v>
      </c>
      <c r="F107" s="37" t="s">
        <v>65</v>
      </c>
      <c r="G107"/>
      <c r="H107"/>
      <c r="I107" s="42" t="s">
        <v>438</v>
      </c>
      <c r="J107" s="42" t="s">
        <v>438</v>
      </c>
      <c r="K107" s="42" t="s">
        <v>438</v>
      </c>
      <c r="L107" s="22"/>
    </row>
    <row r="108" spans="1:12" s="21" customFormat="1" ht="20.399999999999999" x14ac:dyDescent="0.3">
      <c r="A108" s="36"/>
      <c r="B108" s="41"/>
      <c r="C108" s="37" t="s">
        <v>424</v>
      </c>
      <c r="D108" s="41" t="s">
        <v>154</v>
      </c>
      <c r="E108" s="37" t="s">
        <v>714</v>
      </c>
      <c r="F108" s="37" t="s">
        <v>65</v>
      </c>
      <c r="G108"/>
      <c r="H108"/>
      <c r="I108" s="42" t="s">
        <v>438</v>
      </c>
      <c r="J108" s="42" t="s">
        <v>438</v>
      </c>
      <c r="K108" s="42" t="s">
        <v>438</v>
      </c>
      <c r="L108" s="22"/>
    </row>
    <row r="109" spans="1:12" s="21" customFormat="1" ht="20.399999999999999" x14ac:dyDescent="0.3">
      <c r="A109" s="36"/>
      <c r="B109" s="41"/>
      <c r="C109" s="37" t="s">
        <v>425</v>
      </c>
      <c r="D109" s="41" t="s">
        <v>154</v>
      </c>
      <c r="E109" s="37" t="s">
        <v>714</v>
      </c>
      <c r="F109" s="37" t="s">
        <v>65</v>
      </c>
      <c r="G109"/>
      <c r="H109"/>
      <c r="I109" s="42" t="s">
        <v>438</v>
      </c>
      <c r="J109" s="42" t="s">
        <v>438</v>
      </c>
      <c r="K109" s="42" t="s">
        <v>438</v>
      </c>
      <c r="L109" s="22"/>
    </row>
    <row r="110" spans="1:12" s="21" customFormat="1" ht="20.399999999999999" x14ac:dyDescent="0.3">
      <c r="A110" s="36"/>
      <c r="B110" s="41"/>
      <c r="C110" s="37" t="s">
        <v>427</v>
      </c>
      <c r="D110" s="41" t="s">
        <v>154</v>
      </c>
      <c r="E110" s="37" t="s">
        <v>714</v>
      </c>
      <c r="F110" s="37" t="s">
        <v>65</v>
      </c>
      <c r="G110"/>
      <c r="H110"/>
      <c r="I110" s="42" t="s">
        <v>438</v>
      </c>
      <c r="J110" s="42" t="s">
        <v>438</v>
      </c>
      <c r="K110" s="42" t="s">
        <v>438</v>
      </c>
      <c r="L110" s="22"/>
    </row>
    <row r="111" spans="1:12" s="21" customFormat="1" ht="20.399999999999999" x14ac:dyDescent="0.3">
      <c r="A111" s="36"/>
      <c r="B111" s="41"/>
      <c r="C111" s="37" t="s">
        <v>428</v>
      </c>
      <c r="D111" s="41" t="s">
        <v>154</v>
      </c>
      <c r="E111" s="37" t="s">
        <v>714</v>
      </c>
      <c r="F111" s="37" t="s">
        <v>65</v>
      </c>
      <c r="G111"/>
      <c r="H111"/>
      <c r="I111" s="42" t="s">
        <v>438</v>
      </c>
      <c r="J111" s="42" t="s">
        <v>438</v>
      </c>
      <c r="K111" s="42" t="s">
        <v>438</v>
      </c>
      <c r="L111" s="22"/>
    </row>
    <row r="112" spans="1:12" s="21" customFormat="1" ht="20.399999999999999" x14ac:dyDescent="0.3">
      <c r="A112" s="36"/>
      <c r="B112" s="41"/>
      <c r="C112" s="37" t="s">
        <v>429</v>
      </c>
      <c r="D112" s="41" t="s">
        <v>154</v>
      </c>
      <c r="E112" s="37" t="s">
        <v>714</v>
      </c>
      <c r="F112" s="37" t="s">
        <v>65</v>
      </c>
      <c r="G112"/>
      <c r="H112"/>
      <c r="I112" s="42" t="s">
        <v>438</v>
      </c>
      <c r="J112" s="42" t="s">
        <v>438</v>
      </c>
      <c r="K112" s="42" t="s">
        <v>438</v>
      </c>
      <c r="L112" s="22"/>
    </row>
    <row r="113" spans="1:12" s="21" customFormat="1" ht="20.399999999999999" x14ac:dyDescent="0.3">
      <c r="A113" s="36"/>
      <c r="B113" s="41"/>
      <c r="C113" s="37" t="s">
        <v>38</v>
      </c>
      <c r="D113" s="41" t="s">
        <v>154</v>
      </c>
      <c r="E113" s="37" t="s">
        <v>714</v>
      </c>
      <c r="F113" s="37" t="s">
        <v>65</v>
      </c>
      <c r="G113"/>
      <c r="H113"/>
      <c r="I113" s="42" t="s">
        <v>438</v>
      </c>
      <c r="J113" s="42" t="s">
        <v>438</v>
      </c>
      <c r="K113" s="42" t="s">
        <v>438</v>
      </c>
      <c r="L113" s="22"/>
    </row>
    <row r="114" spans="1:12" s="21" customFormat="1" ht="20.399999999999999" x14ac:dyDescent="0.3">
      <c r="A114" s="36"/>
      <c r="B114" s="41"/>
      <c r="C114" s="37" t="s">
        <v>402</v>
      </c>
      <c r="D114" s="41" t="s">
        <v>154</v>
      </c>
      <c r="E114" s="37" t="s">
        <v>714</v>
      </c>
      <c r="F114" s="37" t="s">
        <v>65</v>
      </c>
      <c r="G114"/>
      <c r="H114"/>
      <c r="I114" s="42" t="s">
        <v>438</v>
      </c>
      <c r="J114" s="42" t="s">
        <v>438</v>
      </c>
      <c r="K114" s="42" t="s">
        <v>438</v>
      </c>
      <c r="L114" s="22"/>
    </row>
    <row r="115" spans="1:12" s="21" customFormat="1" ht="20.399999999999999" x14ac:dyDescent="0.3">
      <c r="A115" s="36"/>
      <c r="B115" s="41"/>
      <c r="C115" s="37" t="s">
        <v>404</v>
      </c>
      <c r="D115" s="41" t="s">
        <v>154</v>
      </c>
      <c r="E115" s="37" t="s">
        <v>714</v>
      </c>
      <c r="F115" s="37" t="s">
        <v>65</v>
      </c>
      <c r="G115"/>
      <c r="H115"/>
      <c r="I115" s="42" t="s">
        <v>438</v>
      </c>
      <c r="J115" s="42" t="s">
        <v>438</v>
      </c>
      <c r="K115" s="42" t="s">
        <v>438</v>
      </c>
      <c r="L115" s="22"/>
    </row>
    <row r="116" spans="1:12" s="21" customFormat="1" ht="20.399999999999999" x14ac:dyDescent="0.3">
      <c r="A116" s="36"/>
      <c r="B116" s="41"/>
      <c r="C116" s="37" t="s">
        <v>413</v>
      </c>
      <c r="D116" s="41" t="s">
        <v>154</v>
      </c>
      <c r="E116" s="37" t="s">
        <v>714</v>
      </c>
      <c r="F116" s="37" t="s">
        <v>65</v>
      </c>
      <c r="G116"/>
      <c r="H116"/>
      <c r="I116" s="42" t="s">
        <v>438</v>
      </c>
      <c r="J116" s="42" t="s">
        <v>438</v>
      </c>
      <c r="K116" s="42" t="s">
        <v>438</v>
      </c>
      <c r="L116" s="22"/>
    </row>
    <row r="117" spans="1:12" s="21" customFormat="1" ht="20.399999999999999" x14ac:dyDescent="0.3">
      <c r="A117" s="36"/>
      <c r="B117" s="41"/>
      <c r="C117" s="37" t="s">
        <v>414</v>
      </c>
      <c r="D117" s="41" t="s">
        <v>154</v>
      </c>
      <c r="E117" s="37" t="s">
        <v>714</v>
      </c>
      <c r="F117" s="37" t="s">
        <v>65</v>
      </c>
      <c r="G117"/>
      <c r="H117"/>
      <c r="I117" s="42" t="s">
        <v>438</v>
      </c>
      <c r="J117" s="42" t="s">
        <v>438</v>
      </c>
      <c r="K117" s="42" t="s">
        <v>438</v>
      </c>
      <c r="L117" s="22"/>
    </row>
    <row r="118" spans="1:12" s="21" customFormat="1" ht="20.399999999999999" x14ac:dyDescent="0.3">
      <c r="A118" s="36"/>
      <c r="B118" s="41"/>
      <c r="C118" s="37" t="s">
        <v>436</v>
      </c>
      <c r="D118" s="41" t="s">
        <v>181</v>
      </c>
      <c r="E118" s="37" t="s">
        <v>714</v>
      </c>
      <c r="F118" s="37" t="s">
        <v>65</v>
      </c>
      <c r="G118"/>
      <c r="H118"/>
      <c r="I118" s="42" t="s">
        <v>438</v>
      </c>
      <c r="J118" s="42" t="s">
        <v>438</v>
      </c>
      <c r="K118" s="42" t="s">
        <v>438</v>
      </c>
      <c r="L118" s="22"/>
    </row>
    <row r="119" spans="1:12" s="21" customFormat="1" ht="23.4" x14ac:dyDescent="0.3">
      <c r="A119" s="36"/>
      <c r="B119" s="41"/>
      <c r="C119" s="37" t="s">
        <v>180</v>
      </c>
      <c r="D119" s="41" t="s">
        <v>181</v>
      </c>
      <c r="E119" s="37" t="s">
        <v>714</v>
      </c>
      <c r="F119" s="37" t="s">
        <v>65</v>
      </c>
      <c r="G119"/>
      <c r="H119"/>
      <c r="I119" s="23"/>
      <c r="J119" s="23"/>
      <c r="K119" s="23"/>
      <c r="L119" s="22"/>
    </row>
    <row r="120" spans="1:12" s="21" customFormat="1" ht="20.399999999999999" x14ac:dyDescent="0.3">
      <c r="A120" s="36"/>
      <c r="B120" s="41" t="s">
        <v>56</v>
      </c>
      <c r="C120" s="37" t="s">
        <v>416</v>
      </c>
      <c r="D120" s="41" t="s">
        <v>154</v>
      </c>
      <c r="E120" s="37" t="s">
        <v>714</v>
      </c>
      <c r="F120" s="37" t="s">
        <v>36</v>
      </c>
      <c r="G120"/>
      <c r="H120"/>
      <c r="I120" s="42" t="s">
        <v>438</v>
      </c>
      <c r="J120" s="42" t="s">
        <v>438</v>
      </c>
      <c r="K120" s="42" t="s">
        <v>438</v>
      </c>
      <c r="L120" s="22"/>
    </row>
    <row r="121" spans="1:12" s="21" customFormat="1" ht="20.399999999999999" x14ac:dyDescent="0.3">
      <c r="A121" s="36"/>
      <c r="B121" s="41"/>
      <c r="C121" s="37"/>
      <c r="D121" s="41"/>
      <c r="E121" s="37"/>
      <c r="F121" s="37" t="s">
        <v>82</v>
      </c>
      <c r="G121"/>
      <c r="H121"/>
      <c r="I121" s="42" t="s">
        <v>438</v>
      </c>
      <c r="J121" s="42" t="s">
        <v>438</v>
      </c>
      <c r="K121" s="42" t="s">
        <v>438</v>
      </c>
      <c r="L121" s="22"/>
    </row>
    <row r="122" spans="1:12" s="21" customFormat="1" ht="20.399999999999999" x14ac:dyDescent="0.3">
      <c r="A122" s="36"/>
      <c r="B122" s="41"/>
      <c r="C122" s="37" t="s">
        <v>421</v>
      </c>
      <c r="D122" s="41" t="s">
        <v>154</v>
      </c>
      <c r="E122" s="37" t="s">
        <v>714</v>
      </c>
      <c r="F122" s="37" t="s">
        <v>53</v>
      </c>
      <c r="G122"/>
      <c r="H122"/>
      <c r="I122" s="42" t="s">
        <v>438</v>
      </c>
      <c r="J122" s="42" t="s">
        <v>438</v>
      </c>
      <c r="K122" s="42" t="s">
        <v>438</v>
      </c>
      <c r="L122" s="22"/>
    </row>
    <row r="123" spans="1:12" s="21" customFormat="1" ht="20.399999999999999" x14ac:dyDescent="0.3">
      <c r="A123" s="36"/>
      <c r="B123" s="41"/>
      <c r="C123" s="37"/>
      <c r="D123" s="41"/>
      <c r="E123" s="37"/>
      <c r="F123" s="37" t="s">
        <v>36</v>
      </c>
      <c r="G123"/>
      <c r="H123"/>
      <c r="I123" s="42" t="s">
        <v>438</v>
      </c>
      <c r="J123" s="42" t="s">
        <v>438</v>
      </c>
      <c r="K123" s="42" t="s">
        <v>438</v>
      </c>
      <c r="L123" s="22"/>
    </row>
    <row r="124" spans="1:12" s="21" customFormat="1" ht="20.399999999999999" x14ac:dyDescent="0.3">
      <c r="A124" s="36"/>
      <c r="B124" s="41"/>
      <c r="C124" s="37"/>
      <c r="D124" s="41"/>
      <c r="E124" s="37"/>
      <c r="F124" s="37" t="s">
        <v>82</v>
      </c>
      <c r="G124"/>
      <c r="H124"/>
      <c r="I124" s="42" t="s">
        <v>438</v>
      </c>
      <c r="J124" s="42" t="s">
        <v>438</v>
      </c>
      <c r="K124" s="42" t="s">
        <v>438</v>
      </c>
      <c r="L124" s="22"/>
    </row>
    <row r="125" spans="1:12" s="21" customFormat="1" ht="20.399999999999999" x14ac:dyDescent="0.3">
      <c r="A125" s="36"/>
      <c r="B125" s="41"/>
      <c r="C125" s="37" t="s">
        <v>422</v>
      </c>
      <c r="D125" s="41" t="s">
        <v>154</v>
      </c>
      <c r="E125" s="37" t="s">
        <v>714</v>
      </c>
      <c r="F125" s="37" t="s">
        <v>36</v>
      </c>
      <c r="G125"/>
      <c r="H125"/>
      <c r="I125" s="42" t="s">
        <v>438</v>
      </c>
      <c r="J125" s="42" t="s">
        <v>438</v>
      </c>
      <c r="K125" s="42" t="s">
        <v>438</v>
      </c>
      <c r="L125" s="22"/>
    </row>
    <row r="126" spans="1:12" s="21" customFormat="1" ht="20.399999999999999" x14ac:dyDescent="0.3">
      <c r="A126" s="36"/>
      <c r="B126" s="41"/>
      <c r="C126" s="37" t="s">
        <v>423</v>
      </c>
      <c r="D126" s="41" t="s">
        <v>154</v>
      </c>
      <c r="E126" s="37" t="s">
        <v>714</v>
      </c>
      <c r="F126" s="37" t="s">
        <v>53</v>
      </c>
      <c r="G126"/>
      <c r="H126"/>
      <c r="I126" s="42" t="s">
        <v>438</v>
      </c>
      <c r="J126" s="42" t="s">
        <v>438</v>
      </c>
      <c r="K126" s="42" t="s">
        <v>438</v>
      </c>
      <c r="L126" s="22"/>
    </row>
    <row r="127" spans="1:12" s="21" customFormat="1" ht="20.399999999999999" x14ac:dyDescent="0.3">
      <c r="A127" s="36"/>
      <c r="B127" s="41"/>
      <c r="C127" s="37"/>
      <c r="D127" s="41"/>
      <c r="E127" s="37"/>
      <c r="F127" s="37" t="s">
        <v>82</v>
      </c>
      <c r="G127"/>
      <c r="H127"/>
      <c r="I127" s="42" t="s">
        <v>438</v>
      </c>
      <c r="J127" s="42" t="s">
        <v>438</v>
      </c>
      <c r="K127" s="42" t="s">
        <v>438</v>
      </c>
      <c r="L127" s="22"/>
    </row>
    <row r="128" spans="1:12" s="21" customFormat="1" ht="20.399999999999999" x14ac:dyDescent="0.3">
      <c r="A128" s="36"/>
      <c r="B128" s="41"/>
      <c r="C128" s="37" t="s">
        <v>424</v>
      </c>
      <c r="D128" s="41" t="s">
        <v>154</v>
      </c>
      <c r="E128" s="37" t="s">
        <v>714</v>
      </c>
      <c r="F128" s="37" t="s">
        <v>53</v>
      </c>
      <c r="G128"/>
      <c r="H128"/>
      <c r="I128" s="42" t="s">
        <v>438</v>
      </c>
      <c r="J128" s="42" t="s">
        <v>438</v>
      </c>
      <c r="K128" s="42" t="s">
        <v>438</v>
      </c>
      <c r="L128" s="22"/>
    </row>
    <row r="129" spans="1:12" s="21" customFormat="1" ht="20.399999999999999" x14ac:dyDescent="0.3">
      <c r="A129" s="36"/>
      <c r="B129" s="41"/>
      <c r="C129" s="37"/>
      <c r="D129" s="41"/>
      <c r="E129" s="37"/>
      <c r="F129" s="37" t="s">
        <v>36</v>
      </c>
      <c r="G129"/>
      <c r="H129"/>
      <c r="I129" s="42" t="s">
        <v>438</v>
      </c>
      <c r="J129" s="42" t="s">
        <v>438</v>
      </c>
      <c r="K129" s="42" t="s">
        <v>438</v>
      </c>
      <c r="L129" s="22"/>
    </row>
    <row r="130" spans="1:12" s="21" customFormat="1" ht="20.399999999999999" x14ac:dyDescent="0.3">
      <c r="A130" s="36"/>
      <c r="B130" s="41"/>
      <c r="C130" s="37" t="s">
        <v>425</v>
      </c>
      <c r="D130" s="41" t="s">
        <v>154</v>
      </c>
      <c r="E130" s="37" t="s">
        <v>714</v>
      </c>
      <c r="F130" s="37" t="s">
        <v>53</v>
      </c>
      <c r="G130"/>
      <c r="H130"/>
      <c r="I130" s="42" t="s">
        <v>438</v>
      </c>
      <c r="J130" s="42" t="s">
        <v>438</v>
      </c>
      <c r="K130" s="42" t="s">
        <v>438</v>
      </c>
      <c r="L130" s="22"/>
    </row>
    <row r="131" spans="1:12" s="21" customFormat="1" ht="23.4" x14ac:dyDescent="0.3">
      <c r="A131" s="36"/>
      <c r="B131" s="41"/>
      <c r="C131" s="37"/>
      <c r="D131" s="41"/>
      <c r="E131" s="37"/>
      <c r="F131" s="37" t="s">
        <v>36</v>
      </c>
      <c r="G131"/>
      <c r="H131"/>
      <c r="I131" s="23"/>
      <c r="J131" s="23"/>
      <c r="K131" s="23"/>
      <c r="L131" s="22"/>
    </row>
    <row r="132" spans="1:12" s="21" customFormat="1" ht="20.399999999999999" x14ac:dyDescent="0.3">
      <c r="A132" s="36"/>
      <c r="B132" s="41"/>
      <c r="C132" s="37" t="s">
        <v>427</v>
      </c>
      <c r="D132" s="41" t="s">
        <v>154</v>
      </c>
      <c r="E132" s="37" t="s">
        <v>714</v>
      </c>
      <c r="F132" s="37" t="s">
        <v>53</v>
      </c>
      <c r="G132"/>
      <c r="H132"/>
      <c r="I132" s="42" t="s">
        <v>438</v>
      </c>
      <c r="J132" s="42" t="s">
        <v>438</v>
      </c>
      <c r="K132" s="42" t="s">
        <v>438</v>
      </c>
      <c r="L132" s="22"/>
    </row>
    <row r="133" spans="1:12" s="21" customFormat="1" ht="20.399999999999999" x14ac:dyDescent="0.3">
      <c r="A133" s="36"/>
      <c r="B133" s="41"/>
      <c r="C133" s="37"/>
      <c r="D133" s="41"/>
      <c r="E133" s="37"/>
      <c r="F133" s="37" t="s">
        <v>36</v>
      </c>
      <c r="G133"/>
      <c r="H133"/>
      <c r="I133" s="42" t="s">
        <v>438</v>
      </c>
      <c r="J133" s="42" t="s">
        <v>438</v>
      </c>
      <c r="K133" s="42" t="s">
        <v>438</v>
      </c>
      <c r="L133" s="22"/>
    </row>
    <row r="134" spans="1:12" s="21" customFormat="1" ht="20.399999999999999" x14ac:dyDescent="0.3">
      <c r="A134" s="36"/>
      <c r="B134" s="41"/>
      <c r="C134" s="37" t="s">
        <v>428</v>
      </c>
      <c r="D134" s="41" t="s">
        <v>154</v>
      </c>
      <c r="E134" s="37" t="s">
        <v>714</v>
      </c>
      <c r="F134" s="37" t="s">
        <v>53</v>
      </c>
      <c r="G134"/>
      <c r="H134"/>
      <c r="I134" s="42" t="s">
        <v>438</v>
      </c>
      <c r="J134" s="42" t="s">
        <v>438</v>
      </c>
      <c r="K134" s="42" t="s">
        <v>438</v>
      </c>
      <c r="L134" s="22"/>
    </row>
    <row r="135" spans="1:12" s="21" customFormat="1" ht="20.399999999999999" x14ac:dyDescent="0.3">
      <c r="A135" s="36"/>
      <c r="B135" s="41"/>
      <c r="C135" s="37"/>
      <c r="D135" s="41"/>
      <c r="E135" s="37"/>
      <c r="F135" s="37" t="s">
        <v>82</v>
      </c>
      <c r="G135"/>
      <c r="H135"/>
      <c r="I135" s="42" t="s">
        <v>438</v>
      </c>
      <c r="J135" s="42" t="s">
        <v>438</v>
      </c>
      <c r="K135" s="42" t="s">
        <v>438</v>
      </c>
      <c r="L135" s="22"/>
    </row>
    <row r="136" spans="1:12" s="21" customFormat="1" ht="20.399999999999999" x14ac:dyDescent="0.3">
      <c r="A136" s="36"/>
      <c r="B136" s="41"/>
      <c r="C136" s="37" t="s">
        <v>429</v>
      </c>
      <c r="D136" s="41" t="s">
        <v>154</v>
      </c>
      <c r="E136" s="37" t="s">
        <v>714</v>
      </c>
      <c r="F136" s="37" t="s">
        <v>53</v>
      </c>
      <c r="G136"/>
      <c r="H136"/>
      <c r="I136" s="42" t="s">
        <v>438</v>
      </c>
      <c r="J136" s="42" t="s">
        <v>438</v>
      </c>
      <c r="K136" s="42" t="s">
        <v>438</v>
      </c>
      <c r="L136" s="22"/>
    </row>
    <row r="137" spans="1:12" s="21" customFormat="1" ht="20.399999999999999" x14ac:dyDescent="0.3">
      <c r="A137" s="36"/>
      <c r="B137" s="41"/>
      <c r="C137" s="37"/>
      <c r="D137" s="41"/>
      <c r="E137" s="37"/>
      <c r="F137" s="37" t="s">
        <v>36</v>
      </c>
      <c r="G137"/>
      <c r="H137"/>
      <c r="I137" s="42" t="s">
        <v>438</v>
      </c>
      <c r="J137" s="42" t="s">
        <v>438</v>
      </c>
      <c r="K137" s="42" t="s">
        <v>438</v>
      </c>
      <c r="L137" s="22"/>
    </row>
    <row r="138" spans="1:12" s="21" customFormat="1" ht="20.399999999999999" x14ac:dyDescent="0.3">
      <c r="A138" s="36"/>
      <c r="B138" s="41"/>
      <c r="C138" s="37"/>
      <c r="D138" s="41"/>
      <c r="E138" s="37"/>
      <c r="F138" s="37" t="s">
        <v>82</v>
      </c>
      <c r="G138"/>
      <c r="H138"/>
      <c r="I138" s="42" t="s">
        <v>438</v>
      </c>
      <c r="J138" s="42" t="s">
        <v>438</v>
      </c>
      <c r="K138" s="42" t="s">
        <v>438</v>
      </c>
      <c r="L138" s="22"/>
    </row>
    <row r="139" spans="1:12" s="21" customFormat="1" ht="20.399999999999999" x14ac:dyDescent="0.3">
      <c r="A139" s="36"/>
      <c r="B139" s="41"/>
      <c r="C139" s="37" t="s">
        <v>38</v>
      </c>
      <c r="D139" s="41" t="s">
        <v>154</v>
      </c>
      <c r="E139" s="37" t="s">
        <v>714</v>
      </c>
      <c r="F139" s="37" t="s">
        <v>53</v>
      </c>
      <c r="G139"/>
      <c r="H139"/>
      <c r="I139" s="42" t="s">
        <v>438</v>
      </c>
      <c r="J139" s="42" t="s">
        <v>438</v>
      </c>
      <c r="K139" s="42" t="s">
        <v>438</v>
      </c>
      <c r="L139" s="22"/>
    </row>
    <row r="140" spans="1:12" s="21" customFormat="1" ht="20.399999999999999" x14ac:dyDescent="0.3">
      <c r="A140" s="36"/>
      <c r="B140" s="41"/>
      <c r="C140" s="37"/>
      <c r="D140" s="41"/>
      <c r="E140" s="37"/>
      <c r="F140" s="37" t="s">
        <v>36</v>
      </c>
      <c r="G140"/>
      <c r="H140"/>
      <c r="I140" s="42" t="s">
        <v>438</v>
      </c>
      <c r="J140" s="42" t="s">
        <v>438</v>
      </c>
      <c r="K140" s="42" t="s">
        <v>438</v>
      </c>
      <c r="L140" s="22"/>
    </row>
    <row r="141" spans="1:12" s="21" customFormat="1" ht="20.399999999999999" x14ac:dyDescent="0.3">
      <c r="A141" s="36"/>
      <c r="B141" s="41"/>
      <c r="C141" s="37"/>
      <c r="D141" s="41"/>
      <c r="E141" s="37"/>
      <c r="F141" s="37" t="s">
        <v>82</v>
      </c>
      <c r="G141"/>
      <c r="H141"/>
      <c r="I141" s="42" t="s">
        <v>438</v>
      </c>
      <c r="J141" s="42" t="s">
        <v>438</v>
      </c>
      <c r="K141" s="42" t="s">
        <v>438</v>
      </c>
      <c r="L141" s="22"/>
    </row>
    <row r="142" spans="1:12" s="21" customFormat="1" ht="20.399999999999999" x14ac:dyDescent="0.3">
      <c r="A142" s="36"/>
      <c r="B142" s="41"/>
      <c r="C142" s="37" t="s">
        <v>404</v>
      </c>
      <c r="D142" s="41" t="s">
        <v>154</v>
      </c>
      <c r="E142" s="37" t="s">
        <v>714</v>
      </c>
      <c r="F142" s="37" t="s">
        <v>65</v>
      </c>
      <c r="G142"/>
      <c r="H142"/>
      <c r="I142" s="42" t="s">
        <v>438</v>
      </c>
      <c r="J142" s="42" t="s">
        <v>438</v>
      </c>
      <c r="K142" s="42" t="s">
        <v>438</v>
      </c>
      <c r="L142" s="22"/>
    </row>
    <row r="143" spans="1:12" s="21" customFormat="1" ht="20.399999999999999" x14ac:dyDescent="0.3">
      <c r="A143" s="36"/>
      <c r="B143" s="41"/>
      <c r="C143" s="37" t="s">
        <v>413</v>
      </c>
      <c r="D143" s="41" t="s">
        <v>154</v>
      </c>
      <c r="E143" s="37" t="s">
        <v>714</v>
      </c>
      <c r="F143" s="37" t="s">
        <v>53</v>
      </c>
      <c r="G143"/>
      <c r="H143"/>
      <c r="I143" s="42" t="s">
        <v>438</v>
      </c>
      <c r="J143" s="42" t="s">
        <v>438</v>
      </c>
      <c r="K143" s="42" t="s">
        <v>438</v>
      </c>
      <c r="L143" s="22"/>
    </row>
    <row r="144" spans="1:12" s="21" customFormat="1" ht="20.399999999999999" x14ac:dyDescent="0.3">
      <c r="A144" s="36"/>
      <c r="B144" s="41"/>
      <c r="C144" s="37"/>
      <c r="D144" s="41"/>
      <c r="E144" s="37"/>
      <c r="F144" s="37" t="s">
        <v>82</v>
      </c>
      <c r="G144"/>
      <c r="H144"/>
      <c r="I144" s="42" t="s">
        <v>438</v>
      </c>
      <c r="J144" s="42" t="s">
        <v>438</v>
      </c>
      <c r="K144" s="42" t="s">
        <v>438</v>
      </c>
      <c r="L144" s="22"/>
    </row>
    <row r="145" spans="1:12" s="21" customFormat="1" ht="20.399999999999999" x14ac:dyDescent="0.3">
      <c r="A145" s="36"/>
      <c r="B145" s="41"/>
      <c r="C145" s="37" t="s">
        <v>414</v>
      </c>
      <c r="D145" s="41" t="s">
        <v>154</v>
      </c>
      <c r="E145" s="37" t="s">
        <v>714</v>
      </c>
      <c r="F145" s="37" t="s">
        <v>53</v>
      </c>
      <c r="G145"/>
      <c r="H145"/>
      <c r="I145" s="42" t="s">
        <v>438</v>
      </c>
      <c r="J145" s="42" t="s">
        <v>438</v>
      </c>
      <c r="K145" s="42" t="s">
        <v>438</v>
      </c>
      <c r="L145" s="22"/>
    </row>
    <row r="146" spans="1:12" s="21" customFormat="1" ht="20.399999999999999" x14ac:dyDescent="0.3">
      <c r="A146" s="36"/>
      <c r="B146" s="41"/>
      <c r="C146" s="37"/>
      <c r="D146" s="41"/>
      <c r="E146" s="37"/>
      <c r="F146" s="37" t="s">
        <v>82</v>
      </c>
      <c r="G146"/>
      <c r="H146"/>
      <c r="I146" s="42" t="s">
        <v>438</v>
      </c>
      <c r="J146" s="42" t="s">
        <v>438</v>
      </c>
      <c r="K146" s="42" t="s">
        <v>438</v>
      </c>
      <c r="L146" s="22"/>
    </row>
    <row r="147" spans="1:12" s="21" customFormat="1" ht="20.399999999999999" x14ac:dyDescent="0.3">
      <c r="A147" s="36"/>
      <c r="B147" s="41"/>
      <c r="C147" s="37" t="s">
        <v>180</v>
      </c>
      <c r="D147" s="41" t="s">
        <v>181</v>
      </c>
      <c r="E147" s="37" t="s">
        <v>714</v>
      </c>
      <c r="F147" s="37" t="s">
        <v>53</v>
      </c>
      <c r="G147"/>
      <c r="H147"/>
      <c r="I147" s="42" t="s">
        <v>438</v>
      </c>
      <c r="J147" s="42" t="s">
        <v>438</v>
      </c>
      <c r="K147" s="42" t="s">
        <v>438</v>
      </c>
      <c r="L147" s="22"/>
    </row>
    <row r="148" spans="1:12" s="21" customFormat="1" ht="20.399999999999999" x14ac:dyDescent="0.3">
      <c r="A148" s="36"/>
      <c r="B148" s="41"/>
      <c r="C148" s="37"/>
      <c r="D148" s="41"/>
      <c r="E148" s="37"/>
      <c r="F148" s="37" t="s">
        <v>36</v>
      </c>
      <c r="G148"/>
      <c r="H148"/>
      <c r="I148" s="42" t="s">
        <v>438</v>
      </c>
      <c r="J148" s="42" t="s">
        <v>438</v>
      </c>
      <c r="K148" s="42" t="s">
        <v>438</v>
      </c>
      <c r="L148" s="22"/>
    </row>
    <row r="149" spans="1:12" s="21" customFormat="1" ht="20.399999999999999" x14ac:dyDescent="0.3">
      <c r="A149" s="36"/>
      <c r="B149" s="41"/>
      <c r="C149" s="37"/>
      <c r="D149" s="41"/>
      <c r="E149" s="37"/>
      <c r="F149" s="37" t="s">
        <v>82</v>
      </c>
      <c r="G149"/>
      <c r="H149"/>
      <c r="I149" s="42" t="s">
        <v>438</v>
      </c>
      <c r="J149" s="42" t="s">
        <v>438</v>
      </c>
      <c r="K149" s="42" t="s">
        <v>438</v>
      </c>
      <c r="L149" s="22"/>
    </row>
    <row r="150" spans="1:12" s="21" customFormat="1" ht="20.399999999999999" x14ac:dyDescent="0.3">
      <c r="A150" s="36"/>
      <c r="B150" s="41"/>
      <c r="C150" s="37"/>
      <c r="D150" s="41"/>
      <c r="E150" s="37"/>
      <c r="F150" s="37" t="s">
        <v>65</v>
      </c>
      <c r="G150"/>
      <c r="H150"/>
      <c r="I150" s="42" t="s">
        <v>438</v>
      </c>
      <c r="J150" s="42" t="s">
        <v>438</v>
      </c>
      <c r="K150" s="42" t="s">
        <v>438</v>
      </c>
      <c r="L150" s="22"/>
    </row>
    <row r="151" spans="1:12" s="21" customFormat="1" ht="20.399999999999999" x14ac:dyDescent="0.3">
      <c r="A151" s="36"/>
      <c r="B151" s="41"/>
      <c r="C151" s="37" t="s">
        <v>97</v>
      </c>
      <c r="D151" s="41" t="s">
        <v>181</v>
      </c>
      <c r="E151" s="37" t="s">
        <v>714</v>
      </c>
      <c r="F151" s="37" t="s">
        <v>53</v>
      </c>
      <c r="G151"/>
      <c r="H151"/>
      <c r="I151" s="42" t="s">
        <v>438</v>
      </c>
      <c r="J151" s="42" t="s">
        <v>438</v>
      </c>
      <c r="K151" s="42" t="s">
        <v>438</v>
      </c>
      <c r="L151" s="22"/>
    </row>
    <row r="152" spans="1:12" s="21" customFormat="1" ht="20.399999999999999" x14ac:dyDescent="0.3">
      <c r="A152" s="36"/>
      <c r="B152" s="41"/>
      <c r="C152" s="37"/>
      <c r="D152" s="41"/>
      <c r="E152" s="37"/>
      <c r="F152" s="37" t="s">
        <v>36</v>
      </c>
      <c r="G152"/>
      <c r="H152"/>
      <c r="I152" s="42" t="s">
        <v>438</v>
      </c>
      <c r="J152" s="42" t="s">
        <v>438</v>
      </c>
      <c r="K152" s="42" t="s">
        <v>438</v>
      </c>
      <c r="L152" s="22"/>
    </row>
    <row r="153" spans="1:12" s="21" customFormat="1" ht="23.4" x14ac:dyDescent="0.3">
      <c r="A153" s="36"/>
      <c r="B153" s="41"/>
      <c r="C153" s="37"/>
      <c r="D153" s="41"/>
      <c r="E153" s="37"/>
      <c r="F153" s="37" t="s">
        <v>82</v>
      </c>
      <c r="G153"/>
      <c r="H153"/>
      <c r="I153" s="23"/>
      <c r="J153" s="23"/>
      <c r="K153" s="23"/>
      <c r="L153" s="22"/>
    </row>
    <row r="154" spans="1:12" s="21" customFormat="1" ht="20.399999999999999" x14ac:dyDescent="0.3">
      <c r="A154" s="36"/>
      <c r="B154" s="41"/>
      <c r="C154" s="37"/>
      <c r="D154" s="41"/>
      <c r="E154" s="37"/>
      <c r="F154" s="37" t="s">
        <v>65</v>
      </c>
      <c r="G154"/>
      <c r="H154"/>
      <c r="I154" s="42" t="s">
        <v>438</v>
      </c>
      <c r="J154" s="42" t="s">
        <v>438</v>
      </c>
      <c r="K154" s="42" t="s">
        <v>438</v>
      </c>
      <c r="L154" s="22"/>
    </row>
    <row r="155" spans="1:12" s="21" customFormat="1" ht="20.399999999999999" x14ac:dyDescent="0.3">
      <c r="A155" s="36"/>
      <c r="B155" s="41"/>
      <c r="C155" s="37" t="s">
        <v>405</v>
      </c>
      <c r="D155" s="41" t="s">
        <v>181</v>
      </c>
      <c r="E155" s="37" t="s">
        <v>714</v>
      </c>
      <c r="F155" s="37" t="s">
        <v>82</v>
      </c>
      <c r="G155"/>
      <c r="H155"/>
      <c r="I155" s="42" t="s">
        <v>438</v>
      </c>
      <c r="J155" s="42" t="s">
        <v>438</v>
      </c>
      <c r="K155" s="42" t="s">
        <v>438</v>
      </c>
      <c r="L155" s="22"/>
    </row>
    <row r="156" spans="1:12" s="21" customFormat="1" ht="20.399999999999999" x14ac:dyDescent="0.3">
      <c r="A156" s="36"/>
      <c r="B156" s="41"/>
      <c r="C156" s="37" t="s">
        <v>419</v>
      </c>
      <c r="D156" s="41" t="s">
        <v>181</v>
      </c>
      <c r="E156" s="37" t="s">
        <v>714</v>
      </c>
      <c r="F156" s="37" t="s">
        <v>82</v>
      </c>
      <c r="G156"/>
      <c r="H156"/>
      <c r="I156" s="42" t="s">
        <v>438</v>
      </c>
      <c r="J156" s="42" t="s">
        <v>438</v>
      </c>
      <c r="K156" s="42" t="s">
        <v>438</v>
      </c>
      <c r="L156" s="22"/>
    </row>
    <row r="157" spans="1:12" s="21" customFormat="1" ht="20.399999999999999" x14ac:dyDescent="0.3">
      <c r="A157" s="36"/>
      <c r="B157" s="41"/>
      <c r="C157" s="37" t="s">
        <v>431</v>
      </c>
      <c r="D157" s="41" t="s">
        <v>181</v>
      </c>
      <c r="E157" s="37" t="s">
        <v>714</v>
      </c>
      <c r="F157" s="37" t="s">
        <v>53</v>
      </c>
      <c r="G157"/>
      <c r="H157"/>
      <c r="I157" s="42" t="s">
        <v>438</v>
      </c>
      <c r="J157" s="42" t="s">
        <v>438</v>
      </c>
      <c r="K157" s="42" t="s">
        <v>438</v>
      </c>
      <c r="L157" s="22"/>
    </row>
    <row r="158" spans="1:12" s="21" customFormat="1" ht="20.399999999999999" x14ac:dyDescent="0.3">
      <c r="A158" s="36"/>
      <c r="B158" s="41"/>
      <c r="C158" s="37"/>
      <c r="D158" s="41"/>
      <c r="E158" s="37"/>
      <c r="F158" s="37" t="s">
        <v>36</v>
      </c>
      <c r="G158"/>
      <c r="H158"/>
      <c r="I158" s="42" t="s">
        <v>438</v>
      </c>
      <c r="J158" s="42" t="s">
        <v>438</v>
      </c>
      <c r="K158" s="42" t="s">
        <v>438</v>
      </c>
      <c r="L158" s="22"/>
    </row>
    <row r="159" spans="1:12" s="21" customFormat="1" ht="20.399999999999999" x14ac:dyDescent="0.3">
      <c r="A159" s="36"/>
      <c r="B159" s="41"/>
      <c r="C159" s="37"/>
      <c r="D159" s="41"/>
      <c r="E159" s="37"/>
      <c r="F159" s="37" t="s">
        <v>82</v>
      </c>
      <c r="G159"/>
      <c r="H159"/>
      <c r="I159" s="42" t="s">
        <v>438</v>
      </c>
      <c r="J159" s="42" t="s">
        <v>438</v>
      </c>
      <c r="K159" s="42" t="s">
        <v>438</v>
      </c>
      <c r="L159" s="22"/>
    </row>
    <row r="160" spans="1:12" s="21" customFormat="1" ht="20.399999999999999" x14ac:dyDescent="0.3">
      <c r="A160" s="36"/>
      <c r="B160" s="41"/>
      <c r="C160" s="37" t="s">
        <v>432</v>
      </c>
      <c r="D160" s="41" t="s">
        <v>181</v>
      </c>
      <c r="E160" s="37" t="s">
        <v>714</v>
      </c>
      <c r="F160" s="37" t="s">
        <v>53</v>
      </c>
      <c r="G160"/>
      <c r="H160"/>
      <c r="I160" s="42" t="s">
        <v>438</v>
      </c>
      <c r="J160" s="42" t="s">
        <v>438</v>
      </c>
      <c r="K160" s="42" t="s">
        <v>438</v>
      </c>
      <c r="L160" s="22"/>
    </row>
    <row r="161" spans="1:12" s="21" customFormat="1" ht="20.399999999999999" x14ac:dyDescent="0.3">
      <c r="A161" s="36"/>
      <c r="B161" s="41"/>
      <c r="C161" s="37"/>
      <c r="D161" s="41"/>
      <c r="E161" s="37"/>
      <c r="F161" s="37" t="s">
        <v>36</v>
      </c>
      <c r="G161"/>
      <c r="H161"/>
      <c r="I161" s="42" t="s">
        <v>438</v>
      </c>
      <c r="J161" s="42" t="s">
        <v>438</v>
      </c>
      <c r="K161" s="42" t="s">
        <v>438</v>
      </c>
      <c r="L161" s="22"/>
    </row>
    <row r="162" spans="1:12" s="21" customFormat="1" ht="20.399999999999999" x14ac:dyDescent="0.3">
      <c r="A162" s="36"/>
      <c r="B162" s="41"/>
      <c r="C162" s="37"/>
      <c r="D162" s="41"/>
      <c r="E162" s="37"/>
      <c r="F162" s="37" t="s">
        <v>82</v>
      </c>
      <c r="G162"/>
      <c r="H162"/>
      <c r="I162" s="42" t="s">
        <v>438</v>
      </c>
      <c r="J162" s="42" t="s">
        <v>438</v>
      </c>
      <c r="K162" s="42" t="s">
        <v>438</v>
      </c>
      <c r="L162" s="22"/>
    </row>
    <row r="163" spans="1:12" s="21" customFormat="1" ht="20.399999999999999" x14ac:dyDescent="0.3">
      <c r="A163" s="36"/>
      <c r="B163" s="41" t="s">
        <v>141</v>
      </c>
      <c r="C163" s="37" t="s">
        <v>415</v>
      </c>
      <c r="D163" s="41" t="s">
        <v>154</v>
      </c>
      <c r="E163" s="37" t="s">
        <v>714</v>
      </c>
      <c r="F163" s="37" t="s">
        <v>65</v>
      </c>
      <c r="G163"/>
      <c r="H163"/>
      <c r="I163" s="42" t="s">
        <v>438</v>
      </c>
      <c r="J163" s="42" t="s">
        <v>438</v>
      </c>
      <c r="K163" s="42" t="s">
        <v>438</v>
      </c>
      <c r="L163" s="22"/>
    </row>
    <row r="164" spans="1:12" s="21" customFormat="1" ht="20.399999999999999" x14ac:dyDescent="0.3">
      <c r="A164" s="36"/>
      <c r="B164" s="41"/>
      <c r="C164" s="37" t="s">
        <v>416</v>
      </c>
      <c r="D164" s="41" t="s">
        <v>154</v>
      </c>
      <c r="E164" s="37" t="s">
        <v>714</v>
      </c>
      <c r="F164" s="37" t="s">
        <v>65</v>
      </c>
      <c r="G164"/>
      <c r="H164"/>
      <c r="I164" s="42" t="s">
        <v>438</v>
      </c>
      <c r="J164" s="42" t="s">
        <v>438</v>
      </c>
      <c r="K164" s="42" t="s">
        <v>438</v>
      </c>
      <c r="L164" s="22"/>
    </row>
    <row r="165" spans="1:12" s="21" customFormat="1" ht="20.399999999999999" x14ac:dyDescent="0.3">
      <c r="A165" s="36"/>
      <c r="B165" s="41"/>
      <c r="C165" s="37" t="s">
        <v>417</v>
      </c>
      <c r="D165" s="41" t="s">
        <v>154</v>
      </c>
      <c r="E165" s="37" t="s">
        <v>714</v>
      </c>
      <c r="F165" s="37" t="s">
        <v>65</v>
      </c>
      <c r="G165"/>
      <c r="H165"/>
      <c r="I165" s="42" t="s">
        <v>438</v>
      </c>
      <c r="J165" s="42" t="s">
        <v>438</v>
      </c>
      <c r="K165" s="42" t="s">
        <v>438</v>
      </c>
      <c r="L165" s="22"/>
    </row>
    <row r="166" spans="1:12" s="21" customFormat="1" ht="20.399999999999999" x14ac:dyDescent="0.3">
      <c r="A166" s="36"/>
      <c r="B166" s="41"/>
      <c r="C166" s="37" t="s">
        <v>421</v>
      </c>
      <c r="D166" s="41" t="s">
        <v>154</v>
      </c>
      <c r="E166" s="37" t="s">
        <v>714</v>
      </c>
      <c r="F166" s="37" t="s">
        <v>65</v>
      </c>
      <c r="G166"/>
      <c r="H166"/>
      <c r="I166" s="42" t="s">
        <v>438</v>
      </c>
      <c r="J166" s="42" t="s">
        <v>438</v>
      </c>
      <c r="K166" s="42" t="s">
        <v>438</v>
      </c>
      <c r="L166" s="22"/>
    </row>
    <row r="167" spans="1:12" s="21" customFormat="1" ht="20.399999999999999" x14ac:dyDescent="0.3">
      <c r="A167" s="36"/>
      <c r="B167" s="41"/>
      <c r="C167" s="37" t="s">
        <v>425</v>
      </c>
      <c r="D167" s="41" t="s">
        <v>154</v>
      </c>
      <c r="E167" s="37" t="s">
        <v>714</v>
      </c>
      <c r="F167" s="37" t="s">
        <v>65</v>
      </c>
      <c r="G167"/>
      <c r="H167"/>
      <c r="I167" s="42" t="s">
        <v>438</v>
      </c>
      <c r="J167" s="42" t="s">
        <v>438</v>
      </c>
      <c r="K167" s="42" t="s">
        <v>438</v>
      </c>
      <c r="L167" s="22"/>
    </row>
    <row r="168" spans="1:12" s="21" customFormat="1" ht="20.399999999999999" x14ac:dyDescent="0.3">
      <c r="A168" s="36"/>
      <c r="B168" s="41"/>
      <c r="C168" s="37" t="s">
        <v>429</v>
      </c>
      <c r="D168" s="41" t="s">
        <v>154</v>
      </c>
      <c r="E168" s="37" t="s">
        <v>714</v>
      </c>
      <c r="F168" s="37" t="s">
        <v>65</v>
      </c>
      <c r="G168"/>
      <c r="H168"/>
      <c r="I168" s="42" t="s">
        <v>438</v>
      </c>
      <c r="J168" s="42" t="s">
        <v>438</v>
      </c>
      <c r="K168" s="42" t="s">
        <v>438</v>
      </c>
      <c r="L168" s="22"/>
    </row>
    <row r="169" spans="1:12" s="21" customFormat="1" ht="20.399999999999999" x14ac:dyDescent="0.3">
      <c r="A169" s="36"/>
      <c r="B169" s="41"/>
      <c r="C169" s="37" t="s">
        <v>38</v>
      </c>
      <c r="D169" s="41" t="s">
        <v>154</v>
      </c>
      <c r="E169" s="37" t="s">
        <v>714</v>
      </c>
      <c r="F169" s="37" t="s">
        <v>65</v>
      </c>
      <c r="G169"/>
      <c r="H169"/>
      <c r="I169" s="42" t="s">
        <v>438</v>
      </c>
      <c r="J169" s="42" t="s">
        <v>438</v>
      </c>
      <c r="K169" s="42" t="s">
        <v>438</v>
      </c>
      <c r="L169" s="22"/>
    </row>
    <row r="170" spans="1:12" s="21" customFormat="1" ht="20.399999999999999" x14ac:dyDescent="0.3">
      <c r="A170" s="36"/>
      <c r="B170" s="41"/>
      <c r="C170" s="37" t="s">
        <v>402</v>
      </c>
      <c r="D170" s="41" t="s">
        <v>154</v>
      </c>
      <c r="E170" s="37" t="s">
        <v>714</v>
      </c>
      <c r="F170" s="37" t="s">
        <v>65</v>
      </c>
      <c r="G170"/>
      <c r="H170"/>
      <c r="I170" s="42" t="s">
        <v>438</v>
      </c>
      <c r="J170" s="42" t="s">
        <v>438</v>
      </c>
      <c r="K170" s="42" t="s">
        <v>438</v>
      </c>
      <c r="L170" s="22"/>
    </row>
    <row r="171" spans="1:12" s="21" customFormat="1" ht="20.399999999999999" x14ac:dyDescent="0.3">
      <c r="A171" s="36"/>
      <c r="B171" s="41"/>
      <c r="C171" s="37" t="s">
        <v>404</v>
      </c>
      <c r="D171" s="41" t="s">
        <v>154</v>
      </c>
      <c r="E171" s="37" t="s">
        <v>714</v>
      </c>
      <c r="F171" s="37" t="s">
        <v>65</v>
      </c>
      <c r="G171"/>
      <c r="H171"/>
      <c r="I171" s="42" t="s">
        <v>438</v>
      </c>
      <c r="J171" s="42" t="s">
        <v>438</v>
      </c>
      <c r="K171" s="42" t="s">
        <v>438</v>
      </c>
      <c r="L171" s="22"/>
    </row>
    <row r="172" spans="1:12" s="21" customFormat="1" ht="20.399999999999999" x14ac:dyDescent="0.3">
      <c r="A172" s="36"/>
      <c r="B172" s="41"/>
      <c r="C172" s="37" t="s">
        <v>413</v>
      </c>
      <c r="D172" s="41" t="s">
        <v>154</v>
      </c>
      <c r="E172" s="37" t="s">
        <v>714</v>
      </c>
      <c r="F172" s="37" t="s">
        <v>65</v>
      </c>
      <c r="G172"/>
      <c r="H172"/>
      <c r="I172" s="42" t="s">
        <v>438</v>
      </c>
      <c r="J172" s="42" t="s">
        <v>438</v>
      </c>
      <c r="K172" s="42" t="s">
        <v>438</v>
      </c>
      <c r="L172" s="22"/>
    </row>
    <row r="173" spans="1:12" s="21" customFormat="1" ht="20.399999999999999" x14ac:dyDescent="0.3">
      <c r="A173" s="36"/>
      <c r="B173" s="41"/>
      <c r="C173" s="37" t="s">
        <v>414</v>
      </c>
      <c r="D173" s="41" t="s">
        <v>154</v>
      </c>
      <c r="E173" s="37" t="s">
        <v>714</v>
      </c>
      <c r="F173" s="37" t="s">
        <v>65</v>
      </c>
      <c r="G173"/>
      <c r="H173"/>
      <c r="I173" s="42" t="s">
        <v>438</v>
      </c>
      <c r="J173" s="42" t="s">
        <v>438</v>
      </c>
      <c r="K173" s="42" t="s">
        <v>438</v>
      </c>
      <c r="L173" s="22"/>
    </row>
    <row r="174" spans="1:12" s="21" customFormat="1" ht="20.399999999999999" x14ac:dyDescent="0.3">
      <c r="A174" s="36"/>
      <c r="B174" s="41"/>
      <c r="C174" s="37" t="s">
        <v>436</v>
      </c>
      <c r="D174" s="41" t="s">
        <v>181</v>
      </c>
      <c r="E174" s="37" t="s">
        <v>714</v>
      </c>
      <c r="F174" s="37" t="s">
        <v>65</v>
      </c>
      <c r="G174"/>
      <c r="H174"/>
      <c r="I174" s="42" t="s">
        <v>438</v>
      </c>
      <c r="J174" s="42" t="s">
        <v>438</v>
      </c>
      <c r="K174" s="42" t="s">
        <v>438</v>
      </c>
      <c r="L174" s="22"/>
    </row>
    <row r="175" spans="1:12" s="21" customFormat="1" ht="20.399999999999999" x14ac:dyDescent="0.3">
      <c r="A175" s="36"/>
      <c r="B175" s="41" t="s">
        <v>44</v>
      </c>
      <c r="C175" s="37" t="s">
        <v>194</v>
      </c>
      <c r="D175" s="41" t="s">
        <v>154</v>
      </c>
      <c r="E175" s="37" t="s">
        <v>714</v>
      </c>
      <c r="F175" s="37" t="s">
        <v>65</v>
      </c>
      <c r="G175"/>
      <c r="H175"/>
      <c r="I175" s="42" t="s">
        <v>438</v>
      </c>
      <c r="J175" s="42" t="s">
        <v>438</v>
      </c>
      <c r="K175" s="42" t="s">
        <v>438</v>
      </c>
      <c r="L175" s="22"/>
    </row>
    <row r="176" spans="1:12" s="21" customFormat="1" ht="20.399999999999999" x14ac:dyDescent="0.3">
      <c r="A176" s="36"/>
      <c r="B176" s="41"/>
      <c r="C176" s="37" t="s">
        <v>415</v>
      </c>
      <c r="D176" s="41" t="s">
        <v>154</v>
      </c>
      <c r="E176" s="37" t="s">
        <v>714</v>
      </c>
      <c r="F176" s="37" t="s">
        <v>82</v>
      </c>
      <c r="G176"/>
      <c r="H176"/>
      <c r="I176" s="42" t="s">
        <v>438</v>
      </c>
      <c r="J176" s="42" t="s">
        <v>438</v>
      </c>
      <c r="K176" s="42" t="s">
        <v>438</v>
      </c>
      <c r="L176" s="22"/>
    </row>
    <row r="177" spans="1:12" s="21" customFormat="1" ht="20.399999999999999" x14ac:dyDescent="0.3">
      <c r="A177" s="36"/>
      <c r="B177" s="41"/>
      <c r="C177" s="37"/>
      <c r="D177" s="41"/>
      <c r="E177" s="37"/>
      <c r="F177" s="37" t="s">
        <v>65</v>
      </c>
      <c r="G177"/>
      <c r="H177"/>
      <c r="I177" s="42" t="s">
        <v>438</v>
      </c>
      <c r="J177" s="42" t="s">
        <v>438</v>
      </c>
      <c r="K177" s="42" t="s">
        <v>438</v>
      </c>
      <c r="L177" s="22"/>
    </row>
    <row r="178" spans="1:12" s="21" customFormat="1" ht="23.4" x14ac:dyDescent="0.3">
      <c r="A178" s="36"/>
      <c r="B178" s="41"/>
      <c r="C178" s="37" t="s">
        <v>416</v>
      </c>
      <c r="D178" s="41" t="s">
        <v>154</v>
      </c>
      <c r="E178" s="37" t="s">
        <v>714</v>
      </c>
      <c r="F178" s="37" t="s">
        <v>53</v>
      </c>
      <c r="G178"/>
      <c r="H178"/>
      <c r="I178" s="23"/>
      <c r="J178" s="23"/>
      <c r="K178" s="23"/>
      <c r="L178" s="22"/>
    </row>
    <row r="179" spans="1:12" s="21" customFormat="1" ht="20.399999999999999" x14ac:dyDescent="0.3">
      <c r="A179" s="36"/>
      <c r="B179" s="41"/>
      <c r="C179" s="37"/>
      <c r="D179" s="41"/>
      <c r="E179" s="37"/>
      <c r="F179" s="37" t="s">
        <v>36</v>
      </c>
      <c r="G179"/>
      <c r="H179"/>
      <c r="I179" s="42" t="s">
        <v>438</v>
      </c>
      <c r="J179" s="42" t="s">
        <v>438</v>
      </c>
      <c r="K179" s="42" t="s">
        <v>438</v>
      </c>
      <c r="L179" s="22"/>
    </row>
    <row r="180" spans="1:12" s="21" customFormat="1" ht="20.399999999999999" x14ac:dyDescent="0.3">
      <c r="A180" s="36"/>
      <c r="B180" s="41"/>
      <c r="C180" s="37"/>
      <c r="D180" s="41"/>
      <c r="E180" s="37"/>
      <c r="F180" s="37" t="s">
        <v>82</v>
      </c>
      <c r="G180"/>
      <c r="H180"/>
      <c r="I180" s="42" t="s">
        <v>438</v>
      </c>
      <c r="J180" s="42" t="s">
        <v>438</v>
      </c>
      <c r="K180" s="42" t="s">
        <v>438</v>
      </c>
      <c r="L180" s="22"/>
    </row>
    <row r="181" spans="1:12" s="21" customFormat="1" ht="20.399999999999999" x14ac:dyDescent="0.3">
      <c r="A181" s="36"/>
      <c r="B181" s="41"/>
      <c r="C181" s="37" t="s">
        <v>417</v>
      </c>
      <c r="D181" s="41" t="s">
        <v>154</v>
      </c>
      <c r="E181" s="37" t="s">
        <v>714</v>
      </c>
      <c r="F181" s="37" t="s">
        <v>36</v>
      </c>
      <c r="G181"/>
      <c r="H181"/>
      <c r="I181" s="42" t="s">
        <v>438</v>
      </c>
      <c r="J181" s="42" t="s">
        <v>438</v>
      </c>
      <c r="K181" s="42" t="s">
        <v>438</v>
      </c>
      <c r="L181" s="22"/>
    </row>
    <row r="182" spans="1:12" s="21" customFormat="1" ht="20.399999999999999" x14ac:dyDescent="0.3">
      <c r="A182" s="36"/>
      <c r="B182" s="41"/>
      <c r="C182" s="37"/>
      <c r="D182" s="41"/>
      <c r="E182" s="37"/>
      <c r="F182" s="37" t="s">
        <v>82</v>
      </c>
      <c r="G182"/>
      <c r="H182"/>
      <c r="I182" s="42" t="s">
        <v>438</v>
      </c>
      <c r="J182" s="42" t="s">
        <v>438</v>
      </c>
      <c r="K182" s="42" t="s">
        <v>438</v>
      </c>
      <c r="L182" s="22"/>
    </row>
    <row r="183" spans="1:12" s="21" customFormat="1" ht="20.399999999999999" x14ac:dyDescent="0.3">
      <c r="A183" s="36"/>
      <c r="B183" s="41"/>
      <c r="C183" s="37" t="s">
        <v>420</v>
      </c>
      <c r="D183" s="41" t="s">
        <v>154</v>
      </c>
      <c r="E183" s="37" t="s">
        <v>714</v>
      </c>
      <c r="F183" s="37" t="s">
        <v>65</v>
      </c>
      <c r="G183"/>
      <c r="H183"/>
      <c r="I183" s="42" t="s">
        <v>438</v>
      </c>
      <c r="J183" s="42" t="s">
        <v>438</v>
      </c>
      <c r="K183" s="42" t="s">
        <v>438</v>
      </c>
      <c r="L183" s="22"/>
    </row>
    <row r="184" spans="1:12" s="21" customFormat="1" ht="20.399999999999999" x14ac:dyDescent="0.3">
      <c r="A184" s="36"/>
      <c r="B184" s="41"/>
      <c r="C184" s="37" t="s">
        <v>421</v>
      </c>
      <c r="D184" s="41" t="s">
        <v>154</v>
      </c>
      <c r="E184" s="37" t="s">
        <v>714</v>
      </c>
      <c r="F184" s="37" t="s">
        <v>36</v>
      </c>
      <c r="G184"/>
      <c r="H184"/>
      <c r="I184" s="42" t="s">
        <v>438</v>
      </c>
      <c r="J184" s="42" t="s">
        <v>438</v>
      </c>
      <c r="K184" s="42" t="s">
        <v>438</v>
      </c>
      <c r="L184" s="22"/>
    </row>
    <row r="185" spans="1:12" s="21" customFormat="1" ht="20.399999999999999" x14ac:dyDescent="0.3">
      <c r="A185" s="36"/>
      <c r="B185" s="41"/>
      <c r="C185" s="37"/>
      <c r="D185" s="41"/>
      <c r="E185" s="37"/>
      <c r="F185" s="37" t="s">
        <v>82</v>
      </c>
      <c r="G185"/>
      <c r="H185"/>
      <c r="I185" s="42" t="s">
        <v>438</v>
      </c>
      <c r="J185" s="42" t="s">
        <v>438</v>
      </c>
      <c r="K185" s="42" t="s">
        <v>438</v>
      </c>
      <c r="L185" s="22"/>
    </row>
    <row r="186" spans="1:12" s="21" customFormat="1" ht="20.399999999999999" x14ac:dyDescent="0.3">
      <c r="A186" s="36"/>
      <c r="B186" s="41"/>
      <c r="C186" s="37" t="s">
        <v>422</v>
      </c>
      <c r="D186" s="41" t="s">
        <v>154</v>
      </c>
      <c r="E186" s="37" t="s">
        <v>714</v>
      </c>
      <c r="F186" s="37" t="s">
        <v>53</v>
      </c>
      <c r="G186"/>
      <c r="H186"/>
      <c r="I186" s="42" t="s">
        <v>438</v>
      </c>
      <c r="J186" s="42" t="s">
        <v>438</v>
      </c>
      <c r="K186" s="42" t="s">
        <v>438</v>
      </c>
      <c r="L186" s="22"/>
    </row>
    <row r="187" spans="1:12" s="21" customFormat="1" ht="20.399999999999999" x14ac:dyDescent="0.3">
      <c r="A187" s="36"/>
      <c r="B187" s="41"/>
      <c r="C187" s="37"/>
      <c r="D187" s="41"/>
      <c r="E187" s="37"/>
      <c r="F187" s="37" t="s">
        <v>82</v>
      </c>
      <c r="G187"/>
      <c r="H187"/>
      <c r="I187" s="42" t="s">
        <v>438</v>
      </c>
      <c r="J187" s="42" t="s">
        <v>438</v>
      </c>
      <c r="K187" s="42" t="s">
        <v>438</v>
      </c>
      <c r="L187" s="22"/>
    </row>
    <row r="188" spans="1:12" s="21" customFormat="1" ht="20.399999999999999" x14ac:dyDescent="0.3">
      <c r="A188" s="36"/>
      <c r="B188" s="41"/>
      <c r="C188" s="37"/>
      <c r="D188" s="41"/>
      <c r="E188" s="37"/>
      <c r="F188" s="37" t="s">
        <v>65</v>
      </c>
      <c r="G188"/>
      <c r="H188"/>
      <c r="I188" s="42" t="s">
        <v>438</v>
      </c>
      <c r="J188" s="42" t="s">
        <v>438</v>
      </c>
      <c r="K188" s="42" t="s">
        <v>438</v>
      </c>
      <c r="L188" s="22"/>
    </row>
    <row r="189" spans="1:12" s="21" customFormat="1" ht="20.399999999999999" x14ac:dyDescent="0.3">
      <c r="A189" s="36"/>
      <c r="B189" s="41"/>
      <c r="C189" s="37" t="s">
        <v>423</v>
      </c>
      <c r="D189" s="41" t="s">
        <v>154</v>
      </c>
      <c r="E189" s="37" t="s">
        <v>714</v>
      </c>
      <c r="F189" s="37" t="s">
        <v>53</v>
      </c>
      <c r="G189"/>
      <c r="H189"/>
      <c r="I189" s="42" t="s">
        <v>438</v>
      </c>
      <c r="J189" s="42" t="s">
        <v>438</v>
      </c>
      <c r="K189" s="42" t="s">
        <v>438</v>
      </c>
      <c r="L189" s="22"/>
    </row>
    <row r="190" spans="1:12" s="21" customFormat="1" ht="20.399999999999999" x14ac:dyDescent="0.3">
      <c r="A190" s="36"/>
      <c r="B190" s="41"/>
      <c r="C190" s="37"/>
      <c r="D190" s="41"/>
      <c r="E190" s="37"/>
      <c r="F190" s="37" t="s">
        <v>82</v>
      </c>
      <c r="G190"/>
      <c r="H190"/>
      <c r="I190" s="42" t="s">
        <v>438</v>
      </c>
      <c r="J190" s="42" t="s">
        <v>438</v>
      </c>
      <c r="K190" s="42" t="s">
        <v>438</v>
      </c>
      <c r="L190" s="22"/>
    </row>
    <row r="191" spans="1:12" s="21" customFormat="1" ht="23.4" x14ac:dyDescent="0.3">
      <c r="A191" s="36"/>
      <c r="B191" s="41"/>
      <c r="C191" s="37" t="s">
        <v>424</v>
      </c>
      <c r="D191" s="41" t="s">
        <v>154</v>
      </c>
      <c r="E191" s="37" t="s">
        <v>714</v>
      </c>
      <c r="F191" s="37" t="s">
        <v>53</v>
      </c>
      <c r="G191"/>
      <c r="H191"/>
      <c r="I191" s="23"/>
      <c r="J191" s="23"/>
      <c r="K191" s="23"/>
      <c r="L191" s="22"/>
    </row>
    <row r="192" spans="1:12" s="21" customFormat="1" ht="20.399999999999999" x14ac:dyDescent="0.3">
      <c r="A192" s="36"/>
      <c r="B192" s="41"/>
      <c r="C192" s="37"/>
      <c r="D192" s="41"/>
      <c r="E192" s="37"/>
      <c r="F192" s="37" t="s">
        <v>36</v>
      </c>
      <c r="G192"/>
      <c r="H192"/>
      <c r="I192" s="42" t="s">
        <v>438</v>
      </c>
      <c r="J192" s="42" t="s">
        <v>438</v>
      </c>
      <c r="K192" s="42" t="s">
        <v>438</v>
      </c>
      <c r="L192" s="22"/>
    </row>
    <row r="193" spans="1:12" s="21" customFormat="1" ht="20.399999999999999" x14ac:dyDescent="0.3">
      <c r="A193" s="36"/>
      <c r="B193" s="41"/>
      <c r="C193" s="37"/>
      <c r="D193" s="41"/>
      <c r="E193" s="37"/>
      <c r="F193" s="37" t="s">
        <v>82</v>
      </c>
      <c r="G193"/>
      <c r="H193"/>
      <c r="I193" s="42" t="s">
        <v>438</v>
      </c>
      <c r="J193" s="42" t="s">
        <v>438</v>
      </c>
      <c r="K193" s="42" t="s">
        <v>438</v>
      </c>
      <c r="L193" s="22"/>
    </row>
    <row r="194" spans="1:12" s="21" customFormat="1" ht="20.399999999999999" x14ac:dyDescent="0.3">
      <c r="A194" s="36"/>
      <c r="B194" s="41"/>
      <c r="C194" s="37"/>
      <c r="D194" s="41"/>
      <c r="E194" s="37"/>
      <c r="F194" s="37" t="s">
        <v>65</v>
      </c>
      <c r="G194"/>
      <c r="H194"/>
      <c r="I194" s="42" t="s">
        <v>438</v>
      </c>
      <c r="J194" s="42" t="s">
        <v>438</v>
      </c>
      <c r="K194" s="42" t="s">
        <v>438</v>
      </c>
      <c r="L194" s="22"/>
    </row>
    <row r="195" spans="1:12" s="21" customFormat="1" ht="20.399999999999999" x14ac:dyDescent="0.3">
      <c r="A195" s="36"/>
      <c r="B195" s="41"/>
      <c r="C195" s="37" t="s">
        <v>425</v>
      </c>
      <c r="D195" s="41" t="s">
        <v>154</v>
      </c>
      <c r="E195" s="37" t="s">
        <v>714</v>
      </c>
      <c r="F195" s="37" t="s">
        <v>53</v>
      </c>
      <c r="G195"/>
      <c r="H195"/>
      <c r="I195" s="42" t="s">
        <v>438</v>
      </c>
      <c r="J195" s="42" t="s">
        <v>438</v>
      </c>
      <c r="K195" s="42" t="s">
        <v>438</v>
      </c>
      <c r="L195" s="22"/>
    </row>
    <row r="196" spans="1:12" s="21" customFormat="1" ht="20.399999999999999" x14ac:dyDescent="0.3">
      <c r="A196" s="36"/>
      <c r="B196" s="41"/>
      <c r="C196" s="37"/>
      <c r="D196" s="41"/>
      <c r="E196" s="37"/>
      <c r="F196" s="37" t="s">
        <v>36</v>
      </c>
      <c r="G196"/>
      <c r="H196"/>
      <c r="I196" s="42" t="s">
        <v>438</v>
      </c>
      <c r="J196" s="42" t="s">
        <v>438</v>
      </c>
      <c r="K196" s="42" t="s">
        <v>438</v>
      </c>
      <c r="L196" s="22"/>
    </row>
    <row r="197" spans="1:12" s="21" customFormat="1" ht="20.399999999999999" x14ac:dyDescent="0.3">
      <c r="A197" s="36"/>
      <c r="B197" s="41"/>
      <c r="C197" s="37"/>
      <c r="D197" s="41"/>
      <c r="E197" s="37"/>
      <c r="F197" s="37" t="s">
        <v>82</v>
      </c>
      <c r="G197"/>
      <c r="H197"/>
      <c r="I197" s="42" t="s">
        <v>438</v>
      </c>
      <c r="J197" s="42" t="s">
        <v>438</v>
      </c>
      <c r="K197" s="42" t="s">
        <v>438</v>
      </c>
      <c r="L197" s="22"/>
    </row>
    <row r="198" spans="1:12" s="21" customFormat="1" ht="20.399999999999999" x14ac:dyDescent="0.3">
      <c r="A198" s="36"/>
      <c r="B198" s="41"/>
      <c r="C198" s="37"/>
      <c r="D198" s="41"/>
      <c r="E198" s="37"/>
      <c r="F198" s="37" t="s">
        <v>65</v>
      </c>
      <c r="G198"/>
      <c r="H198"/>
      <c r="I198" s="42" t="s">
        <v>438</v>
      </c>
      <c r="J198" s="42" t="s">
        <v>438</v>
      </c>
      <c r="K198" s="42" t="s">
        <v>438</v>
      </c>
      <c r="L198" s="22"/>
    </row>
    <row r="199" spans="1:12" s="21" customFormat="1" ht="20.399999999999999" x14ac:dyDescent="0.3">
      <c r="A199" s="36"/>
      <c r="B199" s="41"/>
      <c r="C199" s="37" t="s">
        <v>427</v>
      </c>
      <c r="D199" s="41" t="s">
        <v>154</v>
      </c>
      <c r="E199" s="37" t="s">
        <v>714</v>
      </c>
      <c r="F199" s="37" t="s">
        <v>36</v>
      </c>
      <c r="G199"/>
      <c r="H199"/>
      <c r="I199" s="42" t="s">
        <v>438</v>
      </c>
      <c r="J199" s="42" t="s">
        <v>438</v>
      </c>
      <c r="K199" s="42" t="s">
        <v>438</v>
      </c>
      <c r="L199" s="22"/>
    </row>
    <row r="200" spans="1:12" s="21" customFormat="1" ht="20.399999999999999" x14ac:dyDescent="0.3">
      <c r="A200" s="36"/>
      <c r="B200" s="41"/>
      <c r="C200" s="37"/>
      <c r="D200" s="41"/>
      <c r="E200" s="37"/>
      <c r="F200" s="37" t="s">
        <v>82</v>
      </c>
      <c r="G200"/>
      <c r="H200"/>
      <c r="I200" s="42" t="s">
        <v>438</v>
      </c>
      <c r="J200" s="42" t="s">
        <v>438</v>
      </c>
      <c r="K200" s="42" t="s">
        <v>438</v>
      </c>
      <c r="L200" s="22"/>
    </row>
    <row r="201" spans="1:12" s="21" customFormat="1" ht="20.399999999999999" x14ac:dyDescent="0.3">
      <c r="A201" s="36"/>
      <c r="B201" s="41"/>
      <c r="C201" s="37"/>
      <c r="D201" s="41"/>
      <c r="E201" s="37"/>
      <c r="F201" s="37" t="s">
        <v>65</v>
      </c>
      <c r="G201"/>
      <c r="H201"/>
      <c r="I201" s="42" t="s">
        <v>438</v>
      </c>
      <c r="J201" s="42" t="s">
        <v>438</v>
      </c>
      <c r="K201" s="42" t="s">
        <v>438</v>
      </c>
      <c r="L201" s="22"/>
    </row>
    <row r="202" spans="1:12" s="21" customFormat="1" ht="20.399999999999999" x14ac:dyDescent="0.3">
      <c r="A202" s="36"/>
      <c r="B202" s="41"/>
      <c r="C202" s="37" t="s">
        <v>428</v>
      </c>
      <c r="D202" s="41" t="s">
        <v>154</v>
      </c>
      <c r="E202" s="37" t="s">
        <v>714</v>
      </c>
      <c r="F202" s="37" t="s">
        <v>53</v>
      </c>
      <c r="G202"/>
      <c r="H202"/>
      <c r="I202" s="42" t="s">
        <v>438</v>
      </c>
      <c r="J202" s="42" t="s">
        <v>438</v>
      </c>
      <c r="K202" s="42" t="s">
        <v>438</v>
      </c>
      <c r="L202" s="22"/>
    </row>
    <row r="203" spans="1:12" s="21" customFormat="1" ht="20.399999999999999" x14ac:dyDescent="0.3">
      <c r="A203" s="36"/>
      <c r="B203" s="41"/>
      <c r="C203" s="37"/>
      <c r="D203" s="41"/>
      <c r="E203" s="37"/>
      <c r="F203" s="37" t="s">
        <v>36</v>
      </c>
      <c r="G203"/>
      <c r="H203"/>
      <c r="I203" s="42" t="s">
        <v>438</v>
      </c>
      <c r="J203" s="42" t="s">
        <v>438</v>
      </c>
      <c r="K203" s="42" t="s">
        <v>438</v>
      </c>
      <c r="L203" s="22"/>
    </row>
    <row r="204" spans="1:12" s="21" customFormat="1" ht="20.399999999999999" x14ac:dyDescent="0.3">
      <c r="A204" s="36"/>
      <c r="B204" s="41"/>
      <c r="C204" s="37"/>
      <c r="D204" s="41"/>
      <c r="E204" s="37"/>
      <c r="F204" s="37" t="s">
        <v>82</v>
      </c>
      <c r="G204"/>
      <c r="H204"/>
      <c r="I204" s="42" t="s">
        <v>438</v>
      </c>
      <c r="J204" s="42" t="s">
        <v>438</v>
      </c>
      <c r="K204" s="42" t="s">
        <v>438</v>
      </c>
      <c r="L204" s="22"/>
    </row>
    <row r="205" spans="1:12" s="21" customFormat="1" ht="20.399999999999999" x14ac:dyDescent="0.3">
      <c r="A205" s="36"/>
      <c r="B205" s="41"/>
      <c r="C205" s="37"/>
      <c r="D205" s="41"/>
      <c r="E205" s="37"/>
      <c r="F205" s="37" t="s">
        <v>65</v>
      </c>
      <c r="G205"/>
      <c r="H205"/>
      <c r="I205" s="42" t="s">
        <v>438</v>
      </c>
      <c r="J205" s="42" t="s">
        <v>438</v>
      </c>
      <c r="K205" s="42" t="s">
        <v>438</v>
      </c>
      <c r="L205" s="22"/>
    </row>
    <row r="206" spans="1:12" s="21" customFormat="1" ht="20.399999999999999" x14ac:dyDescent="0.3">
      <c r="A206" s="36"/>
      <c r="B206" s="41"/>
      <c r="C206" s="37" t="s">
        <v>429</v>
      </c>
      <c r="D206" s="41" t="s">
        <v>154</v>
      </c>
      <c r="E206" s="37" t="s">
        <v>714</v>
      </c>
      <c r="F206" s="37" t="s">
        <v>36</v>
      </c>
      <c r="G206"/>
      <c r="H206"/>
      <c r="I206" s="42" t="s">
        <v>438</v>
      </c>
      <c r="J206" s="42" t="s">
        <v>438</v>
      </c>
      <c r="K206" s="42" t="s">
        <v>438</v>
      </c>
      <c r="L206" s="22"/>
    </row>
    <row r="207" spans="1:12" s="21" customFormat="1" ht="20.399999999999999" x14ac:dyDescent="0.3">
      <c r="A207" s="36"/>
      <c r="B207" s="41"/>
      <c r="C207" s="37"/>
      <c r="D207" s="41"/>
      <c r="E207" s="37"/>
      <c r="F207" s="37" t="s">
        <v>65</v>
      </c>
      <c r="G207"/>
      <c r="H207"/>
      <c r="I207" s="42" t="s">
        <v>438</v>
      </c>
      <c r="J207" s="42" t="s">
        <v>438</v>
      </c>
      <c r="K207" s="42" t="s">
        <v>438</v>
      </c>
      <c r="L207" s="22"/>
    </row>
    <row r="208" spans="1:12" s="21" customFormat="1" ht="23.4" x14ac:dyDescent="0.3">
      <c r="A208" s="36"/>
      <c r="B208" s="41"/>
      <c r="C208" s="37" t="s">
        <v>38</v>
      </c>
      <c r="D208" s="41" t="s">
        <v>154</v>
      </c>
      <c r="E208" s="37" t="s">
        <v>714</v>
      </c>
      <c r="F208" s="37" t="s">
        <v>36</v>
      </c>
      <c r="G208"/>
      <c r="H208"/>
      <c r="I208" s="23"/>
      <c r="J208" s="23"/>
      <c r="K208" s="23"/>
      <c r="L208" s="22"/>
    </row>
    <row r="209" spans="1:12" s="21" customFormat="1" ht="20.399999999999999" x14ac:dyDescent="0.3">
      <c r="A209" s="36"/>
      <c r="B209" s="41"/>
      <c r="C209" s="37"/>
      <c r="D209" s="41"/>
      <c r="E209" s="37"/>
      <c r="F209" s="37" t="s">
        <v>65</v>
      </c>
      <c r="G209"/>
      <c r="H209"/>
      <c r="I209" s="42" t="s">
        <v>438</v>
      </c>
      <c r="J209" s="42" t="s">
        <v>438</v>
      </c>
      <c r="K209" s="42" t="s">
        <v>438</v>
      </c>
      <c r="L209" s="22"/>
    </row>
    <row r="210" spans="1:12" s="21" customFormat="1" ht="20.399999999999999" x14ac:dyDescent="0.3">
      <c r="A210" s="36"/>
      <c r="B210" s="41"/>
      <c r="C210" s="37" t="s">
        <v>404</v>
      </c>
      <c r="D210" s="41" t="s">
        <v>154</v>
      </c>
      <c r="E210" s="37" t="s">
        <v>714</v>
      </c>
      <c r="F210" s="37" t="s">
        <v>65</v>
      </c>
      <c r="G210"/>
      <c r="H210"/>
      <c r="I210" s="42" t="s">
        <v>438</v>
      </c>
      <c r="J210" s="42" t="s">
        <v>438</v>
      </c>
      <c r="K210" s="42" t="s">
        <v>438</v>
      </c>
      <c r="L210" s="22"/>
    </row>
    <row r="211" spans="1:12" s="21" customFormat="1" ht="20.399999999999999" x14ac:dyDescent="0.3">
      <c r="A211" s="36"/>
      <c r="B211" s="41"/>
      <c r="C211" s="37" t="s">
        <v>413</v>
      </c>
      <c r="D211" s="41" t="s">
        <v>154</v>
      </c>
      <c r="E211" s="37" t="s">
        <v>714</v>
      </c>
      <c r="F211" s="37" t="s">
        <v>53</v>
      </c>
      <c r="G211"/>
      <c r="H211"/>
      <c r="I211" s="42" t="s">
        <v>438</v>
      </c>
      <c r="J211" s="42" t="s">
        <v>438</v>
      </c>
      <c r="K211" s="42" t="s">
        <v>438</v>
      </c>
      <c r="L211" s="22"/>
    </row>
    <row r="212" spans="1:12" s="21" customFormat="1" ht="20.399999999999999" x14ac:dyDescent="0.3">
      <c r="A212" s="36"/>
      <c r="B212" s="41"/>
      <c r="C212" s="37"/>
      <c r="D212" s="41"/>
      <c r="E212" s="37"/>
      <c r="F212" s="37" t="s">
        <v>82</v>
      </c>
      <c r="G212"/>
      <c r="H212"/>
      <c r="I212" s="42" t="s">
        <v>438</v>
      </c>
      <c r="J212" s="42" t="s">
        <v>438</v>
      </c>
      <c r="K212" s="42" t="s">
        <v>438</v>
      </c>
      <c r="L212" s="22"/>
    </row>
    <row r="213" spans="1:12" s="21" customFormat="1" ht="20.399999999999999" x14ac:dyDescent="0.3">
      <c r="A213" s="36"/>
      <c r="B213" s="41"/>
      <c r="C213" s="37"/>
      <c r="D213" s="41"/>
      <c r="E213" s="37"/>
      <c r="F213" s="37" t="s">
        <v>65</v>
      </c>
      <c r="G213"/>
      <c r="H213"/>
      <c r="I213" s="42" t="s">
        <v>438</v>
      </c>
      <c r="J213" s="42" t="s">
        <v>438</v>
      </c>
      <c r="K213" s="42" t="s">
        <v>438</v>
      </c>
      <c r="L213" s="22"/>
    </row>
    <row r="214" spans="1:12" s="21" customFormat="1" ht="20.399999999999999" x14ac:dyDescent="0.3">
      <c r="A214" s="36"/>
      <c r="B214" s="41"/>
      <c r="C214" s="37" t="s">
        <v>414</v>
      </c>
      <c r="D214" s="41" t="s">
        <v>154</v>
      </c>
      <c r="E214" s="37" t="s">
        <v>714</v>
      </c>
      <c r="F214" s="37" t="s">
        <v>53</v>
      </c>
      <c r="G214"/>
      <c r="H214"/>
      <c r="I214" s="42" t="s">
        <v>438</v>
      </c>
      <c r="J214" s="42" t="s">
        <v>438</v>
      </c>
      <c r="K214" s="42" t="s">
        <v>438</v>
      </c>
      <c r="L214" s="22"/>
    </row>
    <row r="215" spans="1:12" s="21" customFormat="1" ht="20.399999999999999" x14ac:dyDescent="0.3">
      <c r="A215" s="36"/>
      <c r="B215" s="41"/>
      <c r="C215" s="37"/>
      <c r="D215" s="41"/>
      <c r="E215" s="37"/>
      <c r="F215" s="37" t="s">
        <v>36</v>
      </c>
      <c r="G215"/>
      <c r="H215"/>
      <c r="I215" s="42" t="s">
        <v>438</v>
      </c>
      <c r="J215" s="42" t="s">
        <v>438</v>
      </c>
      <c r="K215" s="42" t="s">
        <v>438</v>
      </c>
      <c r="L215" s="22"/>
    </row>
    <row r="216" spans="1:12" s="21" customFormat="1" ht="20.399999999999999" x14ac:dyDescent="0.3">
      <c r="A216" s="36"/>
      <c r="B216" s="41"/>
      <c r="C216" s="37"/>
      <c r="D216" s="41"/>
      <c r="E216" s="37"/>
      <c r="F216" s="37" t="s">
        <v>65</v>
      </c>
      <c r="G216"/>
      <c r="H216"/>
      <c r="I216" s="42" t="s">
        <v>438</v>
      </c>
      <c r="J216" s="42" t="s">
        <v>438</v>
      </c>
      <c r="K216" s="42" t="s">
        <v>438</v>
      </c>
      <c r="L216" s="22"/>
    </row>
    <row r="217" spans="1:12" s="21" customFormat="1" ht="20.399999999999999" x14ac:dyDescent="0.3">
      <c r="A217" s="36"/>
      <c r="B217" s="41"/>
      <c r="C217" s="37" t="s">
        <v>436</v>
      </c>
      <c r="D217" s="41" t="s">
        <v>181</v>
      </c>
      <c r="E217" s="37" t="s">
        <v>714</v>
      </c>
      <c r="F217" s="37" t="s">
        <v>65</v>
      </c>
      <c r="G217"/>
      <c r="H217"/>
      <c r="I217" s="42" t="s">
        <v>438</v>
      </c>
      <c r="J217" s="42" t="s">
        <v>438</v>
      </c>
      <c r="K217" s="42" t="s">
        <v>438</v>
      </c>
      <c r="L217" s="22"/>
    </row>
    <row r="218" spans="1:12" s="21" customFormat="1" ht="20.399999999999999" x14ac:dyDescent="0.3">
      <c r="A218" s="36"/>
      <c r="B218" s="41"/>
      <c r="C218" s="37" t="s">
        <v>180</v>
      </c>
      <c r="D218" s="41" t="s">
        <v>181</v>
      </c>
      <c r="E218" s="37" t="s">
        <v>714</v>
      </c>
      <c r="F218" s="37" t="s">
        <v>53</v>
      </c>
      <c r="G218"/>
      <c r="H218"/>
      <c r="I218" s="42" t="s">
        <v>438</v>
      </c>
      <c r="J218" s="42" t="s">
        <v>438</v>
      </c>
      <c r="K218" s="42" t="s">
        <v>438</v>
      </c>
      <c r="L218" s="22"/>
    </row>
    <row r="219" spans="1:12" s="21" customFormat="1" ht="20.399999999999999" x14ac:dyDescent="0.3">
      <c r="A219" s="36"/>
      <c r="B219" s="41"/>
      <c r="C219" s="37"/>
      <c r="D219" s="41"/>
      <c r="E219" s="37"/>
      <c r="F219" s="37" t="s">
        <v>36</v>
      </c>
      <c r="G219"/>
      <c r="H219"/>
      <c r="I219" s="42" t="s">
        <v>438</v>
      </c>
      <c r="J219" s="42" t="s">
        <v>438</v>
      </c>
      <c r="K219" s="42" t="s">
        <v>438</v>
      </c>
      <c r="L219" s="22"/>
    </row>
    <row r="220" spans="1:12" s="21" customFormat="1" ht="20.399999999999999" x14ac:dyDescent="0.3">
      <c r="A220" s="36"/>
      <c r="B220" s="41"/>
      <c r="C220" s="37"/>
      <c r="D220" s="41"/>
      <c r="E220" s="37"/>
      <c r="F220" s="37" t="s">
        <v>82</v>
      </c>
      <c r="G220"/>
      <c r="H220"/>
      <c r="I220" s="42" t="s">
        <v>438</v>
      </c>
      <c r="J220" s="42" t="s">
        <v>438</v>
      </c>
      <c r="K220" s="42" t="s">
        <v>438</v>
      </c>
      <c r="L220" s="22"/>
    </row>
    <row r="221" spans="1:12" s="21" customFormat="1" ht="20.399999999999999" x14ac:dyDescent="0.3">
      <c r="A221" s="36"/>
      <c r="B221" s="41"/>
      <c r="C221" s="37"/>
      <c r="D221" s="41"/>
      <c r="E221" s="37"/>
      <c r="F221" s="37" t="s">
        <v>65</v>
      </c>
      <c r="G221"/>
      <c r="H221"/>
      <c r="I221" s="42" t="s">
        <v>438</v>
      </c>
      <c r="J221" s="42" t="s">
        <v>438</v>
      </c>
      <c r="K221" s="42" t="s">
        <v>438</v>
      </c>
      <c r="L221" s="22"/>
    </row>
    <row r="222" spans="1:12" s="21" customFormat="1" ht="20.399999999999999" x14ac:dyDescent="0.3">
      <c r="A222" s="36"/>
      <c r="B222" s="41"/>
      <c r="C222" s="37" t="s">
        <v>97</v>
      </c>
      <c r="D222" s="41" t="s">
        <v>181</v>
      </c>
      <c r="E222" s="37" t="s">
        <v>714</v>
      </c>
      <c r="F222" s="37" t="s">
        <v>53</v>
      </c>
      <c r="G222"/>
      <c r="H222"/>
      <c r="I222" s="42" t="s">
        <v>438</v>
      </c>
      <c r="J222" s="42" t="s">
        <v>438</v>
      </c>
      <c r="K222" s="42" t="s">
        <v>438</v>
      </c>
      <c r="L222" s="22"/>
    </row>
    <row r="223" spans="1:12" s="21" customFormat="1" ht="20.399999999999999" x14ac:dyDescent="0.3">
      <c r="A223" s="36"/>
      <c r="B223" s="41"/>
      <c r="C223" s="37"/>
      <c r="D223" s="41"/>
      <c r="E223" s="37"/>
      <c r="F223" s="37" t="s">
        <v>36</v>
      </c>
      <c r="G223"/>
      <c r="H223"/>
      <c r="I223" s="42" t="s">
        <v>438</v>
      </c>
      <c r="J223" s="42" t="s">
        <v>438</v>
      </c>
      <c r="K223" s="42" t="s">
        <v>438</v>
      </c>
      <c r="L223" s="22"/>
    </row>
    <row r="224" spans="1:12" s="21" customFormat="1" ht="20.399999999999999" x14ac:dyDescent="0.3">
      <c r="A224" s="36"/>
      <c r="B224" s="41"/>
      <c r="C224" s="37"/>
      <c r="D224" s="41"/>
      <c r="E224" s="37"/>
      <c r="F224" s="37" t="s">
        <v>82</v>
      </c>
      <c r="G224"/>
      <c r="H224"/>
      <c r="I224" s="42" t="s">
        <v>438</v>
      </c>
      <c r="J224" s="42" t="s">
        <v>438</v>
      </c>
      <c r="K224" s="42" t="s">
        <v>438</v>
      </c>
      <c r="L224" s="22"/>
    </row>
    <row r="225" spans="1:12" s="21" customFormat="1" ht="23.4" x14ac:dyDescent="0.3">
      <c r="A225" s="36"/>
      <c r="B225" s="41"/>
      <c r="C225" s="37"/>
      <c r="D225" s="41"/>
      <c r="E225" s="37"/>
      <c r="F225" s="37" t="s">
        <v>65</v>
      </c>
      <c r="G225"/>
      <c r="H225"/>
      <c r="I225" s="23"/>
      <c r="J225" s="23"/>
      <c r="K225" s="23"/>
      <c r="L225" s="22"/>
    </row>
    <row r="226" spans="1:12" s="21" customFormat="1" ht="20.399999999999999" x14ac:dyDescent="0.3">
      <c r="A226" s="36"/>
      <c r="B226" s="41"/>
      <c r="C226" s="37" t="s">
        <v>364</v>
      </c>
      <c r="D226" s="41" t="s">
        <v>181</v>
      </c>
      <c r="E226" s="37" t="s">
        <v>714</v>
      </c>
      <c r="F226" s="37" t="s">
        <v>65</v>
      </c>
      <c r="G226"/>
      <c r="H226"/>
      <c r="I226" s="42" t="s">
        <v>438</v>
      </c>
      <c r="J226" s="42" t="s">
        <v>438</v>
      </c>
      <c r="K226" s="42" t="s">
        <v>438</v>
      </c>
      <c r="L226" s="22"/>
    </row>
    <row r="227" spans="1:12" s="21" customFormat="1" ht="20.399999999999999" x14ac:dyDescent="0.3">
      <c r="A227" s="36"/>
      <c r="B227" s="41"/>
      <c r="C227" s="37" t="s">
        <v>405</v>
      </c>
      <c r="D227" s="41" t="s">
        <v>181</v>
      </c>
      <c r="E227" s="37" t="s">
        <v>714</v>
      </c>
      <c r="F227" s="37" t="s">
        <v>53</v>
      </c>
      <c r="G227"/>
      <c r="H227"/>
      <c r="I227" s="42" t="s">
        <v>438</v>
      </c>
      <c r="J227" s="42" t="s">
        <v>438</v>
      </c>
      <c r="K227" s="42" t="s">
        <v>438</v>
      </c>
      <c r="L227" s="22"/>
    </row>
    <row r="228" spans="1:12" s="21" customFormat="1" ht="20.399999999999999" x14ac:dyDescent="0.3">
      <c r="A228" s="36"/>
      <c r="B228" s="41"/>
      <c r="C228" s="37"/>
      <c r="D228" s="41"/>
      <c r="E228" s="37"/>
      <c r="F228" s="37" t="s">
        <v>36</v>
      </c>
      <c r="G228"/>
      <c r="H228"/>
      <c r="I228" s="42" t="s">
        <v>438</v>
      </c>
      <c r="J228" s="42" t="s">
        <v>438</v>
      </c>
      <c r="K228" s="42" t="s">
        <v>438</v>
      </c>
      <c r="L228" s="22"/>
    </row>
    <row r="229" spans="1:12" s="21" customFormat="1" ht="20.399999999999999" x14ac:dyDescent="0.3">
      <c r="A229" s="36"/>
      <c r="B229" s="41"/>
      <c r="C229" s="37"/>
      <c r="D229" s="41"/>
      <c r="E229" s="37"/>
      <c r="F229" s="37" t="s">
        <v>82</v>
      </c>
      <c r="G229"/>
      <c r="H229"/>
      <c r="I229" s="42" t="s">
        <v>438</v>
      </c>
      <c r="J229" s="42" t="s">
        <v>438</v>
      </c>
      <c r="K229" s="42" t="s">
        <v>438</v>
      </c>
      <c r="L229" s="22"/>
    </row>
    <row r="230" spans="1:12" s="21" customFormat="1" ht="20.399999999999999" x14ac:dyDescent="0.3">
      <c r="A230" s="36"/>
      <c r="B230" s="41"/>
      <c r="C230" s="37"/>
      <c r="D230" s="41"/>
      <c r="E230" s="37"/>
      <c r="F230" s="37" t="s">
        <v>65</v>
      </c>
      <c r="G230"/>
      <c r="H230"/>
      <c r="I230" s="42" t="s">
        <v>438</v>
      </c>
      <c r="J230" s="42" t="s">
        <v>438</v>
      </c>
      <c r="K230" s="42" t="s">
        <v>438</v>
      </c>
      <c r="L230" s="22"/>
    </row>
    <row r="231" spans="1:12" s="21" customFormat="1" ht="20.399999999999999" x14ac:dyDescent="0.3">
      <c r="A231" s="36"/>
      <c r="B231" s="41"/>
      <c r="C231" s="37" t="s">
        <v>419</v>
      </c>
      <c r="D231" s="41" t="s">
        <v>181</v>
      </c>
      <c r="E231" s="37" t="s">
        <v>714</v>
      </c>
      <c r="F231" s="37" t="s">
        <v>53</v>
      </c>
      <c r="G231"/>
      <c r="H231"/>
      <c r="I231" s="42" t="s">
        <v>438</v>
      </c>
      <c r="J231" s="42" t="s">
        <v>438</v>
      </c>
      <c r="K231" s="42" t="s">
        <v>438</v>
      </c>
      <c r="L231" s="22"/>
    </row>
    <row r="232" spans="1:12" s="21" customFormat="1" ht="20.399999999999999" x14ac:dyDescent="0.3">
      <c r="A232" s="36"/>
      <c r="B232" s="41"/>
      <c r="C232" s="37"/>
      <c r="D232" s="41"/>
      <c r="E232" s="37"/>
      <c r="F232" s="37" t="s">
        <v>82</v>
      </c>
      <c r="G232"/>
      <c r="H232"/>
      <c r="I232" s="42" t="s">
        <v>438</v>
      </c>
      <c r="J232" s="42" t="s">
        <v>438</v>
      </c>
      <c r="K232" s="42" t="s">
        <v>438</v>
      </c>
      <c r="L232" s="22"/>
    </row>
    <row r="233" spans="1:12" s="21" customFormat="1" ht="20.399999999999999" x14ac:dyDescent="0.3">
      <c r="A233" s="36"/>
      <c r="B233" s="41"/>
      <c r="C233" s="37"/>
      <c r="D233" s="41"/>
      <c r="E233" s="37"/>
      <c r="F233" s="37" t="s">
        <v>65</v>
      </c>
      <c r="G233"/>
      <c r="H233"/>
      <c r="I233" s="42" t="s">
        <v>438</v>
      </c>
      <c r="J233" s="42" t="s">
        <v>438</v>
      </c>
      <c r="K233" s="42" t="s">
        <v>438</v>
      </c>
      <c r="L233" s="22"/>
    </row>
    <row r="234" spans="1:12" s="21" customFormat="1" ht="20.399999999999999" x14ac:dyDescent="0.3">
      <c r="A234" s="36"/>
      <c r="B234" s="41"/>
      <c r="C234" s="37" t="s">
        <v>426</v>
      </c>
      <c r="D234" s="41" t="s">
        <v>181</v>
      </c>
      <c r="E234" s="37" t="s">
        <v>714</v>
      </c>
      <c r="F234" s="37" t="s">
        <v>53</v>
      </c>
      <c r="G234"/>
      <c r="H234"/>
      <c r="I234" s="42" t="s">
        <v>438</v>
      </c>
      <c r="J234" s="42" t="s">
        <v>438</v>
      </c>
      <c r="K234" s="42" t="s">
        <v>438</v>
      </c>
      <c r="L234" s="22"/>
    </row>
    <row r="235" spans="1:12" s="21" customFormat="1" ht="20.399999999999999" x14ac:dyDescent="0.3">
      <c r="A235" s="36"/>
      <c r="B235" s="41"/>
      <c r="C235" s="37"/>
      <c r="D235" s="41"/>
      <c r="E235" s="37"/>
      <c r="F235" s="37" t="s">
        <v>82</v>
      </c>
      <c r="G235"/>
      <c r="H235"/>
      <c r="I235" s="42" t="s">
        <v>438</v>
      </c>
      <c r="J235" s="42" t="s">
        <v>438</v>
      </c>
      <c r="K235" s="42" t="s">
        <v>438</v>
      </c>
      <c r="L235" s="22"/>
    </row>
    <row r="236" spans="1:12" s="21" customFormat="1" ht="20.399999999999999" x14ac:dyDescent="0.3">
      <c r="A236" s="36"/>
      <c r="B236" s="41"/>
      <c r="C236" s="37"/>
      <c r="D236" s="41"/>
      <c r="E236" s="37"/>
      <c r="F236" s="37" t="s">
        <v>65</v>
      </c>
      <c r="G236"/>
      <c r="H236"/>
      <c r="I236" s="42" t="s">
        <v>438</v>
      </c>
      <c r="J236" s="42" t="s">
        <v>438</v>
      </c>
      <c r="K236" s="42" t="s">
        <v>438</v>
      </c>
      <c r="L236" s="22"/>
    </row>
    <row r="237" spans="1:12" s="21" customFormat="1" ht="20.399999999999999" x14ac:dyDescent="0.3">
      <c r="A237" s="36"/>
      <c r="B237" s="41"/>
      <c r="C237" s="37" t="s">
        <v>431</v>
      </c>
      <c r="D237" s="41" t="s">
        <v>181</v>
      </c>
      <c r="E237" s="37" t="s">
        <v>714</v>
      </c>
      <c r="F237" s="37" t="s">
        <v>53</v>
      </c>
      <c r="G237"/>
      <c r="H237"/>
      <c r="I237" s="42" t="s">
        <v>438</v>
      </c>
      <c r="J237" s="42" t="s">
        <v>438</v>
      </c>
      <c r="K237" s="42" t="s">
        <v>438</v>
      </c>
      <c r="L237" s="22"/>
    </row>
    <row r="238" spans="1:12" s="21" customFormat="1" ht="20.399999999999999" x14ac:dyDescent="0.3">
      <c r="A238" s="36"/>
      <c r="B238" s="41"/>
      <c r="C238" s="37"/>
      <c r="D238" s="41"/>
      <c r="E238" s="37"/>
      <c r="F238" s="37" t="s">
        <v>82</v>
      </c>
      <c r="G238"/>
      <c r="H238"/>
      <c r="I238" s="42" t="s">
        <v>438</v>
      </c>
      <c r="J238" s="42" t="s">
        <v>438</v>
      </c>
      <c r="K238" s="42" t="s">
        <v>438</v>
      </c>
      <c r="L238" s="22"/>
    </row>
    <row r="239" spans="1:12" s="21" customFormat="1" ht="20.399999999999999" x14ac:dyDescent="0.3">
      <c r="A239" s="36"/>
      <c r="B239" s="41"/>
      <c r="C239" s="37" t="s">
        <v>432</v>
      </c>
      <c r="D239" s="41" t="s">
        <v>181</v>
      </c>
      <c r="E239" s="37" t="s">
        <v>714</v>
      </c>
      <c r="F239" s="37" t="s">
        <v>53</v>
      </c>
      <c r="G239"/>
      <c r="H239"/>
      <c r="I239" s="42" t="s">
        <v>438</v>
      </c>
      <c r="J239" s="42" t="s">
        <v>438</v>
      </c>
      <c r="K239" s="42" t="s">
        <v>438</v>
      </c>
      <c r="L239" s="22"/>
    </row>
    <row r="240" spans="1:12" s="21" customFormat="1" ht="20.399999999999999" x14ac:dyDescent="0.3">
      <c r="A240" s="36"/>
      <c r="B240" s="41"/>
      <c r="C240" s="37"/>
      <c r="D240" s="41"/>
      <c r="E240" s="37"/>
      <c r="F240" s="37" t="s">
        <v>36</v>
      </c>
      <c r="G240"/>
      <c r="H240"/>
      <c r="I240" s="42" t="s">
        <v>438</v>
      </c>
      <c r="J240" s="42" t="s">
        <v>438</v>
      </c>
      <c r="K240" s="42" t="s">
        <v>438</v>
      </c>
      <c r="L240" s="22"/>
    </row>
    <row r="241" spans="1:12" s="21" customFormat="1" ht="23.4" x14ac:dyDescent="0.3">
      <c r="A241" s="36"/>
      <c r="B241" s="41"/>
      <c r="C241" s="37"/>
      <c r="D241" s="41"/>
      <c r="E241" s="37"/>
      <c r="F241" s="37" t="s">
        <v>82</v>
      </c>
      <c r="G241"/>
      <c r="H241"/>
      <c r="I241" s="23"/>
      <c r="J241" s="23"/>
      <c r="K241" s="23"/>
      <c r="L241" s="22"/>
    </row>
    <row r="242" spans="1:12" s="21" customFormat="1" ht="20.399999999999999" x14ac:dyDescent="0.3">
      <c r="A242" s="36"/>
      <c r="B242" s="41"/>
      <c r="C242" s="37"/>
      <c r="D242" s="41"/>
      <c r="E242" s="37"/>
      <c r="F242" s="37" t="s">
        <v>65</v>
      </c>
      <c r="G242"/>
      <c r="H242"/>
      <c r="I242" s="42" t="s">
        <v>438</v>
      </c>
      <c r="J242" s="42" t="s">
        <v>438</v>
      </c>
      <c r="K242" s="42" t="s">
        <v>438</v>
      </c>
      <c r="L242" s="22"/>
    </row>
    <row r="243" spans="1:12" s="21" customFormat="1" ht="20.399999999999999" x14ac:dyDescent="0.3">
      <c r="A243" s="36"/>
      <c r="B243" s="41" t="s">
        <v>99</v>
      </c>
      <c r="C243" s="37" t="s">
        <v>194</v>
      </c>
      <c r="D243" s="41" t="s">
        <v>154</v>
      </c>
      <c r="E243" s="37" t="s">
        <v>714</v>
      </c>
      <c r="F243" s="37" t="s">
        <v>65</v>
      </c>
      <c r="G243"/>
      <c r="H243"/>
      <c r="I243" s="42" t="s">
        <v>438</v>
      </c>
      <c r="J243" s="42" t="s">
        <v>438</v>
      </c>
      <c r="K243" s="42" t="s">
        <v>438</v>
      </c>
      <c r="L243" s="22"/>
    </row>
    <row r="244" spans="1:12" s="21" customFormat="1" ht="20.399999999999999" x14ac:dyDescent="0.3">
      <c r="A244" s="36"/>
      <c r="B244" s="41"/>
      <c r="C244" s="37" t="s">
        <v>415</v>
      </c>
      <c r="D244" s="41" t="s">
        <v>154</v>
      </c>
      <c r="E244" s="37" t="s">
        <v>714</v>
      </c>
      <c r="F244" s="37" t="s">
        <v>65</v>
      </c>
      <c r="G244"/>
      <c r="H244"/>
      <c r="I244" s="42" t="s">
        <v>438</v>
      </c>
      <c r="J244" s="42" t="s">
        <v>438</v>
      </c>
      <c r="K244" s="42" t="s">
        <v>438</v>
      </c>
      <c r="L244" s="22"/>
    </row>
    <row r="245" spans="1:12" s="21" customFormat="1" ht="20.399999999999999" x14ac:dyDescent="0.3">
      <c r="A245" s="36"/>
      <c r="B245" s="41"/>
      <c r="C245" s="37" t="s">
        <v>416</v>
      </c>
      <c r="D245" s="41" t="s">
        <v>154</v>
      </c>
      <c r="E245" s="37" t="s">
        <v>714</v>
      </c>
      <c r="F245" s="37" t="s">
        <v>82</v>
      </c>
      <c r="G245"/>
      <c r="H245"/>
      <c r="I245" s="42" t="s">
        <v>438</v>
      </c>
      <c r="J245" s="42" t="s">
        <v>438</v>
      </c>
      <c r="K245" s="42" t="s">
        <v>438</v>
      </c>
      <c r="L245" s="22"/>
    </row>
    <row r="246" spans="1:12" s="21" customFormat="1" ht="20.399999999999999" x14ac:dyDescent="0.3">
      <c r="A246" s="36"/>
      <c r="B246" s="41"/>
      <c r="C246" s="37"/>
      <c r="D246" s="41"/>
      <c r="E246" s="37"/>
      <c r="F246" s="37" t="s">
        <v>65</v>
      </c>
      <c r="G246"/>
      <c r="H246"/>
      <c r="I246" s="42" t="s">
        <v>438</v>
      </c>
      <c r="J246" s="42" t="s">
        <v>438</v>
      </c>
      <c r="K246" s="42" t="s">
        <v>438</v>
      </c>
      <c r="L246" s="22"/>
    </row>
    <row r="247" spans="1:12" s="21" customFormat="1" ht="20.399999999999999" x14ac:dyDescent="0.3">
      <c r="A247" s="36"/>
      <c r="B247" s="41"/>
      <c r="C247" s="37" t="s">
        <v>417</v>
      </c>
      <c r="D247" s="41" t="s">
        <v>154</v>
      </c>
      <c r="E247" s="37" t="s">
        <v>714</v>
      </c>
      <c r="F247" s="37" t="s">
        <v>82</v>
      </c>
      <c r="G247"/>
      <c r="H247"/>
      <c r="I247" s="42" t="s">
        <v>438</v>
      </c>
      <c r="J247" s="42" t="s">
        <v>438</v>
      </c>
      <c r="K247" s="42" t="s">
        <v>438</v>
      </c>
      <c r="L247" s="22"/>
    </row>
    <row r="248" spans="1:12" s="21" customFormat="1" ht="20.399999999999999" x14ac:dyDescent="0.3">
      <c r="A248" s="36"/>
      <c r="B248" s="41"/>
      <c r="C248" s="37"/>
      <c r="D248" s="41"/>
      <c r="E248" s="37"/>
      <c r="F248" s="37" t="s">
        <v>65</v>
      </c>
      <c r="G248"/>
      <c r="H248"/>
      <c r="I248" s="42" t="s">
        <v>438</v>
      </c>
      <c r="J248" s="42" t="s">
        <v>438</v>
      </c>
      <c r="K248" s="42" t="s">
        <v>438</v>
      </c>
      <c r="L248" s="22"/>
    </row>
    <row r="249" spans="1:12" s="21" customFormat="1" ht="20.399999999999999" x14ac:dyDescent="0.3">
      <c r="A249" s="36"/>
      <c r="B249" s="41"/>
      <c r="C249" s="37" t="s">
        <v>420</v>
      </c>
      <c r="D249" s="41" t="s">
        <v>154</v>
      </c>
      <c r="E249" s="37" t="s">
        <v>714</v>
      </c>
      <c r="F249" s="37" t="s">
        <v>53</v>
      </c>
      <c r="G249"/>
      <c r="H249"/>
      <c r="I249" s="42" t="s">
        <v>438</v>
      </c>
      <c r="J249" s="42" t="s">
        <v>438</v>
      </c>
      <c r="K249" s="42" t="s">
        <v>438</v>
      </c>
      <c r="L249" s="22"/>
    </row>
    <row r="250" spans="1:12" s="21" customFormat="1" ht="20.399999999999999" x14ac:dyDescent="0.3">
      <c r="A250" s="36"/>
      <c r="B250" s="41"/>
      <c r="C250" s="37"/>
      <c r="D250" s="41"/>
      <c r="E250" s="37"/>
      <c r="F250" s="37" t="s">
        <v>82</v>
      </c>
      <c r="G250"/>
      <c r="H250"/>
      <c r="I250" s="42" t="s">
        <v>438</v>
      </c>
      <c r="J250" s="42" t="s">
        <v>438</v>
      </c>
      <c r="K250" s="42" t="s">
        <v>438</v>
      </c>
      <c r="L250" s="22"/>
    </row>
    <row r="251" spans="1:12" s="21" customFormat="1" ht="20.399999999999999" x14ac:dyDescent="0.3">
      <c r="A251" s="36"/>
      <c r="B251" s="41"/>
      <c r="C251" s="37"/>
      <c r="D251" s="41"/>
      <c r="E251" s="37"/>
      <c r="F251" s="37" t="s">
        <v>65</v>
      </c>
      <c r="G251"/>
      <c r="H251"/>
      <c r="I251" s="42" t="s">
        <v>438</v>
      </c>
      <c r="J251" s="42" t="s">
        <v>438</v>
      </c>
      <c r="K251" s="42" t="s">
        <v>438</v>
      </c>
      <c r="L251" s="22"/>
    </row>
    <row r="252" spans="1:12" s="21" customFormat="1" ht="20.399999999999999" x14ac:dyDescent="0.3">
      <c r="A252" s="36"/>
      <c r="B252" s="41"/>
      <c r="C252" s="37" t="s">
        <v>421</v>
      </c>
      <c r="D252" s="41" t="s">
        <v>154</v>
      </c>
      <c r="E252" s="37" t="s">
        <v>714</v>
      </c>
      <c r="F252" s="37" t="s">
        <v>53</v>
      </c>
      <c r="G252"/>
      <c r="H252"/>
      <c r="I252" s="42" t="s">
        <v>438</v>
      </c>
      <c r="J252" s="42" t="s">
        <v>438</v>
      </c>
      <c r="K252" s="42" t="s">
        <v>438</v>
      </c>
      <c r="L252" s="22"/>
    </row>
    <row r="253" spans="1:12" s="21" customFormat="1" ht="20.399999999999999" x14ac:dyDescent="0.3">
      <c r="A253" s="36"/>
      <c r="B253" s="41"/>
      <c r="C253" s="37"/>
      <c r="D253" s="41"/>
      <c r="E253" s="37"/>
      <c r="F253" s="37" t="s">
        <v>65</v>
      </c>
      <c r="G253"/>
      <c r="H253"/>
      <c r="I253" s="42" t="s">
        <v>438</v>
      </c>
      <c r="J253" s="42" t="s">
        <v>438</v>
      </c>
      <c r="K253" s="42" t="s">
        <v>438</v>
      </c>
      <c r="L253" s="22"/>
    </row>
    <row r="254" spans="1:12" s="21" customFormat="1" ht="20.399999999999999" x14ac:dyDescent="0.3">
      <c r="A254" s="36"/>
      <c r="B254" s="41"/>
      <c r="C254" s="37" t="s">
        <v>423</v>
      </c>
      <c r="D254" s="41" t="s">
        <v>154</v>
      </c>
      <c r="E254" s="37" t="s">
        <v>714</v>
      </c>
      <c r="F254" s="37" t="s">
        <v>53</v>
      </c>
      <c r="G254"/>
      <c r="H254"/>
      <c r="I254" s="42" t="s">
        <v>438</v>
      </c>
      <c r="J254" s="42" t="s">
        <v>438</v>
      </c>
      <c r="K254" s="42" t="s">
        <v>438</v>
      </c>
      <c r="L254" s="22"/>
    </row>
    <row r="255" spans="1:12" s="21" customFormat="1" ht="20.399999999999999" x14ac:dyDescent="0.3">
      <c r="A255" s="36"/>
      <c r="B255" s="41"/>
      <c r="C255" s="37"/>
      <c r="D255" s="41"/>
      <c r="E255" s="37"/>
      <c r="F255" s="37" t="s">
        <v>65</v>
      </c>
      <c r="G255"/>
      <c r="H255"/>
      <c r="I255" s="42" t="s">
        <v>438</v>
      </c>
      <c r="J255" s="42" t="s">
        <v>438</v>
      </c>
      <c r="K255" s="42" t="s">
        <v>438</v>
      </c>
      <c r="L255" s="22"/>
    </row>
    <row r="256" spans="1:12" s="21" customFormat="1" ht="20.399999999999999" x14ac:dyDescent="0.3">
      <c r="A256" s="36"/>
      <c r="B256" s="41"/>
      <c r="C256" s="37" t="s">
        <v>424</v>
      </c>
      <c r="D256" s="41" t="s">
        <v>154</v>
      </c>
      <c r="E256" s="37" t="s">
        <v>714</v>
      </c>
      <c r="F256" s="37" t="s">
        <v>53</v>
      </c>
      <c r="G256"/>
      <c r="H256"/>
      <c r="I256" s="42" t="s">
        <v>438</v>
      </c>
      <c r="J256" s="42" t="s">
        <v>438</v>
      </c>
      <c r="K256" s="42" t="s">
        <v>438</v>
      </c>
      <c r="L256" s="22"/>
    </row>
    <row r="257" spans="1:12" s="21" customFormat="1" ht="20.399999999999999" x14ac:dyDescent="0.3">
      <c r="A257" s="36"/>
      <c r="B257" s="41"/>
      <c r="C257" s="37" t="s">
        <v>425</v>
      </c>
      <c r="D257" s="41" t="s">
        <v>154</v>
      </c>
      <c r="E257" s="37" t="s">
        <v>714</v>
      </c>
      <c r="F257" s="37" t="s">
        <v>53</v>
      </c>
      <c r="G257"/>
      <c r="H257"/>
      <c r="I257" s="42" t="s">
        <v>438</v>
      </c>
      <c r="J257" s="42" t="s">
        <v>438</v>
      </c>
      <c r="K257" s="42" t="s">
        <v>438</v>
      </c>
      <c r="L257" s="22"/>
    </row>
    <row r="258" spans="1:12" s="21" customFormat="1" ht="20.399999999999999" x14ac:dyDescent="0.3">
      <c r="A258" s="36"/>
      <c r="B258" s="41"/>
      <c r="C258" s="37" t="s">
        <v>427</v>
      </c>
      <c r="D258" s="41" t="s">
        <v>154</v>
      </c>
      <c r="E258" s="37" t="s">
        <v>714</v>
      </c>
      <c r="F258" s="37" t="s">
        <v>53</v>
      </c>
      <c r="G258"/>
      <c r="H258"/>
      <c r="I258" s="42" t="s">
        <v>438</v>
      </c>
      <c r="J258" s="42" t="s">
        <v>438</v>
      </c>
      <c r="K258" s="42" t="s">
        <v>438</v>
      </c>
      <c r="L258" s="22"/>
    </row>
    <row r="259" spans="1:12" s="21" customFormat="1" ht="20.399999999999999" x14ac:dyDescent="0.3">
      <c r="A259" s="36"/>
      <c r="B259" s="41"/>
      <c r="C259" s="37" t="s">
        <v>428</v>
      </c>
      <c r="D259" s="41" t="s">
        <v>154</v>
      </c>
      <c r="E259" s="37" t="s">
        <v>714</v>
      </c>
      <c r="F259" s="37" t="s">
        <v>65</v>
      </c>
      <c r="G259"/>
      <c r="H259"/>
      <c r="I259" s="42" t="s">
        <v>438</v>
      </c>
      <c r="J259" s="42" t="s">
        <v>438</v>
      </c>
      <c r="K259" s="42" t="s">
        <v>438</v>
      </c>
      <c r="L259" s="22"/>
    </row>
    <row r="260" spans="1:12" s="21" customFormat="1" ht="20.399999999999999" x14ac:dyDescent="0.3">
      <c r="A260" s="36"/>
      <c r="B260" s="41"/>
      <c r="C260" s="37" t="s">
        <v>429</v>
      </c>
      <c r="D260" s="41" t="s">
        <v>154</v>
      </c>
      <c r="E260" s="37" t="s">
        <v>714</v>
      </c>
      <c r="F260" s="37" t="s">
        <v>82</v>
      </c>
      <c r="G260"/>
      <c r="H260"/>
      <c r="I260" s="42" t="s">
        <v>438</v>
      </c>
      <c r="J260" s="42" t="s">
        <v>438</v>
      </c>
      <c r="K260" s="42" t="s">
        <v>438</v>
      </c>
      <c r="L260" s="22"/>
    </row>
    <row r="261" spans="1:12" s="21" customFormat="1" ht="20.399999999999999" x14ac:dyDescent="0.3">
      <c r="A261" s="36"/>
      <c r="B261" s="41"/>
      <c r="C261" s="37" t="s">
        <v>38</v>
      </c>
      <c r="D261" s="41" t="s">
        <v>154</v>
      </c>
      <c r="E261" s="37" t="s">
        <v>714</v>
      </c>
      <c r="F261" s="37" t="s">
        <v>65</v>
      </c>
      <c r="G261"/>
      <c r="H261"/>
      <c r="I261" s="42" t="s">
        <v>438</v>
      </c>
      <c r="J261" s="42" t="s">
        <v>438</v>
      </c>
      <c r="K261" s="42" t="s">
        <v>438</v>
      </c>
      <c r="L261" s="22"/>
    </row>
    <row r="262" spans="1:12" s="21" customFormat="1" ht="23.4" x14ac:dyDescent="0.3">
      <c r="A262" s="36"/>
      <c r="B262" s="41"/>
      <c r="C262" s="37" t="s">
        <v>402</v>
      </c>
      <c r="D262" s="41" t="s">
        <v>154</v>
      </c>
      <c r="E262" s="37" t="s">
        <v>714</v>
      </c>
      <c r="F262" s="37" t="s">
        <v>65</v>
      </c>
      <c r="G262"/>
      <c r="H262"/>
      <c r="I262" s="23"/>
      <c r="J262" s="23"/>
      <c r="K262" s="23"/>
      <c r="L262" s="22"/>
    </row>
    <row r="263" spans="1:12" s="21" customFormat="1" ht="20.399999999999999" x14ac:dyDescent="0.3">
      <c r="A263" s="36"/>
      <c r="B263" s="41"/>
      <c r="C263" s="37" t="s">
        <v>404</v>
      </c>
      <c r="D263" s="41" t="s">
        <v>154</v>
      </c>
      <c r="E263" s="37" t="s">
        <v>714</v>
      </c>
      <c r="F263" s="37" t="s">
        <v>65</v>
      </c>
      <c r="G263"/>
      <c r="H263"/>
      <c r="I263" s="42" t="s">
        <v>438</v>
      </c>
      <c r="J263" s="42" t="s">
        <v>438</v>
      </c>
      <c r="K263" s="42" t="s">
        <v>438</v>
      </c>
      <c r="L263" s="22"/>
    </row>
    <row r="264" spans="1:12" s="21" customFormat="1" ht="20.399999999999999" x14ac:dyDescent="0.3">
      <c r="A264" s="36"/>
      <c r="B264" s="41"/>
      <c r="C264" s="37" t="s">
        <v>414</v>
      </c>
      <c r="D264" s="41" t="s">
        <v>154</v>
      </c>
      <c r="E264" s="37" t="s">
        <v>714</v>
      </c>
      <c r="F264" s="37" t="s">
        <v>53</v>
      </c>
      <c r="G264"/>
      <c r="H264"/>
      <c r="I264" s="42" t="s">
        <v>438</v>
      </c>
      <c r="J264" s="42" t="s">
        <v>438</v>
      </c>
      <c r="K264" s="42" t="s">
        <v>438</v>
      </c>
      <c r="L264" s="22"/>
    </row>
    <row r="265" spans="1:12" s="21" customFormat="1" ht="20.399999999999999" x14ac:dyDescent="0.3">
      <c r="A265" s="36"/>
      <c r="B265" s="41"/>
      <c r="C265" s="37"/>
      <c r="D265" s="41"/>
      <c r="E265" s="37"/>
      <c r="F265" s="37" t="s">
        <v>65</v>
      </c>
      <c r="G265"/>
      <c r="H265"/>
      <c r="I265" s="42" t="s">
        <v>438</v>
      </c>
      <c r="J265" s="42" t="s">
        <v>438</v>
      </c>
      <c r="K265" s="42" t="s">
        <v>438</v>
      </c>
      <c r="L265" s="22"/>
    </row>
    <row r="266" spans="1:12" s="21" customFormat="1" ht="20.399999999999999" x14ac:dyDescent="0.3">
      <c r="A266" s="36"/>
      <c r="B266" s="41"/>
      <c r="C266" s="37" t="s">
        <v>436</v>
      </c>
      <c r="D266" s="41" t="s">
        <v>181</v>
      </c>
      <c r="E266" s="37" t="s">
        <v>714</v>
      </c>
      <c r="F266" s="37" t="s">
        <v>82</v>
      </c>
      <c r="G266"/>
      <c r="H266"/>
      <c r="I266" s="42" t="s">
        <v>438</v>
      </c>
      <c r="J266" s="42" t="s">
        <v>438</v>
      </c>
      <c r="K266" s="42" t="s">
        <v>438</v>
      </c>
      <c r="L266" s="22"/>
    </row>
    <row r="267" spans="1:12" s="21" customFormat="1" ht="20.399999999999999" x14ac:dyDescent="0.3">
      <c r="A267" s="36"/>
      <c r="B267" s="41"/>
      <c r="C267" s="37"/>
      <c r="D267" s="41"/>
      <c r="E267" s="37"/>
      <c r="F267" s="37" t="s">
        <v>65</v>
      </c>
      <c r="G267"/>
      <c r="H267"/>
      <c r="I267" s="42" t="s">
        <v>438</v>
      </c>
      <c r="J267" s="42" t="s">
        <v>438</v>
      </c>
      <c r="K267" s="42" t="s">
        <v>438</v>
      </c>
      <c r="L267" s="22"/>
    </row>
    <row r="268" spans="1:12" s="21" customFormat="1" ht="20.399999999999999" x14ac:dyDescent="0.3">
      <c r="A268" s="36"/>
      <c r="B268" s="41"/>
      <c r="C268" s="37" t="s">
        <v>180</v>
      </c>
      <c r="D268" s="41" t="s">
        <v>181</v>
      </c>
      <c r="E268" s="37" t="s">
        <v>714</v>
      </c>
      <c r="F268" s="37" t="s">
        <v>53</v>
      </c>
      <c r="G268"/>
      <c r="H268"/>
      <c r="I268" s="42" t="s">
        <v>438</v>
      </c>
      <c r="J268" s="42" t="s">
        <v>438</v>
      </c>
      <c r="K268" s="42" t="s">
        <v>438</v>
      </c>
      <c r="L268" s="22"/>
    </row>
    <row r="269" spans="1:12" s="21" customFormat="1" ht="20.399999999999999" x14ac:dyDescent="0.3">
      <c r="A269" s="36"/>
      <c r="B269" s="41"/>
      <c r="C269" s="37"/>
      <c r="D269" s="41"/>
      <c r="E269" s="37"/>
      <c r="F269" s="37" t="s">
        <v>82</v>
      </c>
      <c r="G269"/>
      <c r="H269"/>
      <c r="I269" s="42" t="s">
        <v>438</v>
      </c>
      <c r="J269" s="42" t="s">
        <v>438</v>
      </c>
      <c r="K269" s="42" t="s">
        <v>438</v>
      </c>
      <c r="L269" s="22"/>
    </row>
    <row r="270" spans="1:12" s="21" customFormat="1" ht="20.399999999999999" x14ac:dyDescent="0.3">
      <c r="A270" s="36"/>
      <c r="B270" s="41"/>
      <c r="C270" s="37"/>
      <c r="D270" s="41"/>
      <c r="E270" s="37"/>
      <c r="F270" s="37" t="s">
        <v>65</v>
      </c>
      <c r="G270"/>
      <c r="H270"/>
      <c r="I270" s="42" t="s">
        <v>438</v>
      </c>
      <c r="J270" s="42" t="s">
        <v>438</v>
      </c>
      <c r="K270" s="42" t="s">
        <v>438</v>
      </c>
      <c r="L270" s="22"/>
    </row>
    <row r="271" spans="1:12" s="21" customFormat="1" ht="20.399999999999999" x14ac:dyDescent="0.3">
      <c r="A271" s="36"/>
      <c r="B271" s="41"/>
      <c r="C271" s="37" t="s">
        <v>97</v>
      </c>
      <c r="D271" s="41" t="s">
        <v>181</v>
      </c>
      <c r="E271" s="37" t="s">
        <v>714</v>
      </c>
      <c r="F271" s="37" t="s">
        <v>53</v>
      </c>
      <c r="G271"/>
      <c r="H271"/>
      <c r="I271" s="42" t="s">
        <v>438</v>
      </c>
      <c r="J271" s="42" t="s">
        <v>438</v>
      </c>
      <c r="K271" s="42" t="s">
        <v>438</v>
      </c>
      <c r="L271" s="22"/>
    </row>
    <row r="272" spans="1:12" s="21" customFormat="1" ht="23.4" x14ac:dyDescent="0.3">
      <c r="A272" s="36"/>
      <c r="B272" s="41"/>
      <c r="C272" s="37"/>
      <c r="D272" s="41"/>
      <c r="E272" s="37"/>
      <c r="F272" s="37" t="s">
        <v>82</v>
      </c>
      <c r="G272"/>
      <c r="H272"/>
      <c r="I272" s="23"/>
      <c r="J272" s="23"/>
      <c r="K272" s="23"/>
      <c r="L272" s="22"/>
    </row>
    <row r="273" spans="1:12" s="21" customFormat="1" ht="20.399999999999999" x14ac:dyDescent="0.3">
      <c r="A273" s="36"/>
      <c r="B273" s="41"/>
      <c r="C273" s="37"/>
      <c r="D273" s="41"/>
      <c r="E273" s="37"/>
      <c r="F273" s="37" t="s">
        <v>65</v>
      </c>
      <c r="G273"/>
      <c r="H273"/>
      <c r="I273" s="42" t="s">
        <v>438</v>
      </c>
      <c r="J273" s="42" t="s">
        <v>438</v>
      </c>
      <c r="K273" s="42" t="s">
        <v>438</v>
      </c>
      <c r="L273" s="22"/>
    </row>
    <row r="274" spans="1:12" s="21" customFormat="1" ht="20.399999999999999" x14ac:dyDescent="0.3">
      <c r="A274" s="36"/>
      <c r="B274" s="41"/>
      <c r="C274" s="37" t="s">
        <v>364</v>
      </c>
      <c r="D274" s="41" t="s">
        <v>181</v>
      </c>
      <c r="E274" s="37" t="s">
        <v>714</v>
      </c>
      <c r="F274" s="37" t="s">
        <v>82</v>
      </c>
      <c r="G274"/>
      <c r="H274"/>
      <c r="I274" s="42" t="s">
        <v>438</v>
      </c>
      <c r="J274" s="42" t="s">
        <v>438</v>
      </c>
      <c r="K274" s="42" t="s">
        <v>438</v>
      </c>
      <c r="L274" s="22"/>
    </row>
    <row r="275" spans="1:12" s="21" customFormat="1" ht="20.399999999999999" x14ac:dyDescent="0.3">
      <c r="A275" s="36"/>
      <c r="B275" s="41"/>
      <c r="C275" s="37" t="s">
        <v>405</v>
      </c>
      <c r="D275" s="41" t="s">
        <v>181</v>
      </c>
      <c r="E275" s="37" t="s">
        <v>714</v>
      </c>
      <c r="F275" s="37" t="s">
        <v>53</v>
      </c>
      <c r="G275"/>
      <c r="H275"/>
      <c r="I275" s="42" t="s">
        <v>438</v>
      </c>
      <c r="J275" s="42" t="s">
        <v>438</v>
      </c>
      <c r="K275" s="42" t="s">
        <v>438</v>
      </c>
      <c r="L275" s="22"/>
    </row>
    <row r="276" spans="1:12" s="21" customFormat="1" ht="20.399999999999999" x14ac:dyDescent="0.3">
      <c r="A276" s="36"/>
      <c r="B276" s="41"/>
      <c r="C276" s="37"/>
      <c r="D276" s="41"/>
      <c r="E276" s="37"/>
      <c r="F276" s="37" t="s">
        <v>82</v>
      </c>
      <c r="G276"/>
      <c r="H276"/>
      <c r="I276" s="42" t="s">
        <v>438</v>
      </c>
      <c r="J276" s="42" t="s">
        <v>438</v>
      </c>
      <c r="K276" s="42" t="s">
        <v>438</v>
      </c>
      <c r="L276" s="22"/>
    </row>
    <row r="277" spans="1:12" s="21" customFormat="1" ht="20.399999999999999" x14ac:dyDescent="0.3">
      <c r="A277" s="36"/>
      <c r="B277" s="41" t="s">
        <v>219</v>
      </c>
      <c r="C277" s="37" t="s">
        <v>415</v>
      </c>
      <c r="D277" s="41" t="s">
        <v>154</v>
      </c>
      <c r="E277" s="37" t="s">
        <v>714</v>
      </c>
      <c r="F277" s="37" t="s">
        <v>65</v>
      </c>
      <c r="G277"/>
      <c r="H277"/>
      <c r="I277" s="42" t="s">
        <v>438</v>
      </c>
      <c r="J277" s="42" t="s">
        <v>438</v>
      </c>
      <c r="K277" s="42" t="s">
        <v>438</v>
      </c>
      <c r="L277" s="22"/>
    </row>
    <row r="278" spans="1:12" s="21" customFormat="1" ht="20.399999999999999" x14ac:dyDescent="0.3">
      <c r="A278" s="36"/>
      <c r="B278" s="41"/>
      <c r="C278" s="37" t="s">
        <v>416</v>
      </c>
      <c r="D278" s="41" t="s">
        <v>154</v>
      </c>
      <c r="E278" s="37" t="s">
        <v>714</v>
      </c>
      <c r="F278" s="37" t="s">
        <v>53</v>
      </c>
      <c r="G278"/>
      <c r="H278"/>
      <c r="I278" s="42" t="s">
        <v>438</v>
      </c>
      <c r="J278" s="42" t="s">
        <v>438</v>
      </c>
      <c r="K278" s="42" t="s">
        <v>438</v>
      </c>
      <c r="L278" s="22"/>
    </row>
    <row r="279" spans="1:12" s="21" customFormat="1" ht="20.399999999999999" x14ac:dyDescent="0.3">
      <c r="A279" s="36"/>
      <c r="B279" s="41"/>
      <c r="C279" s="37"/>
      <c r="D279" s="41"/>
      <c r="E279" s="37"/>
      <c r="F279" s="37" t="s">
        <v>65</v>
      </c>
      <c r="G279"/>
      <c r="H279"/>
      <c r="I279" s="42" t="s">
        <v>438</v>
      </c>
      <c r="J279" s="42" t="s">
        <v>438</v>
      </c>
      <c r="K279" s="42" t="s">
        <v>438</v>
      </c>
      <c r="L279" s="22"/>
    </row>
    <row r="280" spans="1:12" s="21" customFormat="1" ht="20.399999999999999" x14ac:dyDescent="0.3">
      <c r="A280" s="36"/>
      <c r="B280" s="41"/>
      <c r="C280" s="37" t="s">
        <v>436</v>
      </c>
      <c r="D280" s="41" t="s">
        <v>181</v>
      </c>
      <c r="E280" s="37" t="s">
        <v>714</v>
      </c>
      <c r="F280" s="37" t="s">
        <v>65</v>
      </c>
      <c r="G280"/>
      <c r="H280"/>
      <c r="I280" s="42" t="s">
        <v>438</v>
      </c>
      <c r="J280" s="42" t="s">
        <v>438</v>
      </c>
      <c r="K280" s="42" t="s">
        <v>438</v>
      </c>
      <c r="L280" s="22"/>
    </row>
    <row r="281" spans="1:12" s="21" customFormat="1" ht="20.399999999999999" x14ac:dyDescent="0.3">
      <c r="A281" s="36"/>
      <c r="B281" s="41"/>
      <c r="C281" s="37" t="s">
        <v>180</v>
      </c>
      <c r="D281" s="41" t="s">
        <v>181</v>
      </c>
      <c r="E281" s="37" t="s">
        <v>714</v>
      </c>
      <c r="F281" s="37" t="s">
        <v>65</v>
      </c>
      <c r="G281"/>
      <c r="H281"/>
      <c r="I281" s="42" t="s">
        <v>438</v>
      </c>
      <c r="J281" s="42" t="s">
        <v>438</v>
      </c>
      <c r="K281" s="42" t="s">
        <v>438</v>
      </c>
      <c r="L281" s="22"/>
    </row>
    <row r="282" spans="1:12" s="21" customFormat="1" ht="20.399999999999999" x14ac:dyDescent="0.3">
      <c r="A282" s="36"/>
      <c r="B282" s="41"/>
      <c r="C282" s="37" t="s">
        <v>419</v>
      </c>
      <c r="D282" s="41" t="s">
        <v>181</v>
      </c>
      <c r="E282" s="37" t="s">
        <v>714</v>
      </c>
      <c r="F282" s="37" t="s">
        <v>65</v>
      </c>
      <c r="G282"/>
      <c r="H282"/>
      <c r="I282" s="42" t="s">
        <v>438</v>
      </c>
      <c r="J282" s="42" t="s">
        <v>438</v>
      </c>
      <c r="K282" s="42" t="s">
        <v>438</v>
      </c>
      <c r="L282" s="22"/>
    </row>
    <row r="283" spans="1:12" s="21" customFormat="1" ht="20.399999999999999" x14ac:dyDescent="0.3">
      <c r="A283" s="36"/>
      <c r="B283" s="41"/>
      <c r="C283" s="37" t="s">
        <v>431</v>
      </c>
      <c r="D283" s="41" t="s">
        <v>181</v>
      </c>
      <c r="E283" s="37" t="s">
        <v>714</v>
      </c>
      <c r="F283" s="37" t="s">
        <v>53</v>
      </c>
      <c r="G283"/>
      <c r="H283"/>
      <c r="I283" s="42" t="s">
        <v>438</v>
      </c>
      <c r="J283" s="42" t="s">
        <v>438</v>
      </c>
      <c r="K283" s="42" t="s">
        <v>438</v>
      </c>
      <c r="L283" s="22"/>
    </row>
    <row r="284" spans="1:12" s="21" customFormat="1" ht="20.399999999999999" x14ac:dyDescent="0.3">
      <c r="A284" s="36"/>
      <c r="B284" s="41"/>
      <c r="C284" s="37" t="s">
        <v>432</v>
      </c>
      <c r="D284" s="41" t="s">
        <v>181</v>
      </c>
      <c r="E284" s="37" t="s">
        <v>714</v>
      </c>
      <c r="F284" s="37" t="s">
        <v>53</v>
      </c>
      <c r="G284"/>
      <c r="H284"/>
      <c r="I284" s="42" t="s">
        <v>438</v>
      </c>
      <c r="J284" s="42" t="s">
        <v>438</v>
      </c>
      <c r="K284" s="42" t="s">
        <v>438</v>
      </c>
      <c r="L284" s="22"/>
    </row>
    <row r="285" spans="1:12" s="21" customFormat="1" ht="20.399999999999999" x14ac:dyDescent="0.3">
      <c r="A285" s="35" t="s">
        <v>731</v>
      </c>
      <c r="B285" s="35"/>
      <c r="C285" s="35"/>
      <c r="D285" s="35"/>
      <c r="E285" s="35"/>
      <c r="F285" s="35"/>
      <c r="G285"/>
      <c r="H285"/>
      <c r="I285" s="42" t="s">
        <v>438</v>
      </c>
      <c r="J285" s="42" t="s">
        <v>438</v>
      </c>
      <c r="K285" s="42" t="s">
        <v>438</v>
      </c>
      <c r="L285" s="22"/>
    </row>
    <row r="286" spans="1:12" s="21" customFormat="1" ht="20.399999999999999" x14ac:dyDescent="0.3">
      <c r="A286" s="36" t="s">
        <v>715</v>
      </c>
      <c r="B286" s="41" t="s">
        <v>184</v>
      </c>
      <c r="C286" s="37" t="s">
        <v>419</v>
      </c>
      <c r="D286" s="41" t="s">
        <v>181</v>
      </c>
      <c r="E286" s="37" t="s">
        <v>714</v>
      </c>
      <c r="F286" s="37" t="s">
        <v>53</v>
      </c>
      <c r="G286"/>
      <c r="H286"/>
      <c r="I286" s="42" t="s">
        <v>438</v>
      </c>
      <c r="J286" s="42" t="s">
        <v>438</v>
      </c>
      <c r="K286" s="42" t="s">
        <v>438</v>
      </c>
      <c r="L286" s="22"/>
    </row>
    <row r="287" spans="1:12" s="21" customFormat="1" ht="20.399999999999999" x14ac:dyDescent="0.3">
      <c r="A287" s="35" t="s">
        <v>732</v>
      </c>
      <c r="B287" s="35"/>
      <c r="C287" s="35"/>
      <c r="D287" s="35"/>
      <c r="E287" s="35"/>
      <c r="F287" s="35"/>
      <c r="G287"/>
      <c r="H287"/>
      <c r="I287" s="42" t="s">
        <v>438</v>
      </c>
      <c r="J287" s="42" t="s">
        <v>438</v>
      </c>
      <c r="K287" s="42" t="s">
        <v>438</v>
      </c>
      <c r="L287" s="22"/>
    </row>
    <row r="288" spans="1:12" s="21" customFormat="1" ht="20.399999999999999" x14ac:dyDescent="0.3">
      <c r="A288" s="36" t="s">
        <v>716</v>
      </c>
      <c r="B288" s="41" t="s">
        <v>184</v>
      </c>
      <c r="C288" s="37" t="s">
        <v>180</v>
      </c>
      <c r="D288" s="41" t="s">
        <v>181</v>
      </c>
      <c r="E288" s="37" t="s">
        <v>714</v>
      </c>
      <c r="F288" s="37" t="s">
        <v>36</v>
      </c>
      <c r="G288"/>
      <c r="H288"/>
      <c r="I288" s="42" t="s">
        <v>438</v>
      </c>
      <c r="J288" s="42" t="s">
        <v>438</v>
      </c>
      <c r="K288" s="42" t="s">
        <v>438</v>
      </c>
      <c r="L288" s="22"/>
    </row>
    <row r="289" spans="1:12" s="21" customFormat="1" ht="20.399999999999999" x14ac:dyDescent="0.3">
      <c r="A289" s="35" t="s">
        <v>733</v>
      </c>
      <c r="B289" s="35"/>
      <c r="C289" s="35"/>
      <c r="D289" s="35"/>
      <c r="E289" s="35"/>
      <c r="F289" s="35"/>
      <c r="G289"/>
      <c r="H289"/>
      <c r="I289" s="42" t="s">
        <v>438</v>
      </c>
      <c r="J289" s="42" t="s">
        <v>438</v>
      </c>
      <c r="K289" s="42" t="s">
        <v>438</v>
      </c>
      <c r="L289" s="22"/>
    </row>
    <row r="290" spans="1:12" ht="20.399999999999999" x14ac:dyDescent="0.3">
      <c r="A290" s="36" t="s">
        <v>717</v>
      </c>
      <c r="B290" s="41" t="s">
        <v>150</v>
      </c>
      <c r="C290" s="37" t="s">
        <v>421</v>
      </c>
      <c r="D290" s="41" t="s">
        <v>154</v>
      </c>
      <c r="E290" s="37" t="s">
        <v>714</v>
      </c>
      <c r="F290" s="37" t="s">
        <v>65</v>
      </c>
      <c r="G290"/>
      <c r="H290"/>
      <c r="I290" s="42" t="s">
        <v>438</v>
      </c>
      <c r="J290" s="42" t="s">
        <v>438</v>
      </c>
      <c r="K290" s="42" t="s">
        <v>438</v>
      </c>
      <c r="L290" s="22"/>
    </row>
    <row r="291" spans="1:12" ht="20.399999999999999" x14ac:dyDescent="0.3">
      <c r="A291" s="35" t="s">
        <v>734</v>
      </c>
      <c r="B291" s="35"/>
      <c r="C291" s="35"/>
      <c r="D291" s="35"/>
      <c r="E291" s="35"/>
      <c r="F291" s="35"/>
      <c r="G291"/>
      <c r="H291"/>
      <c r="I291" s="42" t="s">
        <v>438</v>
      </c>
      <c r="J291" s="42" t="s">
        <v>438</v>
      </c>
      <c r="K291" s="42" t="s">
        <v>438</v>
      </c>
      <c r="L291" s="22"/>
    </row>
    <row r="292" spans="1:12" ht="23.4" x14ac:dyDescent="0.3">
      <c r="A292" s="36" t="s">
        <v>718</v>
      </c>
      <c r="B292" s="41" t="s">
        <v>437</v>
      </c>
      <c r="C292" s="37" t="s">
        <v>436</v>
      </c>
      <c r="D292" s="41" t="s">
        <v>181</v>
      </c>
      <c r="E292" s="37" t="s">
        <v>714</v>
      </c>
      <c r="F292" s="37" t="s">
        <v>65</v>
      </c>
      <c r="G292"/>
      <c r="H292"/>
      <c r="I292" s="23"/>
      <c r="J292" s="23"/>
      <c r="K292" s="23"/>
      <c r="L292" s="22"/>
    </row>
    <row r="293" spans="1:12" ht="20.399999999999999" x14ac:dyDescent="0.3">
      <c r="A293" s="35" t="s">
        <v>735</v>
      </c>
      <c r="B293" s="35"/>
      <c r="C293" s="35"/>
      <c r="D293" s="35"/>
      <c r="E293" s="35"/>
      <c r="F293" s="35"/>
      <c r="G293"/>
      <c r="H293"/>
      <c r="I293" s="42" t="s">
        <v>438</v>
      </c>
      <c r="J293" s="42" t="s">
        <v>438</v>
      </c>
      <c r="K293" s="42" t="s">
        <v>438</v>
      </c>
      <c r="L293" s="22"/>
    </row>
    <row r="294" spans="1:12" ht="20.399999999999999" x14ac:dyDescent="0.3">
      <c r="A294" s="36" t="s">
        <v>719</v>
      </c>
      <c r="B294" s="41" t="s">
        <v>184</v>
      </c>
      <c r="C294" s="37" t="s">
        <v>427</v>
      </c>
      <c r="D294" s="41" t="s">
        <v>154</v>
      </c>
      <c r="E294" s="37" t="s">
        <v>714</v>
      </c>
      <c r="F294" s="37" t="s">
        <v>36</v>
      </c>
      <c r="G294"/>
      <c r="H294"/>
      <c r="I294" s="42" t="s">
        <v>438</v>
      </c>
      <c r="J294" s="42" t="s">
        <v>438</v>
      </c>
      <c r="K294" s="42" t="s">
        <v>438</v>
      </c>
      <c r="L294" s="22"/>
    </row>
    <row r="295" spans="1:12" ht="20.399999999999999" x14ac:dyDescent="0.3">
      <c r="A295" s="36"/>
      <c r="B295" s="41"/>
      <c r="C295" s="37" t="s">
        <v>405</v>
      </c>
      <c r="D295" s="41" t="s">
        <v>181</v>
      </c>
      <c r="E295" s="37" t="s">
        <v>714</v>
      </c>
      <c r="F295" s="37" t="s">
        <v>36</v>
      </c>
      <c r="G295"/>
      <c r="H295"/>
      <c r="I295" s="42" t="s">
        <v>438</v>
      </c>
      <c r="J295" s="42" t="s">
        <v>438</v>
      </c>
      <c r="K295" s="42" t="s">
        <v>438</v>
      </c>
      <c r="L295" s="22"/>
    </row>
    <row r="296" spans="1:12" ht="20.399999999999999" x14ac:dyDescent="0.3">
      <c r="A296" s="36"/>
      <c r="B296" s="41"/>
      <c r="C296" s="37" t="s">
        <v>419</v>
      </c>
      <c r="D296" s="41" t="s">
        <v>181</v>
      </c>
      <c r="E296" s="37" t="s">
        <v>714</v>
      </c>
      <c r="F296" s="37" t="s">
        <v>36</v>
      </c>
      <c r="G296"/>
      <c r="H296"/>
      <c r="I296" s="42" t="s">
        <v>438</v>
      </c>
      <c r="J296" s="42" t="s">
        <v>438</v>
      </c>
      <c r="K296" s="42" t="s">
        <v>438</v>
      </c>
      <c r="L296" s="22"/>
    </row>
    <row r="297" spans="1:12" ht="20.399999999999999" x14ac:dyDescent="0.3">
      <c r="A297" s="35" t="s">
        <v>736</v>
      </c>
      <c r="B297" s="35"/>
      <c r="C297" s="35"/>
      <c r="D297" s="35"/>
      <c r="E297" s="35"/>
      <c r="F297" s="35"/>
      <c r="G297"/>
      <c r="H297"/>
      <c r="I297" s="42" t="s">
        <v>438</v>
      </c>
      <c r="J297" s="42" t="s">
        <v>438</v>
      </c>
      <c r="K297" s="42" t="s">
        <v>438</v>
      </c>
      <c r="L297" s="22"/>
    </row>
    <row r="298" spans="1:12" ht="20.399999999999999" x14ac:dyDescent="0.3">
      <c r="A298" s="36" t="s">
        <v>720</v>
      </c>
      <c r="B298" s="41" t="s">
        <v>184</v>
      </c>
      <c r="C298" s="37" t="s">
        <v>427</v>
      </c>
      <c r="D298" s="41" t="s">
        <v>154</v>
      </c>
      <c r="E298" s="37" t="s">
        <v>714</v>
      </c>
      <c r="F298" s="37" t="s">
        <v>36</v>
      </c>
      <c r="G298"/>
      <c r="H298"/>
      <c r="I298" s="42" t="s">
        <v>438</v>
      </c>
      <c r="J298" s="42" t="s">
        <v>438</v>
      </c>
      <c r="K298" s="42" t="s">
        <v>438</v>
      </c>
      <c r="L298" s="22"/>
    </row>
    <row r="299" spans="1:12" ht="20.399999999999999" x14ac:dyDescent="0.3">
      <c r="A299" s="36"/>
      <c r="B299" s="41"/>
      <c r="C299" s="37" t="s">
        <v>180</v>
      </c>
      <c r="D299" s="41" t="s">
        <v>181</v>
      </c>
      <c r="E299" s="37" t="s">
        <v>714</v>
      </c>
      <c r="F299" s="37" t="s">
        <v>53</v>
      </c>
      <c r="G299"/>
      <c r="H299"/>
      <c r="I299" s="42" t="s">
        <v>438</v>
      </c>
      <c r="J299" s="42" t="s">
        <v>438</v>
      </c>
      <c r="K299" s="42" t="s">
        <v>438</v>
      </c>
      <c r="L299" s="22"/>
    </row>
    <row r="300" spans="1:12" ht="20.399999999999999" x14ac:dyDescent="0.3">
      <c r="A300" s="36"/>
      <c r="B300" s="41"/>
      <c r="C300" s="37"/>
      <c r="D300" s="41"/>
      <c r="E300" s="37"/>
      <c r="F300" s="37" t="s">
        <v>36</v>
      </c>
      <c r="G300"/>
      <c r="H300"/>
      <c r="I300" s="42" t="s">
        <v>438</v>
      </c>
      <c r="J300" s="42" t="s">
        <v>438</v>
      </c>
      <c r="K300" s="42" t="s">
        <v>438</v>
      </c>
      <c r="L300" s="22"/>
    </row>
    <row r="301" spans="1:12" ht="20.399999999999999" x14ac:dyDescent="0.3">
      <c r="A301" s="36"/>
      <c r="B301" s="41"/>
      <c r="C301" s="37" t="s">
        <v>419</v>
      </c>
      <c r="D301" s="41" t="s">
        <v>181</v>
      </c>
      <c r="E301" s="37" t="s">
        <v>714</v>
      </c>
      <c r="F301" s="37" t="s">
        <v>36</v>
      </c>
      <c r="G301"/>
      <c r="H301"/>
      <c r="I301" s="42" t="s">
        <v>438</v>
      </c>
      <c r="J301" s="42" t="s">
        <v>438</v>
      </c>
      <c r="K301" s="42" t="s">
        <v>438</v>
      </c>
      <c r="L301" s="22"/>
    </row>
    <row r="302" spans="1:12" ht="20.399999999999999" x14ac:dyDescent="0.3">
      <c r="A302" s="35" t="s">
        <v>737</v>
      </c>
      <c r="B302" s="35"/>
      <c r="C302" s="35"/>
      <c r="D302" s="35"/>
      <c r="E302" s="35"/>
      <c r="F302" s="35"/>
      <c r="G302"/>
      <c r="H302"/>
      <c r="I302" s="42" t="s">
        <v>438</v>
      </c>
      <c r="J302" s="42" t="s">
        <v>438</v>
      </c>
      <c r="K302" s="42" t="s">
        <v>438</v>
      </c>
      <c r="L302" s="22"/>
    </row>
    <row r="303" spans="1:12" ht="20.399999999999999" x14ac:dyDescent="0.3">
      <c r="A303" s="36" t="s">
        <v>721</v>
      </c>
      <c r="B303" s="41" t="s">
        <v>184</v>
      </c>
      <c r="C303" s="37" t="s">
        <v>413</v>
      </c>
      <c r="D303" s="41" t="s">
        <v>154</v>
      </c>
      <c r="E303" s="37" t="s">
        <v>714</v>
      </c>
      <c r="F303" s="37" t="s">
        <v>36</v>
      </c>
      <c r="G303"/>
      <c r="H303"/>
      <c r="I303" s="42" t="s">
        <v>438</v>
      </c>
      <c r="J303" s="42" t="s">
        <v>438</v>
      </c>
      <c r="K303" s="42" t="s">
        <v>438</v>
      </c>
      <c r="L303" s="22"/>
    </row>
    <row r="304" spans="1:12" ht="20.399999999999999" x14ac:dyDescent="0.3">
      <c r="A304" s="36"/>
      <c r="B304" s="41"/>
      <c r="C304" s="37" t="s">
        <v>97</v>
      </c>
      <c r="D304" s="41" t="s">
        <v>181</v>
      </c>
      <c r="E304" s="37" t="s">
        <v>714</v>
      </c>
      <c r="F304" s="37" t="s">
        <v>36</v>
      </c>
      <c r="G304"/>
      <c r="H304"/>
      <c r="I304" s="42" t="s">
        <v>438</v>
      </c>
      <c r="J304" s="42" t="s">
        <v>438</v>
      </c>
      <c r="K304" s="42" t="s">
        <v>438</v>
      </c>
      <c r="L304" s="22"/>
    </row>
    <row r="305" spans="1:12" ht="23.4" x14ac:dyDescent="0.3">
      <c r="A305" s="35" t="s">
        <v>738</v>
      </c>
      <c r="B305" s="35"/>
      <c r="C305" s="35"/>
      <c r="D305" s="35"/>
      <c r="E305" s="35"/>
      <c r="F305" s="35"/>
      <c r="G305"/>
      <c r="H305"/>
      <c r="I305" s="23"/>
      <c r="J305" s="23"/>
      <c r="K305" s="23"/>
      <c r="L305" s="22"/>
    </row>
    <row r="306" spans="1:12" ht="20.399999999999999" x14ac:dyDescent="0.3">
      <c r="A306" s="36" t="s">
        <v>722</v>
      </c>
      <c r="B306" s="41" t="s">
        <v>184</v>
      </c>
      <c r="C306" s="37" t="s">
        <v>97</v>
      </c>
      <c r="D306" s="41" t="s">
        <v>181</v>
      </c>
      <c r="E306" s="37" t="s">
        <v>714</v>
      </c>
      <c r="F306" s="37" t="s">
        <v>53</v>
      </c>
      <c r="G306"/>
      <c r="H306"/>
      <c r="I306" s="42" t="s">
        <v>438</v>
      </c>
      <c r="J306" s="42" t="s">
        <v>438</v>
      </c>
      <c r="K306" s="42" t="s">
        <v>438</v>
      </c>
      <c r="L306" s="22"/>
    </row>
    <row r="307" spans="1:12" ht="20.399999999999999" x14ac:dyDescent="0.3">
      <c r="A307" s="35" t="s">
        <v>739</v>
      </c>
      <c r="B307" s="35"/>
      <c r="C307" s="35"/>
      <c r="D307" s="35"/>
      <c r="E307" s="35"/>
      <c r="F307" s="35"/>
      <c r="G307"/>
      <c r="H307"/>
      <c r="I307" s="42" t="s">
        <v>438</v>
      </c>
      <c r="J307" s="42" t="s">
        <v>438</v>
      </c>
      <c r="K307" s="42" t="s">
        <v>438</v>
      </c>
      <c r="L307" s="22"/>
    </row>
    <row r="308" spans="1:12" ht="20.399999999999999" x14ac:dyDescent="0.3">
      <c r="A308" s="36" t="s">
        <v>723</v>
      </c>
      <c r="B308" s="41" t="s">
        <v>184</v>
      </c>
      <c r="C308" s="37" t="s">
        <v>416</v>
      </c>
      <c r="D308" s="41" t="s">
        <v>154</v>
      </c>
      <c r="E308" s="37" t="s">
        <v>714</v>
      </c>
      <c r="F308" s="37" t="s">
        <v>82</v>
      </c>
      <c r="G308"/>
      <c r="H308"/>
      <c r="I308" s="42" t="s">
        <v>438</v>
      </c>
      <c r="J308" s="42" t="s">
        <v>438</v>
      </c>
      <c r="K308" s="42" t="s">
        <v>438</v>
      </c>
      <c r="L308" s="22"/>
    </row>
    <row r="309" spans="1:12" ht="20.399999999999999" x14ac:dyDescent="0.3">
      <c r="A309" s="36"/>
      <c r="B309" s="41"/>
      <c r="C309" s="37" t="s">
        <v>427</v>
      </c>
      <c r="D309" s="41" t="s">
        <v>154</v>
      </c>
      <c r="E309" s="37" t="s">
        <v>714</v>
      </c>
      <c r="F309" s="37" t="s">
        <v>82</v>
      </c>
      <c r="G309"/>
      <c r="H309"/>
      <c r="I309" s="42" t="s">
        <v>438</v>
      </c>
      <c r="J309" s="42" t="s">
        <v>438</v>
      </c>
      <c r="K309" s="42" t="s">
        <v>438</v>
      </c>
      <c r="L309" s="22"/>
    </row>
    <row r="310" spans="1:12" ht="20.399999999999999" x14ac:dyDescent="0.3">
      <c r="A310" s="36"/>
      <c r="B310" s="41"/>
      <c r="C310" s="37" t="s">
        <v>413</v>
      </c>
      <c r="D310" s="41" t="s">
        <v>154</v>
      </c>
      <c r="E310" s="37" t="s">
        <v>714</v>
      </c>
      <c r="F310" s="37" t="s">
        <v>36</v>
      </c>
      <c r="G310"/>
      <c r="H310"/>
      <c r="I310" s="42" t="s">
        <v>438</v>
      </c>
      <c r="J310" s="42" t="s">
        <v>438</v>
      </c>
      <c r="K310" s="42" t="s">
        <v>438</v>
      </c>
      <c r="L310" s="22"/>
    </row>
    <row r="311" spans="1:12" ht="20.399999999999999" x14ac:dyDescent="0.3">
      <c r="A311" s="36"/>
      <c r="B311" s="41"/>
      <c r="C311" s="37" t="s">
        <v>97</v>
      </c>
      <c r="D311" s="41" t="s">
        <v>181</v>
      </c>
      <c r="E311" s="37" t="s">
        <v>714</v>
      </c>
      <c r="F311" s="37" t="s">
        <v>36</v>
      </c>
      <c r="G311"/>
      <c r="H311"/>
      <c r="I311" s="42" t="s">
        <v>438</v>
      </c>
      <c r="J311" s="42" t="s">
        <v>438</v>
      </c>
      <c r="K311" s="42" t="s">
        <v>438</v>
      </c>
      <c r="L311" s="22"/>
    </row>
    <row r="312" spans="1:12" ht="20.399999999999999" x14ac:dyDescent="0.3">
      <c r="A312" s="36"/>
      <c r="B312" s="41"/>
      <c r="C312" s="37" t="s">
        <v>432</v>
      </c>
      <c r="D312" s="41" t="s">
        <v>181</v>
      </c>
      <c r="E312" s="37" t="s">
        <v>714</v>
      </c>
      <c r="F312" s="37" t="s">
        <v>36</v>
      </c>
      <c r="G312"/>
      <c r="H312"/>
      <c r="I312" s="42" t="s">
        <v>438</v>
      </c>
      <c r="J312" s="42" t="s">
        <v>438</v>
      </c>
      <c r="K312" s="42" t="s">
        <v>438</v>
      </c>
      <c r="L312" s="22"/>
    </row>
    <row r="313" spans="1:12" ht="20.399999999999999" x14ac:dyDescent="0.3">
      <c r="A313" s="35" t="s">
        <v>740</v>
      </c>
      <c r="B313" s="35"/>
      <c r="C313" s="35"/>
      <c r="D313" s="35"/>
      <c r="E313" s="35"/>
      <c r="F313" s="35"/>
      <c r="G313"/>
      <c r="H313"/>
      <c r="I313" s="42" t="s">
        <v>438</v>
      </c>
      <c r="J313" s="42" t="s">
        <v>438</v>
      </c>
      <c r="K313" s="42" t="s">
        <v>438</v>
      </c>
      <c r="L313" s="22"/>
    </row>
    <row r="314" spans="1:12" ht="20.399999999999999" x14ac:dyDescent="0.3">
      <c r="A314" s="36" t="s">
        <v>724</v>
      </c>
      <c r="B314" s="41" t="s">
        <v>150</v>
      </c>
      <c r="C314" s="37" t="s">
        <v>421</v>
      </c>
      <c r="D314" s="41" t="s">
        <v>154</v>
      </c>
      <c r="E314" s="37" t="s">
        <v>714</v>
      </c>
      <c r="F314" s="37" t="s">
        <v>65</v>
      </c>
      <c r="G314"/>
      <c r="H314"/>
      <c r="I314" s="42" t="s">
        <v>438</v>
      </c>
      <c r="J314" s="42" t="s">
        <v>438</v>
      </c>
      <c r="K314" s="42" t="s">
        <v>438</v>
      </c>
      <c r="L314" s="22"/>
    </row>
    <row r="315" spans="1:12" ht="20.399999999999999" x14ac:dyDescent="0.3">
      <c r="A315" s="36"/>
      <c r="B315" s="41"/>
      <c r="C315" s="37" t="s">
        <v>38</v>
      </c>
      <c r="D315" s="41" t="s">
        <v>154</v>
      </c>
      <c r="E315" s="37" t="s">
        <v>714</v>
      </c>
      <c r="F315" s="37" t="s">
        <v>65</v>
      </c>
      <c r="G315"/>
      <c r="H315"/>
      <c r="I315" s="42" t="s">
        <v>438</v>
      </c>
      <c r="J315" s="42" t="s">
        <v>438</v>
      </c>
      <c r="K315" s="42" t="s">
        <v>438</v>
      </c>
      <c r="L315" s="22"/>
    </row>
    <row r="316" spans="1:12" ht="20.399999999999999" x14ac:dyDescent="0.3">
      <c r="A316" s="36"/>
      <c r="B316" s="41"/>
      <c r="C316" s="37" t="s">
        <v>402</v>
      </c>
      <c r="D316" s="41" t="s">
        <v>154</v>
      </c>
      <c r="E316" s="37" t="s">
        <v>714</v>
      </c>
      <c r="F316" s="37" t="s">
        <v>65</v>
      </c>
      <c r="G316"/>
      <c r="H316"/>
      <c r="I316" s="42" t="s">
        <v>438</v>
      </c>
      <c r="J316" s="42" t="s">
        <v>438</v>
      </c>
      <c r="K316" s="42" t="s">
        <v>438</v>
      </c>
      <c r="L316" s="22"/>
    </row>
    <row r="317" spans="1:12" ht="20.399999999999999" x14ac:dyDescent="0.3">
      <c r="A317" s="36"/>
      <c r="B317" s="41"/>
      <c r="C317" s="37" t="s">
        <v>404</v>
      </c>
      <c r="D317" s="41" t="s">
        <v>154</v>
      </c>
      <c r="E317" s="37" t="s">
        <v>714</v>
      </c>
      <c r="F317" s="37" t="s">
        <v>65</v>
      </c>
      <c r="G317"/>
      <c r="H317"/>
      <c r="I317" s="42" t="s">
        <v>438</v>
      </c>
      <c r="J317" s="42" t="s">
        <v>438</v>
      </c>
      <c r="K317" s="42" t="s">
        <v>438</v>
      </c>
      <c r="L317" s="22"/>
    </row>
    <row r="318" spans="1:12" ht="20.399999999999999" x14ac:dyDescent="0.3">
      <c r="A318" s="36"/>
      <c r="B318" s="41"/>
      <c r="C318" s="37" t="s">
        <v>180</v>
      </c>
      <c r="D318" s="41" t="s">
        <v>181</v>
      </c>
      <c r="E318" s="37" t="s">
        <v>714</v>
      </c>
      <c r="F318" s="37" t="s">
        <v>65</v>
      </c>
      <c r="G318"/>
      <c r="H318"/>
      <c r="I318" s="42" t="s">
        <v>438</v>
      </c>
      <c r="J318" s="42" t="s">
        <v>438</v>
      </c>
      <c r="K318" s="42" t="s">
        <v>438</v>
      </c>
      <c r="L318" s="22"/>
    </row>
    <row r="319" spans="1:12" ht="20.399999999999999" x14ac:dyDescent="0.3">
      <c r="A319" s="35" t="s">
        <v>741</v>
      </c>
      <c r="B319" s="35"/>
      <c r="C319" s="35"/>
      <c r="D319" s="35"/>
      <c r="E319" s="35"/>
      <c r="F319" s="35"/>
      <c r="G319"/>
      <c r="H319"/>
      <c r="I319" s="42" t="s">
        <v>438</v>
      </c>
      <c r="J319" s="42" t="s">
        <v>438</v>
      </c>
      <c r="K319" s="42" t="s">
        <v>438</v>
      </c>
      <c r="L319" s="22"/>
    </row>
    <row r="320" spans="1:12" ht="20.399999999999999" x14ac:dyDescent="0.3">
      <c r="A320" s="36" t="s">
        <v>725</v>
      </c>
      <c r="B320" s="41" t="s">
        <v>150</v>
      </c>
      <c r="C320" s="37" t="s">
        <v>423</v>
      </c>
      <c r="D320" s="41" t="s">
        <v>154</v>
      </c>
      <c r="E320" s="37" t="s">
        <v>714</v>
      </c>
      <c r="F320" s="37" t="s">
        <v>65</v>
      </c>
      <c r="G320"/>
      <c r="H320"/>
      <c r="I320" s="42" t="s">
        <v>438</v>
      </c>
      <c r="J320" s="42" t="s">
        <v>438</v>
      </c>
      <c r="K320" s="42" t="s">
        <v>438</v>
      </c>
      <c r="L320" s="22"/>
    </row>
    <row r="321" spans="1:12" ht="20.399999999999999" x14ac:dyDescent="0.3">
      <c r="A321" s="36"/>
      <c r="B321" s="41"/>
      <c r="C321" s="37" t="s">
        <v>428</v>
      </c>
      <c r="D321" s="41" t="s">
        <v>154</v>
      </c>
      <c r="E321" s="37" t="s">
        <v>714</v>
      </c>
      <c r="F321" s="37" t="s">
        <v>65</v>
      </c>
      <c r="G321"/>
      <c r="H321"/>
      <c r="I321" s="42" t="s">
        <v>438</v>
      </c>
      <c r="J321" s="42" t="s">
        <v>438</v>
      </c>
      <c r="K321" s="42" t="s">
        <v>438</v>
      </c>
      <c r="L321" s="22"/>
    </row>
    <row r="322" spans="1:12" ht="20.399999999999999" x14ac:dyDescent="0.3">
      <c r="A322" s="35" t="s">
        <v>742</v>
      </c>
      <c r="B322" s="35"/>
      <c r="C322" s="35"/>
      <c r="D322" s="35"/>
      <c r="E322" s="35"/>
      <c r="F322" s="35"/>
      <c r="G322"/>
      <c r="H322"/>
      <c r="I322" s="42" t="s">
        <v>438</v>
      </c>
      <c r="J322" s="42" t="s">
        <v>438</v>
      </c>
      <c r="K322" s="42" t="s">
        <v>438</v>
      </c>
      <c r="L322" s="22"/>
    </row>
    <row r="323" spans="1:12" ht="20.399999999999999" x14ac:dyDescent="0.3">
      <c r="A323" s="36" t="s">
        <v>726</v>
      </c>
      <c r="B323" s="41" t="s">
        <v>184</v>
      </c>
      <c r="C323" s="37" t="s">
        <v>97</v>
      </c>
      <c r="D323" s="41" t="s">
        <v>181</v>
      </c>
      <c r="E323" s="37" t="s">
        <v>714</v>
      </c>
      <c r="F323" s="37" t="s">
        <v>53</v>
      </c>
      <c r="G323"/>
      <c r="H323"/>
      <c r="I323" s="42" t="s">
        <v>438</v>
      </c>
      <c r="J323" s="42" t="s">
        <v>438</v>
      </c>
      <c r="K323" s="42" t="s">
        <v>438</v>
      </c>
      <c r="L323" s="22"/>
    </row>
    <row r="324" spans="1:12" ht="20.399999999999999" x14ac:dyDescent="0.3">
      <c r="A324" s="36"/>
      <c r="B324" s="41"/>
      <c r="C324" s="37" t="s">
        <v>419</v>
      </c>
      <c r="D324" s="41" t="s">
        <v>181</v>
      </c>
      <c r="E324" s="37" t="s">
        <v>714</v>
      </c>
      <c r="F324" s="37" t="s">
        <v>53</v>
      </c>
      <c r="G324"/>
      <c r="H324"/>
      <c r="I324" s="42" t="s">
        <v>438</v>
      </c>
      <c r="J324" s="42" t="s">
        <v>438</v>
      </c>
      <c r="K324" s="42" t="s">
        <v>438</v>
      </c>
      <c r="L324" s="22"/>
    </row>
    <row r="325" spans="1:12" ht="20.399999999999999" x14ac:dyDescent="0.3">
      <c r="A325" s="36"/>
      <c r="B325" s="41"/>
      <c r="C325" s="37" t="s">
        <v>431</v>
      </c>
      <c r="D325" s="41" t="s">
        <v>181</v>
      </c>
      <c r="E325" s="37" t="s">
        <v>714</v>
      </c>
      <c r="F325" s="37" t="s">
        <v>36</v>
      </c>
      <c r="G325"/>
      <c r="H325"/>
      <c r="I325" s="42" t="s">
        <v>438</v>
      </c>
      <c r="J325" s="42" t="s">
        <v>438</v>
      </c>
      <c r="K325" s="42" t="s">
        <v>438</v>
      </c>
      <c r="L325" s="22"/>
    </row>
    <row r="326" spans="1:12" ht="20.399999999999999" x14ac:dyDescent="0.3">
      <c r="A326" s="35" t="s">
        <v>743</v>
      </c>
      <c r="B326" s="35"/>
      <c r="C326" s="35"/>
      <c r="D326" s="35"/>
      <c r="E326" s="35"/>
      <c r="F326" s="35"/>
      <c r="G326"/>
      <c r="H326"/>
      <c r="I326" s="42" t="s">
        <v>438</v>
      </c>
      <c r="J326" s="42" t="s">
        <v>438</v>
      </c>
      <c r="K326" s="42" t="s">
        <v>438</v>
      </c>
      <c r="L326" s="22"/>
    </row>
    <row r="327" spans="1:12" ht="20.399999999999999" x14ac:dyDescent="0.3">
      <c r="A327" s="36" t="s">
        <v>727</v>
      </c>
      <c r="B327" s="41" t="s">
        <v>184</v>
      </c>
      <c r="C327" s="37" t="s">
        <v>431</v>
      </c>
      <c r="D327" s="41" t="s">
        <v>181</v>
      </c>
      <c r="E327" s="37" t="s">
        <v>714</v>
      </c>
      <c r="F327" s="37" t="s">
        <v>82</v>
      </c>
      <c r="G327"/>
      <c r="H327"/>
      <c r="I327" s="42" t="s">
        <v>438</v>
      </c>
      <c r="J327" s="42" t="s">
        <v>438</v>
      </c>
      <c r="K327" s="42" t="s">
        <v>438</v>
      </c>
      <c r="L327" s="22"/>
    </row>
    <row r="328" spans="1:12" ht="20.399999999999999" x14ac:dyDescent="0.3">
      <c r="A328" s="35" t="s">
        <v>744</v>
      </c>
      <c r="B328" s="35"/>
      <c r="C328" s="35"/>
      <c r="D328" s="35"/>
      <c r="E328" s="35"/>
      <c r="F328" s="35"/>
      <c r="G328"/>
      <c r="H328"/>
      <c r="I328" s="42" t="s">
        <v>438</v>
      </c>
      <c r="J328" s="42" t="s">
        <v>438</v>
      </c>
      <c r="K328" s="42" t="s">
        <v>438</v>
      </c>
      <c r="L328" s="22"/>
    </row>
    <row r="329" spans="1:12" ht="23.4" x14ac:dyDescent="0.3">
      <c r="A329" s="36" t="s">
        <v>728</v>
      </c>
      <c r="B329" s="41" t="s">
        <v>184</v>
      </c>
      <c r="C329" s="37" t="s">
        <v>431</v>
      </c>
      <c r="D329" s="41" t="s">
        <v>181</v>
      </c>
      <c r="E329" s="37" t="s">
        <v>714</v>
      </c>
      <c r="F329" s="37" t="s">
        <v>82</v>
      </c>
      <c r="G329"/>
      <c r="H329"/>
      <c r="I329" s="23"/>
      <c r="J329" s="23"/>
      <c r="K329" s="23"/>
      <c r="L329" s="22"/>
    </row>
    <row r="330" spans="1:12" ht="20.399999999999999" x14ac:dyDescent="0.3">
      <c r="A330" s="35" t="s">
        <v>745</v>
      </c>
      <c r="B330" s="35"/>
      <c r="C330" s="35"/>
      <c r="D330" s="35"/>
      <c r="E330" s="35"/>
      <c r="F330" s="35"/>
      <c r="G330"/>
      <c r="H330"/>
      <c r="I330" s="42" t="s">
        <v>438</v>
      </c>
      <c r="J330" s="42" t="s">
        <v>438</v>
      </c>
      <c r="K330" s="42" t="s">
        <v>438</v>
      </c>
      <c r="L330" s="22"/>
    </row>
    <row r="331" spans="1:12" ht="20.399999999999999" x14ac:dyDescent="0.3">
      <c r="A331" s="36" t="s">
        <v>729</v>
      </c>
      <c r="B331" s="41" t="s">
        <v>184</v>
      </c>
      <c r="C331" s="37" t="s">
        <v>97</v>
      </c>
      <c r="D331" s="41" t="s">
        <v>181</v>
      </c>
      <c r="E331" s="37" t="s">
        <v>714</v>
      </c>
      <c r="F331" s="37" t="s">
        <v>36</v>
      </c>
      <c r="G331"/>
      <c r="H331"/>
      <c r="I331" s="42" t="s">
        <v>438</v>
      </c>
      <c r="J331" s="42" t="s">
        <v>438</v>
      </c>
      <c r="K331" s="42" t="s">
        <v>438</v>
      </c>
      <c r="L331" s="22"/>
    </row>
    <row r="332" spans="1:12" ht="20.399999999999999" x14ac:dyDescent="0.3">
      <c r="A332" s="35" t="s">
        <v>746</v>
      </c>
      <c r="B332" s="35"/>
      <c r="C332" s="35"/>
      <c r="D332" s="35"/>
      <c r="E332" s="35"/>
      <c r="F332" s="35"/>
      <c r="G332"/>
      <c r="H332"/>
      <c r="I332" s="42" t="s">
        <v>438</v>
      </c>
      <c r="J332" s="42" t="s">
        <v>438</v>
      </c>
      <c r="K332" s="42" t="s">
        <v>438</v>
      </c>
      <c r="L332" s="22"/>
    </row>
    <row r="333" spans="1:12" ht="20.399999999999999" x14ac:dyDescent="0.3">
      <c r="A333" s="36" t="s">
        <v>730</v>
      </c>
      <c r="B333" s="41" t="s">
        <v>184</v>
      </c>
      <c r="C333" s="37" t="s">
        <v>402</v>
      </c>
      <c r="D333" s="41" t="s">
        <v>154</v>
      </c>
      <c r="E333" s="37" t="s">
        <v>714</v>
      </c>
      <c r="F333" s="37" t="s">
        <v>36</v>
      </c>
      <c r="G333"/>
      <c r="H333"/>
      <c r="I333" s="42" t="s">
        <v>438</v>
      </c>
      <c r="J333" s="42" t="s">
        <v>438</v>
      </c>
      <c r="K333" s="42" t="s">
        <v>438</v>
      </c>
      <c r="L333" s="22"/>
    </row>
    <row r="334" spans="1:12" ht="20.399999999999999" x14ac:dyDescent="0.3">
      <c r="A334" s="35" t="s">
        <v>747</v>
      </c>
      <c r="B334" s="35"/>
      <c r="C334" s="35"/>
      <c r="D334" s="35"/>
      <c r="E334" s="35"/>
      <c r="F334" s="35"/>
      <c r="G334"/>
      <c r="H334"/>
      <c r="I334" s="42" t="s">
        <v>438</v>
      </c>
      <c r="J334" s="42" t="s">
        <v>438</v>
      </c>
      <c r="K334" s="42" t="s">
        <v>438</v>
      </c>
      <c r="L334" s="22"/>
    </row>
    <row r="335" spans="1:12" ht="20.399999999999999" x14ac:dyDescent="0.3">
      <c r="A335" s="36" t="s">
        <v>481</v>
      </c>
      <c r="B335" s="41" t="s">
        <v>714</v>
      </c>
      <c r="C335" s="37" t="s">
        <v>714</v>
      </c>
      <c r="D335" s="41" t="s">
        <v>714</v>
      </c>
      <c r="E335" s="37" t="s">
        <v>101</v>
      </c>
      <c r="F335" s="37" t="s">
        <v>28</v>
      </c>
      <c r="G335"/>
      <c r="H335"/>
      <c r="I335" s="42" t="s">
        <v>438</v>
      </c>
      <c r="J335" s="42" t="s">
        <v>438</v>
      </c>
      <c r="K335" s="42" t="s">
        <v>438</v>
      </c>
      <c r="L335" s="22"/>
    </row>
    <row r="336" spans="1:12" ht="20.399999999999999" x14ac:dyDescent="0.3">
      <c r="A336" s="36"/>
      <c r="B336" s="41"/>
      <c r="C336" s="37"/>
      <c r="D336" s="41"/>
      <c r="E336" s="37" t="s">
        <v>168</v>
      </c>
      <c r="F336" s="37" t="s">
        <v>28</v>
      </c>
      <c r="G336"/>
      <c r="H336"/>
      <c r="I336" s="42" t="s">
        <v>438</v>
      </c>
      <c r="J336" s="42" t="s">
        <v>438</v>
      </c>
      <c r="K336" s="42" t="s">
        <v>438</v>
      </c>
      <c r="L336" s="22"/>
    </row>
    <row r="337" spans="1:12" ht="20.399999999999999" x14ac:dyDescent="0.3">
      <c r="A337" s="36"/>
      <c r="B337" s="41"/>
      <c r="C337" s="37"/>
      <c r="D337" s="41"/>
      <c r="E337" s="37" t="s">
        <v>46</v>
      </c>
      <c r="F337" s="37" t="s">
        <v>28</v>
      </c>
      <c r="G337"/>
      <c r="H337"/>
      <c r="I337" s="42" t="s">
        <v>438</v>
      </c>
      <c r="J337" s="42" t="s">
        <v>438</v>
      </c>
      <c r="K337" s="42" t="s">
        <v>438</v>
      </c>
      <c r="L337" s="22"/>
    </row>
    <row r="338" spans="1:12" ht="20.399999999999999" x14ac:dyDescent="0.3">
      <c r="A338" s="36"/>
      <c r="B338" s="41"/>
      <c r="C338" s="37"/>
      <c r="D338" s="41"/>
      <c r="E338" s="37" t="s">
        <v>48</v>
      </c>
      <c r="F338" s="37" t="s">
        <v>28</v>
      </c>
      <c r="G338"/>
      <c r="H338"/>
      <c r="I338" s="42" t="s">
        <v>438</v>
      </c>
      <c r="J338" s="42" t="s">
        <v>438</v>
      </c>
      <c r="K338" s="42" t="s">
        <v>438</v>
      </c>
      <c r="L338" s="22"/>
    </row>
    <row r="339" spans="1:12" ht="20.399999999999999" x14ac:dyDescent="0.3">
      <c r="A339" s="36"/>
      <c r="B339" s="41"/>
      <c r="C339" s="37"/>
      <c r="D339" s="41"/>
      <c r="E339" s="37" t="s">
        <v>52</v>
      </c>
      <c r="F339" s="37" t="s">
        <v>28</v>
      </c>
      <c r="G339"/>
      <c r="H339"/>
      <c r="I339" s="42" t="s">
        <v>438</v>
      </c>
      <c r="J339" s="42" t="s">
        <v>438</v>
      </c>
      <c r="K339" s="42" t="s">
        <v>438</v>
      </c>
      <c r="L339" s="22"/>
    </row>
    <row r="340" spans="1:12" ht="20.399999999999999" x14ac:dyDescent="0.3">
      <c r="A340" s="36"/>
      <c r="B340" s="41"/>
      <c r="C340" s="37"/>
      <c r="D340" s="41"/>
      <c r="E340" s="37" t="s">
        <v>170</v>
      </c>
      <c r="F340" s="37" t="s">
        <v>28</v>
      </c>
      <c r="G340"/>
      <c r="H340"/>
      <c r="I340" s="42" t="s">
        <v>438</v>
      </c>
      <c r="J340" s="42" t="s">
        <v>438</v>
      </c>
      <c r="K340" s="42" t="s">
        <v>438</v>
      </c>
      <c r="L340" s="22"/>
    </row>
    <row r="341" spans="1:12" ht="20.399999999999999" x14ac:dyDescent="0.3">
      <c r="A341" s="36"/>
      <c r="B341" s="41"/>
      <c r="C341" s="37"/>
      <c r="D341" s="41"/>
      <c r="E341" s="37" t="s">
        <v>174</v>
      </c>
      <c r="F341" s="37" t="s">
        <v>28</v>
      </c>
      <c r="G341"/>
      <c r="H341"/>
      <c r="I341" s="42" t="s">
        <v>438</v>
      </c>
      <c r="J341" s="42" t="s">
        <v>438</v>
      </c>
      <c r="K341" s="42" t="s">
        <v>438</v>
      </c>
      <c r="L341" s="22"/>
    </row>
    <row r="342" spans="1:12" ht="20.399999999999999" x14ac:dyDescent="0.3">
      <c r="A342" s="36"/>
      <c r="B342" s="41"/>
      <c r="C342" s="37"/>
      <c r="D342" s="41"/>
      <c r="E342" s="37" t="s">
        <v>555</v>
      </c>
      <c r="F342" s="37" t="s">
        <v>28</v>
      </c>
      <c r="G342"/>
      <c r="H342"/>
      <c r="I342" s="42" t="s">
        <v>438</v>
      </c>
      <c r="J342" s="42" t="s">
        <v>438</v>
      </c>
      <c r="K342" s="42" t="s">
        <v>438</v>
      </c>
      <c r="L342" s="22"/>
    </row>
    <row r="343" spans="1:12" ht="20.399999999999999" x14ac:dyDescent="0.3">
      <c r="A343" s="36"/>
      <c r="B343" s="41"/>
      <c r="C343" s="37"/>
      <c r="D343" s="41"/>
      <c r="E343" s="37" t="s">
        <v>64</v>
      </c>
      <c r="F343" s="37" t="s">
        <v>58</v>
      </c>
      <c r="G343"/>
      <c r="H343"/>
      <c r="I343" s="42" t="s">
        <v>438</v>
      </c>
      <c r="J343" s="42" t="s">
        <v>438</v>
      </c>
      <c r="K343" s="42" t="s">
        <v>438</v>
      </c>
      <c r="L343" s="22"/>
    </row>
    <row r="344" spans="1:12" ht="20.399999999999999" x14ac:dyDescent="0.3">
      <c r="A344" s="36"/>
      <c r="B344" s="41"/>
      <c r="C344" s="37"/>
      <c r="D344" s="41"/>
      <c r="E344" s="37" t="s">
        <v>67</v>
      </c>
      <c r="F344" s="37" t="s">
        <v>58</v>
      </c>
      <c r="G344"/>
      <c r="H344"/>
      <c r="I344" s="42" t="s">
        <v>438</v>
      </c>
      <c r="J344" s="42" t="s">
        <v>438</v>
      </c>
      <c r="K344" s="42" t="s">
        <v>438</v>
      </c>
      <c r="L344" s="22"/>
    </row>
    <row r="345" spans="1:12" ht="20.399999999999999" x14ac:dyDescent="0.3">
      <c r="A345" s="36"/>
      <c r="B345" s="41"/>
      <c r="C345" s="37"/>
      <c r="D345" s="41"/>
      <c r="E345" s="37" t="s">
        <v>69</v>
      </c>
      <c r="F345" s="37" t="s">
        <v>58</v>
      </c>
      <c r="G345"/>
      <c r="H345"/>
      <c r="I345" s="42" t="s">
        <v>438</v>
      </c>
      <c r="J345" s="42" t="s">
        <v>438</v>
      </c>
      <c r="K345" s="42" t="s">
        <v>438</v>
      </c>
      <c r="L345" s="22"/>
    </row>
    <row r="346" spans="1:12" ht="23.4" x14ac:dyDescent="0.3">
      <c r="A346" s="36"/>
      <c r="B346" s="41"/>
      <c r="C346" s="37"/>
      <c r="D346" s="41"/>
      <c r="E346" s="37" t="s">
        <v>72</v>
      </c>
      <c r="F346" s="37" t="s">
        <v>58</v>
      </c>
      <c r="G346"/>
      <c r="H346"/>
      <c r="I346" s="23"/>
      <c r="J346" s="23"/>
      <c r="K346" s="23"/>
      <c r="L346" s="22"/>
    </row>
    <row r="347" spans="1:12" ht="20.399999999999999" x14ac:dyDescent="0.3">
      <c r="A347" s="36"/>
      <c r="B347" s="41"/>
      <c r="C347" s="37"/>
      <c r="D347" s="41"/>
      <c r="E347" s="37" t="s">
        <v>294</v>
      </c>
      <c r="F347" s="37" t="s">
        <v>58</v>
      </c>
      <c r="G347"/>
      <c r="H347"/>
      <c r="I347" s="42" t="s">
        <v>438</v>
      </c>
      <c r="J347" s="42" t="s">
        <v>438</v>
      </c>
      <c r="K347" s="42" t="s">
        <v>438</v>
      </c>
      <c r="L347" s="22"/>
    </row>
    <row r="348" spans="1:12" ht="20.399999999999999" x14ac:dyDescent="0.3">
      <c r="A348" s="36"/>
      <c r="B348" s="41"/>
      <c r="C348" s="37"/>
      <c r="D348" s="41"/>
      <c r="E348" s="37" t="s">
        <v>130</v>
      </c>
      <c r="F348" s="37" t="s">
        <v>58</v>
      </c>
      <c r="G348"/>
      <c r="H348"/>
      <c r="I348" s="42" t="s">
        <v>438</v>
      </c>
      <c r="J348" s="42" t="s">
        <v>438</v>
      </c>
      <c r="K348" s="42" t="s">
        <v>438</v>
      </c>
      <c r="L348" s="22"/>
    </row>
    <row r="349" spans="1:12" ht="20.399999999999999" x14ac:dyDescent="0.3">
      <c r="A349" s="36"/>
      <c r="B349" s="41"/>
      <c r="C349" s="37"/>
      <c r="D349" s="41"/>
      <c r="E349" s="37" t="s">
        <v>136</v>
      </c>
      <c r="F349" s="37" t="s">
        <v>58</v>
      </c>
      <c r="G349"/>
      <c r="H349"/>
      <c r="I349" s="42" t="s">
        <v>438</v>
      </c>
      <c r="J349" s="42" t="s">
        <v>438</v>
      </c>
      <c r="K349" s="42" t="s">
        <v>438</v>
      </c>
      <c r="L349" s="22"/>
    </row>
    <row r="350" spans="1:12" ht="20.399999999999999" x14ac:dyDescent="0.3">
      <c r="A350" s="36"/>
      <c r="B350" s="41"/>
      <c r="C350" s="37"/>
      <c r="D350" s="41"/>
      <c r="E350" s="37" t="s">
        <v>139</v>
      </c>
      <c r="F350" s="37" t="s">
        <v>58</v>
      </c>
      <c r="G350"/>
      <c r="H350"/>
      <c r="I350" s="42" t="s">
        <v>438</v>
      </c>
      <c r="J350" s="42" t="s">
        <v>438</v>
      </c>
      <c r="K350" s="42" t="s">
        <v>438</v>
      </c>
      <c r="L350" s="22"/>
    </row>
    <row r="351" spans="1:12" ht="20.399999999999999" x14ac:dyDescent="0.3">
      <c r="A351" s="36"/>
      <c r="B351" s="41"/>
      <c r="C351" s="37"/>
      <c r="D351" s="41"/>
      <c r="E351" s="37" t="s">
        <v>185</v>
      </c>
      <c r="F351" s="37" t="s">
        <v>58</v>
      </c>
      <c r="G351"/>
      <c r="H351"/>
      <c r="I351" s="42" t="s">
        <v>438</v>
      </c>
      <c r="J351" s="42" t="s">
        <v>438</v>
      </c>
      <c r="K351" s="42" t="s">
        <v>438</v>
      </c>
      <c r="L351" s="22"/>
    </row>
    <row r="352" spans="1:12" ht="20.399999999999999" x14ac:dyDescent="0.3">
      <c r="A352" s="36"/>
      <c r="B352" s="41"/>
      <c r="C352" s="37"/>
      <c r="D352" s="41"/>
      <c r="E352" s="37" t="s">
        <v>115</v>
      </c>
      <c r="F352" s="37" t="s">
        <v>58</v>
      </c>
      <c r="G352"/>
      <c r="H352"/>
      <c r="I352" s="42" t="s">
        <v>438</v>
      </c>
      <c r="J352" s="42" t="s">
        <v>438</v>
      </c>
      <c r="K352" s="42" t="s">
        <v>438</v>
      </c>
      <c r="L352" s="22"/>
    </row>
    <row r="353" spans="1:12" ht="20.399999999999999" x14ac:dyDescent="0.3">
      <c r="A353" s="36"/>
      <c r="B353" s="41"/>
      <c r="C353" s="37"/>
      <c r="D353" s="41"/>
      <c r="E353" s="37" t="s">
        <v>158</v>
      </c>
      <c r="F353" s="37" t="s">
        <v>58</v>
      </c>
      <c r="G353"/>
      <c r="H353"/>
      <c r="I353" s="42" t="s">
        <v>438</v>
      </c>
      <c r="J353" s="42" t="s">
        <v>438</v>
      </c>
      <c r="K353" s="42" t="s">
        <v>438</v>
      </c>
      <c r="L353" s="22"/>
    </row>
    <row r="354" spans="1:12" ht="20.399999999999999" x14ac:dyDescent="0.3">
      <c r="A354" s="36"/>
      <c r="B354" s="41"/>
      <c r="C354" s="37"/>
      <c r="D354" s="41"/>
      <c r="E354" s="37" t="s">
        <v>329</v>
      </c>
      <c r="F354" s="37" t="s">
        <v>58</v>
      </c>
      <c r="G354"/>
      <c r="H354"/>
      <c r="I354" s="42" t="s">
        <v>438</v>
      </c>
      <c r="J354" s="42" t="s">
        <v>438</v>
      </c>
      <c r="K354" s="42" t="s">
        <v>438</v>
      </c>
      <c r="L354" s="22"/>
    </row>
    <row r="355" spans="1:12" ht="20.399999999999999" x14ac:dyDescent="0.3">
      <c r="A355" s="36"/>
      <c r="B355" s="41"/>
      <c r="C355" s="37"/>
      <c r="D355" s="41"/>
      <c r="E355" s="37" t="s">
        <v>87</v>
      </c>
      <c r="F355" s="37" t="s">
        <v>58</v>
      </c>
      <c r="G355"/>
      <c r="H355"/>
      <c r="I355" s="42" t="s">
        <v>438</v>
      </c>
      <c r="J355" s="42" t="s">
        <v>438</v>
      </c>
      <c r="K355" s="42" t="s">
        <v>438</v>
      </c>
      <c r="L355" s="22"/>
    </row>
    <row r="356" spans="1:12" ht="20.399999999999999" x14ac:dyDescent="0.3">
      <c r="A356" s="36"/>
      <c r="B356" s="41"/>
      <c r="C356" s="37"/>
      <c r="D356" s="41"/>
      <c r="E356" s="37" t="s">
        <v>92</v>
      </c>
      <c r="F356" s="37" t="s">
        <v>58</v>
      </c>
      <c r="G356"/>
      <c r="H356"/>
      <c r="I356" s="42" t="s">
        <v>438</v>
      </c>
      <c r="J356" s="42" t="s">
        <v>438</v>
      </c>
      <c r="K356" s="42" t="s">
        <v>438</v>
      </c>
      <c r="L356" s="22"/>
    </row>
    <row r="357" spans="1:12" ht="20.399999999999999" x14ac:dyDescent="0.3">
      <c r="A357" s="36"/>
      <c r="B357" s="41"/>
      <c r="C357" s="37"/>
      <c r="D357" s="41"/>
      <c r="E357" s="37" t="s">
        <v>177</v>
      </c>
      <c r="F357" s="37" t="s">
        <v>58</v>
      </c>
      <c r="G357"/>
      <c r="H357"/>
      <c r="I357" s="42" t="s">
        <v>438</v>
      </c>
      <c r="J357" s="42" t="s">
        <v>438</v>
      </c>
      <c r="K357" s="42" t="s">
        <v>438</v>
      </c>
      <c r="L357" s="22"/>
    </row>
    <row r="358" spans="1:12" ht="20.399999999999999" x14ac:dyDescent="0.3">
      <c r="A358" s="36"/>
      <c r="B358" s="41"/>
      <c r="C358" s="37"/>
      <c r="D358" s="41"/>
      <c r="E358" s="37" t="s">
        <v>93</v>
      </c>
      <c r="F358" s="37" t="s">
        <v>58</v>
      </c>
      <c r="G358"/>
      <c r="H358"/>
      <c r="I358" s="42" t="s">
        <v>438</v>
      </c>
      <c r="J358" s="42" t="s">
        <v>438</v>
      </c>
      <c r="K358" s="42" t="s">
        <v>438</v>
      </c>
      <c r="L358" s="22"/>
    </row>
    <row r="359" spans="1:12" ht="20.399999999999999" x14ac:dyDescent="0.3">
      <c r="A359" s="36"/>
      <c r="B359" s="41"/>
      <c r="C359" s="37"/>
      <c r="D359" s="41"/>
      <c r="E359" s="37" t="s">
        <v>335</v>
      </c>
      <c r="F359" s="37" t="s">
        <v>58</v>
      </c>
      <c r="G359"/>
      <c r="H359"/>
      <c r="I359" s="42" t="s">
        <v>438</v>
      </c>
      <c r="J359" s="42" t="s">
        <v>438</v>
      </c>
      <c r="K359" s="42" t="s">
        <v>438</v>
      </c>
      <c r="L359" s="22"/>
    </row>
    <row r="360" spans="1:12" ht="20.399999999999999" x14ac:dyDescent="0.3">
      <c r="A360" s="35" t="s">
        <v>748</v>
      </c>
      <c r="B360" s="35"/>
      <c r="C360" s="35"/>
      <c r="D360" s="35"/>
      <c r="E360" s="35"/>
      <c r="F360" s="35"/>
      <c r="G360"/>
      <c r="H360"/>
      <c r="I360" s="42" t="s">
        <v>438</v>
      </c>
      <c r="J360" s="42" t="s">
        <v>438</v>
      </c>
      <c r="K360" s="42" t="s">
        <v>438</v>
      </c>
      <c r="L360" s="22"/>
    </row>
    <row r="361" spans="1:12" ht="20.399999999999999" x14ac:dyDescent="0.3">
      <c r="A361" s="40" t="s">
        <v>269</v>
      </c>
      <c r="B361" s="40"/>
      <c r="C361" s="40"/>
      <c r="D361" s="40"/>
      <c r="E361" s="40"/>
      <c r="F361" s="40"/>
      <c r="G361"/>
      <c r="H361"/>
      <c r="I361" s="42" t="s">
        <v>438</v>
      </c>
      <c r="J361" s="42" t="s">
        <v>438</v>
      </c>
      <c r="K361" s="42" t="s">
        <v>438</v>
      </c>
      <c r="L361" s="22"/>
    </row>
    <row r="362" spans="1:12" ht="20.399999999999999" x14ac:dyDescent="0.3">
      <c r="A362"/>
      <c r="B362"/>
      <c r="C362"/>
      <c r="D362"/>
      <c r="E362"/>
      <c r="F362"/>
      <c r="G362"/>
      <c r="H362"/>
      <c r="I362" s="42" t="s">
        <v>438</v>
      </c>
      <c r="J362" s="42" t="s">
        <v>438</v>
      </c>
      <c r="K362" s="42" t="s">
        <v>438</v>
      </c>
      <c r="L362" s="22"/>
    </row>
    <row r="363" spans="1:12" ht="20.399999999999999" x14ac:dyDescent="0.3">
      <c r="A363"/>
      <c r="B363"/>
      <c r="C363"/>
      <c r="D363"/>
      <c r="E363"/>
      <c r="F363"/>
      <c r="G363"/>
      <c r="H363"/>
      <c r="I363" s="42" t="s">
        <v>438</v>
      </c>
      <c r="J363" s="42" t="s">
        <v>438</v>
      </c>
      <c r="K363" s="42" t="s">
        <v>438</v>
      </c>
      <c r="L363" s="22"/>
    </row>
    <row r="364" spans="1:12" ht="20.399999999999999" x14ac:dyDescent="0.3">
      <c r="A364"/>
      <c r="B364"/>
      <c r="C364"/>
      <c r="D364"/>
      <c r="E364"/>
      <c r="F364"/>
      <c r="G364"/>
      <c r="H364"/>
      <c r="I364" s="42" t="s">
        <v>438</v>
      </c>
      <c r="J364" s="42" t="s">
        <v>438</v>
      </c>
      <c r="K364" s="42" t="s">
        <v>438</v>
      </c>
      <c r="L364" s="22"/>
    </row>
    <row r="365" spans="1:12" ht="23.4" x14ac:dyDescent="0.3">
      <c r="A365"/>
      <c r="B365"/>
      <c r="C365"/>
      <c r="D365"/>
      <c r="E365"/>
      <c r="F365"/>
      <c r="G365"/>
      <c r="H365"/>
      <c r="I365" s="23"/>
      <c r="J365" s="23"/>
      <c r="K365" s="23"/>
      <c r="L365" s="22"/>
    </row>
    <row r="366" spans="1:12" ht="20.399999999999999" x14ac:dyDescent="0.3">
      <c r="A366"/>
      <c r="B366"/>
      <c r="C366"/>
      <c r="D366"/>
      <c r="E366"/>
      <c r="F366"/>
      <c r="G366"/>
      <c r="H366"/>
      <c r="I366" s="42" t="s">
        <v>438</v>
      </c>
      <c r="J366" s="42" t="s">
        <v>438</v>
      </c>
      <c r="K366" s="42" t="s">
        <v>438</v>
      </c>
      <c r="L366" s="22"/>
    </row>
    <row r="367" spans="1:12" ht="20.399999999999999" x14ac:dyDescent="0.3">
      <c r="A367"/>
      <c r="B367"/>
      <c r="C367"/>
      <c r="D367"/>
      <c r="E367"/>
      <c r="F367"/>
      <c r="G367"/>
      <c r="H367"/>
      <c r="I367" s="42" t="s">
        <v>438</v>
      </c>
      <c r="J367" s="42" t="s">
        <v>438</v>
      </c>
      <c r="K367" s="42" t="s">
        <v>438</v>
      </c>
      <c r="L367" s="22"/>
    </row>
    <row r="368" spans="1:12" ht="20.399999999999999" x14ac:dyDescent="0.3">
      <c r="A368"/>
      <c r="B368"/>
      <c r="C368"/>
      <c r="D368"/>
      <c r="E368"/>
      <c r="F368"/>
      <c r="G368"/>
      <c r="H368"/>
      <c r="I368" s="42" t="s">
        <v>438</v>
      </c>
      <c r="J368" s="42" t="s">
        <v>438</v>
      </c>
      <c r="K368" s="42" t="s">
        <v>438</v>
      </c>
      <c r="L368" s="22"/>
    </row>
    <row r="369" spans="1:12" ht="20.399999999999999" x14ac:dyDescent="0.3">
      <c r="A369"/>
      <c r="B369"/>
      <c r="C369"/>
      <c r="D369"/>
      <c r="E369"/>
      <c r="F369"/>
      <c r="G369"/>
      <c r="H369"/>
      <c r="I369" s="42" t="s">
        <v>438</v>
      </c>
      <c r="J369" s="42" t="s">
        <v>438</v>
      </c>
      <c r="K369" s="42" t="s">
        <v>438</v>
      </c>
      <c r="L369" s="22"/>
    </row>
    <row r="370" spans="1:12" ht="20.399999999999999" x14ac:dyDescent="0.3">
      <c r="A370"/>
      <c r="B370"/>
      <c r="C370"/>
      <c r="D370"/>
      <c r="E370"/>
      <c r="F370"/>
      <c r="G370"/>
      <c r="H370"/>
      <c r="I370" s="42" t="s">
        <v>438</v>
      </c>
      <c r="J370" s="42" t="s">
        <v>438</v>
      </c>
      <c r="K370" s="42" t="s">
        <v>438</v>
      </c>
      <c r="L370" s="22"/>
    </row>
    <row r="371" spans="1:12" ht="20.399999999999999" x14ac:dyDescent="0.3">
      <c r="A371"/>
      <c r="B371"/>
      <c r="C371"/>
      <c r="D371"/>
      <c r="E371"/>
      <c r="F371"/>
      <c r="G371"/>
      <c r="H371"/>
      <c r="I371" s="42" t="s">
        <v>438</v>
      </c>
      <c r="J371" s="42" t="s">
        <v>438</v>
      </c>
      <c r="K371" s="42" t="s">
        <v>438</v>
      </c>
      <c r="L371" s="22"/>
    </row>
    <row r="372" spans="1:12" ht="20.399999999999999" x14ac:dyDescent="0.3">
      <c r="A372"/>
      <c r="B372"/>
      <c r="C372"/>
      <c r="D372"/>
      <c r="E372"/>
      <c r="F372"/>
      <c r="G372"/>
      <c r="H372"/>
      <c r="I372" s="42" t="s">
        <v>438</v>
      </c>
      <c r="J372" s="42" t="s">
        <v>438</v>
      </c>
      <c r="K372" s="42" t="s">
        <v>438</v>
      </c>
      <c r="L372" s="22"/>
    </row>
    <row r="373" spans="1:12" ht="20.399999999999999" x14ac:dyDescent="0.3">
      <c r="A373"/>
      <c r="B373"/>
      <c r="C373"/>
      <c r="D373"/>
      <c r="E373"/>
      <c r="F373"/>
      <c r="G373"/>
      <c r="H373"/>
      <c r="I373" s="42" t="s">
        <v>438</v>
      </c>
      <c r="J373" s="42" t="s">
        <v>438</v>
      </c>
      <c r="K373" s="42" t="s">
        <v>438</v>
      </c>
      <c r="L373" s="22"/>
    </row>
    <row r="374" spans="1:12" ht="20.399999999999999" x14ac:dyDescent="0.3">
      <c r="A374"/>
      <c r="B374"/>
      <c r="C374"/>
      <c r="D374"/>
      <c r="E374"/>
      <c r="F374"/>
      <c r="G374"/>
      <c r="H374"/>
      <c r="I374" s="42" t="s">
        <v>438</v>
      </c>
      <c r="J374" s="42" t="s">
        <v>438</v>
      </c>
      <c r="K374" s="42" t="s">
        <v>438</v>
      </c>
      <c r="L374" s="22"/>
    </row>
    <row r="375" spans="1:12" ht="20.399999999999999" x14ac:dyDescent="0.3">
      <c r="A375"/>
      <c r="B375"/>
      <c r="C375"/>
      <c r="D375"/>
      <c r="E375"/>
      <c r="F375"/>
      <c r="G375"/>
      <c r="H375"/>
      <c r="I375" s="42" t="s">
        <v>438</v>
      </c>
      <c r="J375" s="42" t="s">
        <v>438</v>
      </c>
      <c r="K375" s="42" t="s">
        <v>438</v>
      </c>
      <c r="L375" s="22"/>
    </row>
    <row r="376" spans="1:12" ht="20.399999999999999" x14ac:dyDescent="0.3">
      <c r="A376"/>
      <c r="B376"/>
      <c r="C376"/>
      <c r="D376"/>
      <c r="E376"/>
      <c r="F376"/>
      <c r="G376"/>
      <c r="H376"/>
      <c r="I376" s="42" t="s">
        <v>438</v>
      </c>
      <c r="J376" s="42" t="s">
        <v>438</v>
      </c>
      <c r="K376" s="42" t="s">
        <v>438</v>
      </c>
      <c r="L376" s="22"/>
    </row>
    <row r="377" spans="1:12" ht="20.399999999999999" x14ac:dyDescent="0.3">
      <c r="A377"/>
      <c r="B377"/>
      <c r="C377"/>
      <c r="D377"/>
      <c r="E377"/>
      <c r="F377"/>
      <c r="G377"/>
      <c r="H377"/>
      <c r="I377" s="42" t="s">
        <v>438</v>
      </c>
      <c r="J377" s="42" t="s">
        <v>438</v>
      </c>
      <c r="K377" s="42" t="s">
        <v>438</v>
      </c>
      <c r="L377" s="22"/>
    </row>
    <row r="378" spans="1:12" ht="20.399999999999999" x14ac:dyDescent="0.3">
      <c r="A378"/>
      <c r="B378"/>
      <c r="C378"/>
      <c r="D378"/>
      <c r="E378"/>
      <c r="F378"/>
      <c r="G378"/>
      <c r="H378"/>
      <c r="I378" s="42" t="s">
        <v>438</v>
      </c>
      <c r="J378" s="42" t="s">
        <v>438</v>
      </c>
      <c r="K378" s="42" t="s">
        <v>438</v>
      </c>
      <c r="L378" s="22"/>
    </row>
    <row r="379" spans="1:12" ht="20.399999999999999" x14ac:dyDescent="0.3">
      <c r="A379"/>
      <c r="B379"/>
      <c r="C379"/>
      <c r="D379"/>
      <c r="E379"/>
      <c r="F379"/>
      <c r="G379"/>
      <c r="H379"/>
      <c r="I379" s="42" t="s">
        <v>438</v>
      </c>
      <c r="J379" s="42" t="s">
        <v>438</v>
      </c>
      <c r="K379" s="42" t="s">
        <v>438</v>
      </c>
      <c r="L379" s="22"/>
    </row>
    <row r="380" spans="1:12" ht="20.399999999999999" x14ac:dyDescent="0.3">
      <c r="A380"/>
      <c r="B380"/>
      <c r="C380"/>
      <c r="D380"/>
      <c r="E380"/>
      <c r="F380"/>
      <c r="G380"/>
      <c r="H380"/>
      <c r="I380" s="42" t="s">
        <v>438</v>
      </c>
      <c r="J380" s="42" t="s">
        <v>438</v>
      </c>
      <c r="K380" s="42" t="s">
        <v>438</v>
      </c>
      <c r="L380" s="22"/>
    </row>
    <row r="381" spans="1:12" ht="20.399999999999999" x14ac:dyDescent="0.3">
      <c r="A381"/>
      <c r="B381"/>
      <c r="C381"/>
      <c r="D381"/>
      <c r="E381"/>
      <c r="F381"/>
      <c r="G381"/>
      <c r="H381"/>
      <c r="I381" s="42" t="s">
        <v>438</v>
      </c>
      <c r="J381" s="42" t="s">
        <v>438</v>
      </c>
      <c r="K381" s="42" t="s">
        <v>438</v>
      </c>
      <c r="L381" s="22"/>
    </row>
    <row r="382" spans="1:12" ht="20.399999999999999" x14ac:dyDescent="0.3">
      <c r="A382"/>
      <c r="B382"/>
      <c r="C382"/>
      <c r="D382"/>
      <c r="E382"/>
      <c r="F382"/>
      <c r="G382"/>
      <c r="H382"/>
      <c r="I382" s="42" t="s">
        <v>438</v>
      </c>
      <c r="J382" s="42" t="s">
        <v>438</v>
      </c>
      <c r="K382" s="42" t="s">
        <v>438</v>
      </c>
      <c r="L382" s="22"/>
    </row>
    <row r="383" spans="1:12" ht="23.4" x14ac:dyDescent="0.3">
      <c r="A383"/>
      <c r="B383"/>
      <c r="C383"/>
      <c r="D383"/>
      <c r="E383"/>
      <c r="F383"/>
      <c r="G383"/>
      <c r="H383"/>
      <c r="I383" s="23"/>
      <c r="J383" s="23"/>
      <c r="K383" s="23"/>
      <c r="L383" s="22"/>
    </row>
    <row r="384" spans="1:12" ht="20.399999999999999" x14ac:dyDescent="0.3">
      <c r="A384"/>
      <c r="B384"/>
      <c r="C384"/>
      <c r="D384"/>
      <c r="E384"/>
      <c r="F384"/>
      <c r="G384"/>
      <c r="H384"/>
      <c r="I384" s="42" t="s">
        <v>438</v>
      </c>
      <c r="J384" s="42" t="s">
        <v>438</v>
      </c>
      <c r="K384" s="42" t="s">
        <v>438</v>
      </c>
      <c r="L384" s="22"/>
    </row>
    <row r="385" spans="1:12" ht="20.399999999999999" x14ac:dyDescent="0.3">
      <c r="A385"/>
      <c r="B385"/>
      <c r="C385"/>
      <c r="D385"/>
      <c r="E385"/>
      <c r="F385"/>
      <c r="G385"/>
      <c r="H385"/>
      <c r="I385" s="42" t="s">
        <v>438</v>
      </c>
      <c r="J385" s="42" t="s">
        <v>438</v>
      </c>
      <c r="K385" s="42" t="s">
        <v>438</v>
      </c>
      <c r="L385" s="22"/>
    </row>
    <row r="386" spans="1:12" ht="20.399999999999999" x14ac:dyDescent="0.3">
      <c r="A386"/>
      <c r="B386"/>
      <c r="C386"/>
      <c r="D386"/>
      <c r="E386"/>
      <c r="F386"/>
      <c r="G386"/>
      <c r="H386"/>
      <c r="I386" s="42" t="s">
        <v>438</v>
      </c>
      <c r="J386" s="42" t="s">
        <v>438</v>
      </c>
      <c r="K386" s="42" t="s">
        <v>438</v>
      </c>
      <c r="L386" s="22"/>
    </row>
    <row r="387" spans="1:12" ht="20.399999999999999" x14ac:dyDescent="0.3">
      <c r="A387"/>
      <c r="B387"/>
      <c r="C387"/>
      <c r="D387"/>
      <c r="E387"/>
      <c r="F387"/>
      <c r="G387"/>
      <c r="H387"/>
      <c r="I387" s="42" t="s">
        <v>438</v>
      </c>
      <c r="J387" s="42" t="s">
        <v>438</v>
      </c>
      <c r="K387" s="42" t="s">
        <v>438</v>
      </c>
      <c r="L387" s="22"/>
    </row>
    <row r="388" spans="1:12" ht="20.399999999999999" x14ac:dyDescent="0.3">
      <c r="A388"/>
      <c r="B388"/>
      <c r="C388"/>
      <c r="D388"/>
      <c r="E388"/>
      <c r="F388"/>
      <c r="G388"/>
      <c r="H388"/>
      <c r="I388" s="42" t="s">
        <v>438</v>
      </c>
      <c r="J388" s="42" t="s">
        <v>438</v>
      </c>
      <c r="K388" s="42" t="s">
        <v>438</v>
      </c>
      <c r="L388" s="22"/>
    </row>
    <row r="389" spans="1:12" ht="20.399999999999999" x14ac:dyDescent="0.3">
      <c r="A389"/>
      <c r="B389"/>
      <c r="C389"/>
      <c r="D389"/>
      <c r="E389"/>
      <c r="F389"/>
      <c r="G389"/>
      <c r="H389"/>
      <c r="I389" s="42" t="s">
        <v>438</v>
      </c>
      <c r="J389" s="42" t="s">
        <v>438</v>
      </c>
      <c r="K389" s="42" t="s">
        <v>438</v>
      </c>
      <c r="L389" s="22"/>
    </row>
    <row r="390" spans="1:12" ht="20.399999999999999" x14ac:dyDescent="0.3">
      <c r="A390"/>
      <c r="B390"/>
      <c r="C390"/>
      <c r="D390"/>
      <c r="E390"/>
      <c r="F390"/>
      <c r="G390"/>
      <c r="H390"/>
      <c r="I390" s="42" t="s">
        <v>438</v>
      </c>
      <c r="J390" s="42" t="s">
        <v>438</v>
      </c>
      <c r="K390" s="42" t="s">
        <v>438</v>
      </c>
      <c r="L390" s="22"/>
    </row>
    <row r="391" spans="1:12" ht="20.399999999999999" x14ac:dyDescent="0.3">
      <c r="A391"/>
      <c r="B391"/>
      <c r="C391"/>
      <c r="D391"/>
      <c r="E391"/>
      <c r="F391"/>
      <c r="G391"/>
      <c r="H391"/>
      <c r="I391" s="42" t="s">
        <v>438</v>
      </c>
      <c r="J391" s="42" t="s">
        <v>438</v>
      </c>
      <c r="K391" s="42" t="s">
        <v>438</v>
      </c>
      <c r="L391" s="22"/>
    </row>
    <row r="392" spans="1:12" ht="20.399999999999999" x14ac:dyDescent="0.3">
      <c r="A392"/>
      <c r="B392"/>
      <c r="C392"/>
      <c r="D392"/>
      <c r="E392"/>
      <c r="F392"/>
      <c r="G392"/>
      <c r="H392"/>
      <c r="I392" s="42" t="s">
        <v>438</v>
      </c>
      <c r="J392" s="42" t="s">
        <v>438</v>
      </c>
      <c r="K392" s="42" t="s">
        <v>438</v>
      </c>
      <c r="L392" s="22"/>
    </row>
    <row r="393" spans="1:12" ht="20.399999999999999" x14ac:dyDescent="0.3">
      <c r="A393"/>
      <c r="B393"/>
      <c r="C393"/>
      <c r="D393"/>
      <c r="E393"/>
      <c r="F393"/>
      <c r="G393"/>
      <c r="H393"/>
      <c r="I393" s="42" t="s">
        <v>438</v>
      </c>
      <c r="J393" s="42" t="s">
        <v>438</v>
      </c>
      <c r="K393" s="42" t="s">
        <v>438</v>
      </c>
      <c r="L393" s="22"/>
    </row>
    <row r="394" spans="1:12" ht="20.399999999999999" x14ac:dyDescent="0.3">
      <c r="A394"/>
      <c r="B394"/>
      <c r="C394"/>
      <c r="D394"/>
      <c r="E394"/>
      <c r="F394"/>
      <c r="G394"/>
      <c r="H394"/>
      <c r="I394" s="42" t="s">
        <v>438</v>
      </c>
      <c r="J394" s="42" t="s">
        <v>438</v>
      </c>
      <c r="K394" s="42" t="s">
        <v>438</v>
      </c>
      <c r="L394" s="22"/>
    </row>
    <row r="395" spans="1:12" ht="20.399999999999999" x14ac:dyDescent="0.3">
      <c r="A395"/>
      <c r="B395"/>
      <c r="C395"/>
      <c r="D395"/>
      <c r="E395"/>
      <c r="F395"/>
      <c r="G395"/>
      <c r="H395"/>
      <c r="I395" s="42" t="s">
        <v>438</v>
      </c>
      <c r="J395" s="42" t="s">
        <v>438</v>
      </c>
      <c r="K395" s="42" t="s">
        <v>438</v>
      </c>
      <c r="L395" s="22"/>
    </row>
    <row r="396" spans="1:12" ht="20.399999999999999" x14ac:dyDescent="0.3">
      <c r="A396"/>
      <c r="B396"/>
      <c r="C396"/>
      <c r="D396"/>
      <c r="E396"/>
      <c r="F396"/>
      <c r="G396"/>
      <c r="H396"/>
      <c r="I396" s="42" t="s">
        <v>438</v>
      </c>
      <c r="J396" s="42" t="s">
        <v>438</v>
      </c>
      <c r="K396" s="42" t="s">
        <v>438</v>
      </c>
      <c r="L396" s="22"/>
    </row>
    <row r="397" spans="1:12" ht="20.399999999999999" x14ac:dyDescent="0.3">
      <c r="A397"/>
      <c r="B397"/>
      <c r="C397"/>
      <c r="D397"/>
      <c r="E397"/>
      <c r="F397"/>
      <c r="G397"/>
      <c r="H397"/>
      <c r="I397" s="42" t="s">
        <v>438</v>
      </c>
      <c r="J397" s="42" t="s">
        <v>438</v>
      </c>
      <c r="K397" s="42" t="s">
        <v>438</v>
      </c>
      <c r="L397" s="22"/>
    </row>
    <row r="398" spans="1:12" ht="20.399999999999999" x14ac:dyDescent="0.3">
      <c r="A398"/>
      <c r="B398"/>
      <c r="C398"/>
      <c r="D398"/>
      <c r="E398"/>
      <c r="F398"/>
      <c r="G398"/>
      <c r="H398"/>
      <c r="I398" s="42" t="s">
        <v>438</v>
      </c>
      <c r="J398" s="42" t="s">
        <v>438</v>
      </c>
      <c r="K398" s="42" t="s">
        <v>438</v>
      </c>
      <c r="L398" s="22"/>
    </row>
    <row r="399" spans="1:12" ht="20.399999999999999" x14ac:dyDescent="0.3">
      <c r="A399"/>
      <c r="B399"/>
      <c r="C399"/>
      <c r="D399"/>
      <c r="E399"/>
      <c r="F399"/>
      <c r="G399"/>
      <c r="H399"/>
      <c r="I399" s="42" t="s">
        <v>438</v>
      </c>
      <c r="J399" s="42" t="s">
        <v>438</v>
      </c>
      <c r="K399" s="42" t="s">
        <v>438</v>
      </c>
      <c r="L399" s="22"/>
    </row>
    <row r="400" spans="1:12" ht="20.399999999999999" x14ac:dyDescent="0.3">
      <c r="A400"/>
      <c r="B400"/>
      <c r="C400"/>
      <c r="D400"/>
      <c r="E400"/>
      <c r="F400"/>
      <c r="G400"/>
      <c r="H400"/>
      <c r="I400" s="42" t="s">
        <v>438</v>
      </c>
      <c r="J400" s="42" t="s">
        <v>438</v>
      </c>
      <c r="K400" s="42" t="s">
        <v>438</v>
      </c>
      <c r="L400" s="22"/>
    </row>
    <row r="401" spans="1:12" ht="20.399999999999999" x14ac:dyDescent="0.3">
      <c r="A401"/>
      <c r="B401"/>
      <c r="C401"/>
      <c r="D401"/>
      <c r="E401"/>
      <c r="F401"/>
      <c r="G401"/>
      <c r="H401"/>
      <c r="I401" s="42" t="s">
        <v>438</v>
      </c>
      <c r="J401" s="42" t="s">
        <v>438</v>
      </c>
      <c r="K401" s="42" t="s">
        <v>438</v>
      </c>
      <c r="L401" s="22"/>
    </row>
    <row r="402" spans="1:12" ht="20.399999999999999" x14ac:dyDescent="0.3">
      <c r="A402"/>
      <c r="B402"/>
      <c r="C402"/>
      <c r="D402"/>
      <c r="E402"/>
      <c r="F402"/>
      <c r="G402"/>
      <c r="H402"/>
      <c r="I402" s="42" t="s">
        <v>438</v>
      </c>
      <c r="J402" s="42" t="s">
        <v>438</v>
      </c>
      <c r="K402" s="42" t="s">
        <v>438</v>
      </c>
      <c r="L402" s="22"/>
    </row>
    <row r="403" spans="1:12" ht="20.399999999999999" x14ac:dyDescent="0.3">
      <c r="A403"/>
      <c r="B403"/>
      <c r="C403"/>
      <c r="D403"/>
      <c r="E403"/>
      <c r="F403"/>
      <c r="G403"/>
      <c r="H403"/>
      <c r="I403" s="42" t="s">
        <v>438</v>
      </c>
      <c r="J403" s="42" t="s">
        <v>438</v>
      </c>
      <c r="K403" s="42" t="s">
        <v>438</v>
      </c>
      <c r="L403" s="22"/>
    </row>
    <row r="404" spans="1:12" ht="20.399999999999999" x14ac:dyDescent="0.3">
      <c r="A404"/>
      <c r="B404"/>
      <c r="C404"/>
      <c r="D404"/>
      <c r="E404"/>
      <c r="F404"/>
      <c r="G404"/>
      <c r="H404"/>
      <c r="I404" s="42" t="s">
        <v>438</v>
      </c>
      <c r="J404" s="42" t="s">
        <v>438</v>
      </c>
      <c r="K404" s="42" t="s">
        <v>438</v>
      </c>
      <c r="L404" s="22"/>
    </row>
    <row r="405" spans="1:12" ht="20.399999999999999" x14ac:dyDescent="0.3">
      <c r="A405"/>
      <c r="B405"/>
      <c r="C405"/>
      <c r="D405"/>
      <c r="E405"/>
      <c r="F405"/>
      <c r="G405"/>
      <c r="H405"/>
      <c r="I405" s="42" t="s">
        <v>438</v>
      </c>
      <c r="J405" s="42" t="s">
        <v>438</v>
      </c>
      <c r="K405" s="42" t="s">
        <v>438</v>
      </c>
      <c r="L405" s="22"/>
    </row>
    <row r="406" spans="1:12" ht="20.399999999999999" x14ac:dyDescent="0.3">
      <c r="A406"/>
      <c r="B406"/>
      <c r="C406"/>
      <c r="D406"/>
      <c r="E406"/>
      <c r="F406"/>
      <c r="G406"/>
      <c r="H406"/>
      <c r="I406" s="42" t="s">
        <v>438</v>
      </c>
      <c r="J406" s="42" t="s">
        <v>438</v>
      </c>
      <c r="K406" s="42" t="s">
        <v>438</v>
      </c>
      <c r="L406" s="22"/>
    </row>
    <row r="407" spans="1:12" ht="20.399999999999999" x14ac:dyDescent="0.3">
      <c r="A407"/>
      <c r="B407"/>
      <c r="C407"/>
      <c r="D407"/>
      <c r="E407"/>
      <c r="F407"/>
      <c r="G407"/>
      <c r="H407"/>
      <c r="I407" s="42" t="s">
        <v>438</v>
      </c>
      <c r="J407" s="42" t="s">
        <v>438</v>
      </c>
      <c r="K407" s="42" t="s">
        <v>438</v>
      </c>
      <c r="L407" s="22"/>
    </row>
    <row r="408" spans="1:12" ht="20.399999999999999" x14ac:dyDescent="0.3">
      <c r="A408"/>
      <c r="B408"/>
      <c r="C408"/>
      <c r="D408"/>
      <c r="E408"/>
      <c r="F408"/>
      <c r="G408"/>
      <c r="H408"/>
      <c r="I408" s="42" t="s">
        <v>438</v>
      </c>
      <c r="J408" s="42" t="s">
        <v>438</v>
      </c>
      <c r="K408" s="42" t="s">
        <v>438</v>
      </c>
      <c r="L408" s="22"/>
    </row>
    <row r="409" spans="1:12" ht="20.399999999999999" x14ac:dyDescent="0.3">
      <c r="A409"/>
      <c r="B409"/>
      <c r="C409"/>
      <c r="D409"/>
      <c r="E409"/>
      <c r="F409"/>
      <c r="G409"/>
      <c r="H409"/>
      <c r="I409" s="42" t="s">
        <v>438</v>
      </c>
      <c r="J409" s="42" t="s">
        <v>438</v>
      </c>
      <c r="K409" s="42" t="s">
        <v>438</v>
      </c>
      <c r="L409" s="22"/>
    </row>
    <row r="410" spans="1:12" ht="20.399999999999999" x14ac:dyDescent="0.3">
      <c r="A410"/>
      <c r="B410"/>
      <c r="C410"/>
      <c r="D410"/>
      <c r="E410"/>
      <c r="F410"/>
      <c r="G410"/>
      <c r="H410"/>
      <c r="I410" s="42" t="s">
        <v>438</v>
      </c>
      <c r="J410" s="42" t="s">
        <v>438</v>
      </c>
      <c r="K410" s="42" t="s">
        <v>438</v>
      </c>
      <c r="L410" s="22"/>
    </row>
    <row r="411" spans="1:12" ht="20.399999999999999" x14ac:dyDescent="0.3">
      <c r="A411"/>
      <c r="B411"/>
      <c r="C411"/>
      <c r="D411"/>
      <c r="E411"/>
      <c r="F411"/>
      <c r="G411"/>
      <c r="H411"/>
      <c r="I411" s="42" t="s">
        <v>438</v>
      </c>
      <c r="J411" s="42" t="s">
        <v>438</v>
      </c>
      <c r="K411" s="42" t="s">
        <v>438</v>
      </c>
      <c r="L411" s="32"/>
    </row>
    <row r="412" spans="1:12" ht="20.399999999999999" x14ac:dyDescent="0.3">
      <c r="A412"/>
      <c r="B412"/>
      <c r="C412"/>
      <c r="D412"/>
      <c r="E412"/>
      <c r="F412"/>
      <c r="G412"/>
      <c r="H412"/>
      <c r="I412" s="42" t="s">
        <v>438</v>
      </c>
      <c r="J412" s="42" t="s">
        <v>438</v>
      </c>
      <c r="K412" s="42" t="s">
        <v>438</v>
      </c>
      <c r="L412" s="32"/>
    </row>
    <row r="413" spans="1:12" ht="20.399999999999999" x14ac:dyDescent="0.3">
      <c r="A413"/>
      <c r="B413"/>
      <c r="C413"/>
      <c r="D413"/>
      <c r="E413"/>
      <c r="F413"/>
      <c r="G413"/>
      <c r="H413"/>
      <c r="I413" s="42" t="s">
        <v>438</v>
      </c>
      <c r="J413" s="42" t="s">
        <v>438</v>
      </c>
      <c r="K413" s="42" t="s">
        <v>438</v>
      </c>
      <c r="L413" s="32"/>
    </row>
    <row r="414" spans="1:12" ht="20.399999999999999" x14ac:dyDescent="0.3">
      <c r="A414"/>
      <c r="B414"/>
      <c r="C414"/>
      <c r="D414"/>
      <c r="E414"/>
      <c r="F414"/>
      <c r="G414"/>
      <c r="H414"/>
      <c r="I414" s="42" t="s">
        <v>438</v>
      </c>
      <c r="J414" s="42" t="s">
        <v>438</v>
      </c>
      <c r="K414" s="42" t="s">
        <v>438</v>
      </c>
      <c r="L414" s="32"/>
    </row>
    <row r="415" spans="1:12" ht="20.399999999999999" x14ac:dyDescent="0.3">
      <c r="A415"/>
      <c r="B415"/>
      <c r="C415"/>
      <c r="D415"/>
      <c r="E415"/>
      <c r="F415"/>
      <c r="G415"/>
      <c r="H415"/>
      <c r="I415" s="42" t="s">
        <v>438</v>
      </c>
      <c r="J415" s="42" t="s">
        <v>438</v>
      </c>
      <c r="K415" s="42" t="s">
        <v>438</v>
      </c>
      <c r="L415" s="32"/>
    </row>
    <row r="416" spans="1:12" ht="20.399999999999999" x14ac:dyDescent="0.3">
      <c r="A416"/>
      <c r="B416"/>
      <c r="C416"/>
      <c r="D416"/>
      <c r="E416"/>
      <c r="F416"/>
      <c r="G416"/>
      <c r="H416"/>
      <c r="I416" s="42" t="s">
        <v>438</v>
      </c>
      <c r="J416" s="42" t="s">
        <v>438</v>
      </c>
      <c r="K416" s="42" t="s">
        <v>438</v>
      </c>
      <c r="L416" s="32"/>
    </row>
    <row r="417" spans="1:12" ht="20.399999999999999" x14ac:dyDescent="0.3">
      <c r="A417"/>
      <c r="B417"/>
      <c r="C417"/>
      <c r="D417"/>
      <c r="E417"/>
      <c r="F417"/>
      <c r="G417"/>
      <c r="H417"/>
      <c r="I417" s="42" t="s">
        <v>438</v>
      </c>
      <c r="J417" s="42" t="s">
        <v>438</v>
      </c>
      <c r="K417" s="42" t="s">
        <v>438</v>
      </c>
      <c r="L417" s="32"/>
    </row>
    <row r="418" spans="1:12" ht="20.399999999999999" x14ac:dyDescent="0.3">
      <c r="A418"/>
      <c r="B418"/>
      <c r="C418"/>
      <c r="D418"/>
      <c r="E418"/>
      <c r="F418"/>
      <c r="G418"/>
      <c r="H418"/>
      <c r="I418" s="42" t="s">
        <v>438</v>
      </c>
      <c r="J418" s="42" t="s">
        <v>438</v>
      </c>
      <c r="K418" s="42" t="s">
        <v>438</v>
      </c>
      <c r="L418" s="32"/>
    </row>
    <row r="419" spans="1:12" ht="20.399999999999999" x14ac:dyDescent="0.3">
      <c r="A419"/>
      <c r="B419"/>
      <c r="C419"/>
      <c r="D419"/>
      <c r="E419"/>
      <c r="F419"/>
      <c r="G419"/>
      <c r="H419"/>
      <c r="I419" s="42" t="s">
        <v>438</v>
      </c>
      <c r="J419" s="42" t="s">
        <v>438</v>
      </c>
      <c r="K419" s="42" t="s">
        <v>438</v>
      </c>
      <c r="L419" s="32"/>
    </row>
    <row r="420" spans="1:12" ht="20.399999999999999" x14ac:dyDescent="0.3">
      <c r="A420"/>
      <c r="B420"/>
      <c r="C420"/>
      <c r="D420"/>
      <c r="E420"/>
      <c r="F420"/>
      <c r="G420"/>
      <c r="H420"/>
      <c r="I420" s="42" t="s">
        <v>438</v>
      </c>
      <c r="J420" s="42" t="s">
        <v>438</v>
      </c>
      <c r="K420" s="42" t="s">
        <v>438</v>
      </c>
      <c r="L420" s="32"/>
    </row>
    <row r="421" spans="1:12" ht="20.399999999999999" x14ac:dyDescent="0.3">
      <c r="A421"/>
      <c r="B421"/>
      <c r="C421"/>
      <c r="D421"/>
      <c r="E421"/>
      <c r="F421"/>
      <c r="G421"/>
      <c r="H421"/>
      <c r="I421" s="42" t="s">
        <v>438</v>
      </c>
      <c r="J421" s="42" t="s">
        <v>438</v>
      </c>
      <c r="K421" s="42" t="s">
        <v>438</v>
      </c>
      <c r="L421" s="32"/>
    </row>
    <row r="422" spans="1:12" ht="20.399999999999999" x14ac:dyDescent="0.3">
      <c r="A422"/>
      <c r="B422"/>
      <c r="C422"/>
      <c r="D422"/>
      <c r="E422"/>
      <c r="F422"/>
      <c r="G422"/>
      <c r="H422"/>
      <c r="I422" s="42" t="s">
        <v>438</v>
      </c>
      <c r="J422" s="42" t="s">
        <v>438</v>
      </c>
      <c r="K422" s="42" t="s">
        <v>438</v>
      </c>
      <c r="L422" s="32"/>
    </row>
    <row r="423" spans="1:12" ht="20.399999999999999" x14ac:dyDescent="0.3">
      <c r="A423"/>
      <c r="B423"/>
      <c r="C423"/>
      <c r="D423"/>
      <c r="E423"/>
      <c r="F423"/>
      <c r="G423"/>
      <c r="H423"/>
      <c r="I423" s="42" t="s">
        <v>438</v>
      </c>
      <c r="J423" s="42" t="s">
        <v>438</v>
      </c>
      <c r="K423" s="42" t="s">
        <v>438</v>
      </c>
      <c r="L423" s="32"/>
    </row>
    <row r="424" spans="1:12" ht="20.399999999999999" x14ac:dyDescent="0.3">
      <c r="A424"/>
      <c r="B424"/>
      <c r="C424"/>
      <c r="D424"/>
      <c r="E424"/>
      <c r="F424"/>
      <c r="G424"/>
      <c r="H424"/>
      <c r="I424" s="42" t="s">
        <v>438</v>
      </c>
      <c r="J424" s="42" t="s">
        <v>438</v>
      </c>
      <c r="K424" s="42" t="s">
        <v>438</v>
      </c>
      <c r="L424" s="32"/>
    </row>
    <row r="425" spans="1:12" ht="20.399999999999999" x14ac:dyDescent="0.3">
      <c r="A425"/>
      <c r="B425"/>
      <c r="C425"/>
      <c r="D425"/>
      <c r="E425"/>
      <c r="F425"/>
      <c r="G425"/>
      <c r="H425"/>
      <c r="I425" s="42" t="s">
        <v>438</v>
      </c>
      <c r="J425" s="42" t="s">
        <v>438</v>
      </c>
      <c r="K425" s="42" t="s">
        <v>438</v>
      </c>
      <c r="L425" s="32"/>
    </row>
    <row r="426" spans="1:12" ht="20.399999999999999" x14ac:dyDescent="0.3">
      <c r="A426"/>
      <c r="B426"/>
      <c r="C426"/>
      <c r="D426"/>
      <c r="E426"/>
      <c r="F426"/>
      <c r="G426"/>
      <c r="H426"/>
      <c r="I426" s="42" t="s">
        <v>438</v>
      </c>
      <c r="J426" s="42" t="s">
        <v>438</v>
      </c>
      <c r="K426" s="42" t="s">
        <v>438</v>
      </c>
      <c r="L426" s="32"/>
    </row>
    <row r="427" spans="1:12" ht="20.399999999999999" x14ac:dyDescent="0.3">
      <c r="A427"/>
      <c r="B427"/>
      <c r="C427"/>
      <c r="D427"/>
      <c r="E427"/>
      <c r="F427"/>
      <c r="G427"/>
      <c r="H427"/>
      <c r="I427" s="42" t="s">
        <v>438</v>
      </c>
      <c r="J427" s="42" t="s">
        <v>438</v>
      </c>
      <c r="K427" s="42" t="s">
        <v>438</v>
      </c>
      <c r="L427" s="32"/>
    </row>
    <row r="428" spans="1:12" ht="20.399999999999999" x14ac:dyDescent="0.3">
      <c r="A428"/>
      <c r="B428"/>
      <c r="C428"/>
      <c r="D428"/>
      <c r="E428"/>
      <c r="F428"/>
      <c r="G428"/>
      <c r="H428"/>
      <c r="I428" s="42" t="s">
        <v>438</v>
      </c>
      <c r="J428" s="42" t="s">
        <v>438</v>
      </c>
      <c r="K428" s="42" t="s">
        <v>438</v>
      </c>
      <c r="L428" s="32"/>
    </row>
    <row r="429" spans="1:12" ht="20.399999999999999" x14ac:dyDescent="0.3">
      <c r="A429"/>
      <c r="B429"/>
      <c r="C429"/>
      <c r="D429"/>
      <c r="E429"/>
      <c r="F429"/>
      <c r="G429"/>
      <c r="H429"/>
      <c r="I429" s="42" t="s">
        <v>438</v>
      </c>
      <c r="J429" s="42" t="s">
        <v>438</v>
      </c>
      <c r="K429" s="42" t="s">
        <v>438</v>
      </c>
      <c r="L429" s="32"/>
    </row>
    <row r="430" spans="1:12" ht="20.399999999999999" x14ac:dyDescent="0.3">
      <c r="A430"/>
      <c r="B430"/>
      <c r="C430"/>
      <c r="D430"/>
      <c r="E430"/>
      <c r="F430"/>
      <c r="G430"/>
      <c r="H430"/>
      <c r="I430" s="42" t="s">
        <v>438</v>
      </c>
      <c r="J430" s="42" t="s">
        <v>438</v>
      </c>
      <c r="K430" s="42" t="s">
        <v>438</v>
      </c>
      <c r="L430" s="32"/>
    </row>
    <row r="431" spans="1:12" ht="20.399999999999999" x14ac:dyDescent="0.3">
      <c r="A431"/>
      <c r="B431"/>
      <c r="C431"/>
      <c r="D431"/>
      <c r="E431"/>
      <c r="F431"/>
      <c r="G431"/>
      <c r="H431"/>
      <c r="I431" s="42" t="s">
        <v>438</v>
      </c>
      <c r="J431" s="42" t="s">
        <v>438</v>
      </c>
      <c r="K431" s="42" t="s">
        <v>438</v>
      </c>
      <c r="L431" s="32"/>
    </row>
    <row r="432" spans="1:12" ht="20.399999999999999" x14ac:dyDescent="0.3">
      <c r="A432"/>
      <c r="B432"/>
      <c r="C432"/>
      <c r="D432"/>
      <c r="E432"/>
      <c r="F432"/>
      <c r="G432"/>
      <c r="H432"/>
      <c r="I432" s="42" t="s">
        <v>438</v>
      </c>
      <c r="J432" s="42" t="s">
        <v>438</v>
      </c>
      <c r="K432" s="42" t="s">
        <v>438</v>
      </c>
      <c r="L432" s="32"/>
    </row>
    <row r="433" spans="1:12" ht="20.399999999999999" x14ac:dyDescent="0.3">
      <c r="A433"/>
      <c r="B433"/>
      <c r="C433"/>
      <c r="D433"/>
      <c r="E433"/>
      <c r="F433"/>
      <c r="G433"/>
      <c r="H433"/>
      <c r="I433" s="42" t="s">
        <v>438</v>
      </c>
      <c r="J433" s="42" t="s">
        <v>438</v>
      </c>
      <c r="K433" s="42" t="s">
        <v>438</v>
      </c>
      <c r="L433" s="32"/>
    </row>
    <row r="434" spans="1:12" ht="20.399999999999999" x14ac:dyDescent="0.3">
      <c r="A434"/>
      <c r="B434"/>
      <c r="C434"/>
      <c r="D434"/>
      <c r="E434"/>
      <c r="F434"/>
      <c r="G434"/>
      <c r="H434"/>
      <c r="I434" s="42" t="s">
        <v>438</v>
      </c>
      <c r="J434" s="42" t="s">
        <v>438</v>
      </c>
      <c r="K434" s="42" t="s">
        <v>438</v>
      </c>
      <c r="L434" s="32"/>
    </row>
    <row r="435" spans="1:12" ht="20.399999999999999" x14ac:dyDescent="0.3">
      <c r="A435"/>
      <c r="B435"/>
      <c r="C435"/>
      <c r="D435"/>
      <c r="E435"/>
      <c r="F435"/>
      <c r="G435"/>
      <c r="H435"/>
      <c r="I435" s="42" t="s">
        <v>438</v>
      </c>
      <c r="J435" s="42" t="s">
        <v>438</v>
      </c>
      <c r="K435" s="42" t="s">
        <v>438</v>
      </c>
      <c r="L435" s="32"/>
    </row>
    <row r="436" spans="1:12" ht="20.399999999999999" x14ac:dyDescent="0.3">
      <c r="A436"/>
      <c r="B436"/>
      <c r="C436"/>
      <c r="D436"/>
      <c r="E436"/>
      <c r="F436"/>
      <c r="G436"/>
      <c r="H436"/>
      <c r="I436" s="42" t="s">
        <v>438</v>
      </c>
      <c r="J436" s="42" t="s">
        <v>438</v>
      </c>
      <c r="K436" s="42" t="s">
        <v>438</v>
      </c>
      <c r="L436" s="32"/>
    </row>
    <row r="437" spans="1:12" ht="20.399999999999999" x14ac:dyDescent="0.3">
      <c r="A437"/>
      <c r="B437"/>
      <c r="C437"/>
      <c r="D437"/>
      <c r="E437"/>
      <c r="F437"/>
      <c r="G437"/>
      <c r="H437"/>
      <c r="I437" s="42" t="s">
        <v>438</v>
      </c>
      <c r="J437" s="42" t="s">
        <v>438</v>
      </c>
      <c r="K437" s="42" t="s">
        <v>438</v>
      </c>
      <c r="L437" s="32"/>
    </row>
    <row r="438" spans="1:12" ht="20.399999999999999" x14ac:dyDescent="0.3">
      <c r="A438"/>
      <c r="B438"/>
      <c r="C438"/>
      <c r="D438"/>
      <c r="E438"/>
      <c r="F438"/>
      <c r="G438"/>
      <c r="H438"/>
      <c r="I438" s="42" t="s">
        <v>438</v>
      </c>
      <c r="J438" s="42" t="s">
        <v>438</v>
      </c>
      <c r="K438" s="42" t="s">
        <v>438</v>
      </c>
      <c r="L438" s="32"/>
    </row>
    <row r="439" spans="1:12" ht="20.399999999999999" x14ac:dyDescent="0.3">
      <c r="A439"/>
      <c r="B439"/>
      <c r="C439"/>
      <c r="D439"/>
      <c r="E439"/>
      <c r="F439"/>
      <c r="G439"/>
      <c r="H439"/>
      <c r="I439" s="42" t="s">
        <v>438</v>
      </c>
      <c r="J439" s="42" t="s">
        <v>438</v>
      </c>
      <c r="K439" s="42" t="s">
        <v>438</v>
      </c>
      <c r="L439" s="32"/>
    </row>
    <row r="440" spans="1:12" ht="20.399999999999999" x14ac:dyDescent="0.3">
      <c r="A440"/>
      <c r="B440"/>
      <c r="C440"/>
      <c r="D440"/>
      <c r="E440"/>
      <c r="F440"/>
      <c r="G440"/>
      <c r="H440"/>
      <c r="I440" s="42" t="s">
        <v>438</v>
      </c>
      <c r="J440" s="42" t="s">
        <v>438</v>
      </c>
      <c r="K440" s="42" t="s">
        <v>438</v>
      </c>
      <c r="L440" s="32"/>
    </row>
    <row r="441" spans="1:12" ht="20.399999999999999" x14ac:dyDescent="0.3">
      <c r="A441"/>
      <c r="B441"/>
      <c r="C441"/>
      <c r="D441"/>
      <c r="E441"/>
      <c r="F441"/>
      <c r="G441"/>
      <c r="H441"/>
      <c r="I441" s="42" t="s">
        <v>438</v>
      </c>
      <c r="J441" s="42" t="s">
        <v>438</v>
      </c>
      <c r="K441" s="42" t="s">
        <v>438</v>
      </c>
      <c r="L441" s="32"/>
    </row>
    <row r="442" spans="1:12" ht="20.399999999999999" x14ac:dyDescent="0.3">
      <c r="A442"/>
      <c r="B442"/>
      <c r="C442"/>
      <c r="D442"/>
      <c r="E442"/>
      <c r="F442"/>
      <c r="G442"/>
      <c r="H442"/>
      <c r="I442" s="42" t="s">
        <v>438</v>
      </c>
      <c r="J442" s="42" t="s">
        <v>438</v>
      </c>
      <c r="K442" s="42" t="s">
        <v>438</v>
      </c>
      <c r="L442" s="32"/>
    </row>
    <row r="443" spans="1:12" ht="20.399999999999999" x14ac:dyDescent="0.3">
      <c r="A443"/>
      <c r="B443"/>
      <c r="C443"/>
      <c r="D443"/>
      <c r="E443"/>
      <c r="F443"/>
      <c r="G443"/>
      <c r="H443"/>
      <c r="I443" s="42" t="s">
        <v>438</v>
      </c>
      <c r="J443" s="42" t="s">
        <v>438</v>
      </c>
      <c r="K443" s="42" t="s">
        <v>438</v>
      </c>
      <c r="L443" s="32"/>
    </row>
    <row r="444" spans="1:12" ht="20.399999999999999" x14ac:dyDescent="0.3">
      <c r="A444"/>
      <c r="B444"/>
      <c r="C444"/>
      <c r="D444"/>
      <c r="E444"/>
      <c r="F444"/>
      <c r="G444"/>
      <c r="H444"/>
      <c r="I444" s="42" t="s">
        <v>438</v>
      </c>
      <c r="J444" s="42" t="s">
        <v>438</v>
      </c>
      <c r="K444" s="42" t="s">
        <v>438</v>
      </c>
      <c r="L444" s="32"/>
    </row>
    <row r="445" spans="1:12" ht="20.399999999999999" x14ac:dyDescent="0.3">
      <c r="A445"/>
      <c r="B445"/>
      <c r="C445"/>
      <c r="D445"/>
      <c r="E445"/>
      <c r="F445"/>
      <c r="G445"/>
      <c r="H445"/>
      <c r="I445" s="42" t="s">
        <v>438</v>
      </c>
      <c r="J445" s="42" t="s">
        <v>438</v>
      </c>
      <c r="K445" s="42" t="s">
        <v>438</v>
      </c>
      <c r="L445" s="32"/>
    </row>
    <row r="446" spans="1:12" ht="20.399999999999999" x14ac:dyDescent="0.3">
      <c r="A446"/>
      <c r="B446"/>
      <c r="C446"/>
      <c r="D446"/>
      <c r="E446"/>
      <c r="F446"/>
      <c r="G446"/>
      <c r="H446"/>
      <c r="I446" s="42" t="s">
        <v>438</v>
      </c>
      <c r="J446" s="42" t="s">
        <v>438</v>
      </c>
      <c r="K446" s="42" t="s">
        <v>438</v>
      </c>
      <c r="L446" s="32"/>
    </row>
    <row r="447" spans="1:12" ht="20.399999999999999" x14ac:dyDescent="0.3">
      <c r="A447"/>
      <c r="B447"/>
      <c r="C447"/>
      <c r="D447"/>
      <c r="E447"/>
      <c r="F447"/>
      <c r="G447"/>
      <c r="H447"/>
      <c r="I447" s="42" t="s">
        <v>438</v>
      </c>
      <c r="J447" s="42" t="s">
        <v>438</v>
      </c>
      <c r="K447" s="42" t="s">
        <v>438</v>
      </c>
      <c r="L447" s="32"/>
    </row>
    <row r="448" spans="1:12" ht="23.4" x14ac:dyDescent="0.3">
      <c r="A448"/>
      <c r="B448"/>
      <c r="C448"/>
      <c r="D448"/>
      <c r="E448"/>
      <c r="F448"/>
      <c r="G448"/>
      <c r="H448"/>
      <c r="I448" s="23"/>
      <c r="J448" s="23"/>
      <c r="K448" s="23"/>
      <c r="L448" s="32"/>
    </row>
    <row r="449" spans="1:12" ht="20.399999999999999" x14ac:dyDescent="0.3">
      <c r="A449"/>
      <c r="B449"/>
      <c r="C449"/>
      <c r="D449"/>
      <c r="E449"/>
      <c r="F449"/>
      <c r="G449"/>
      <c r="H449"/>
      <c r="I449" s="42" t="s">
        <v>438</v>
      </c>
      <c r="J449" s="42" t="s">
        <v>438</v>
      </c>
      <c r="K449" s="42" t="s">
        <v>438</v>
      </c>
      <c r="L449" s="32"/>
    </row>
    <row r="450" spans="1:12" ht="20.399999999999999" x14ac:dyDescent="0.3">
      <c r="A450"/>
      <c r="B450"/>
      <c r="C450"/>
      <c r="D450"/>
      <c r="E450"/>
      <c r="F450"/>
      <c r="G450"/>
      <c r="H450"/>
      <c r="I450" s="42" t="s">
        <v>438</v>
      </c>
      <c r="J450" s="42" t="s">
        <v>438</v>
      </c>
      <c r="K450" s="42" t="s">
        <v>438</v>
      </c>
      <c r="L450" s="32"/>
    </row>
    <row r="451" spans="1:12" ht="20.399999999999999" x14ac:dyDescent="0.3">
      <c r="A451"/>
      <c r="B451"/>
      <c r="C451"/>
      <c r="D451"/>
      <c r="E451"/>
      <c r="F451"/>
      <c r="G451"/>
      <c r="H451"/>
      <c r="I451" s="42" t="s">
        <v>438</v>
      </c>
      <c r="J451" s="42" t="s">
        <v>438</v>
      </c>
      <c r="K451" s="42" t="s">
        <v>438</v>
      </c>
      <c r="L451" s="32"/>
    </row>
    <row r="452" spans="1:12" ht="20.399999999999999" x14ac:dyDescent="0.3">
      <c r="A452"/>
      <c r="B452"/>
      <c r="C452"/>
      <c r="D452"/>
      <c r="E452"/>
      <c r="F452"/>
      <c r="G452"/>
      <c r="H452"/>
      <c r="I452" s="42" t="s">
        <v>438</v>
      </c>
      <c r="J452" s="42" t="s">
        <v>438</v>
      </c>
      <c r="K452" s="42" t="s">
        <v>438</v>
      </c>
      <c r="L452" s="32"/>
    </row>
    <row r="453" spans="1:12" ht="20.399999999999999" x14ac:dyDescent="0.3">
      <c r="A453"/>
      <c r="B453"/>
      <c r="C453"/>
      <c r="D453"/>
      <c r="E453"/>
      <c r="F453"/>
      <c r="G453"/>
      <c r="H453"/>
      <c r="I453" s="42" t="s">
        <v>438</v>
      </c>
      <c r="J453" s="42" t="s">
        <v>438</v>
      </c>
      <c r="K453" s="42" t="s">
        <v>438</v>
      </c>
      <c r="L453" s="32"/>
    </row>
    <row r="454" spans="1:12" ht="20.399999999999999" x14ac:dyDescent="0.3">
      <c r="A454"/>
      <c r="B454"/>
      <c r="C454"/>
      <c r="D454"/>
      <c r="E454"/>
      <c r="F454"/>
      <c r="G454"/>
      <c r="H454"/>
      <c r="I454" s="42" t="s">
        <v>438</v>
      </c>
      <c r="J454" s="42" t="s">
        <v>438</v>
      </c>
      <c r="K454" s="42" t="s">
        <v>438</v>
      </c>
      <c r="L454" s="32"/>
    </row>
    <row r="455" spans="1:12" ht="20.399999999999999" x14ac:dyDescent="0.3">
      <c r="A455"/>
      <c r="B455"/>
      <c r="C455"/>
      <c r="D455"/>
      <c r="E455"/>
      <c r="F455"/>
      <c r="G455"/>
      <c r="H455"/>
      <c r="I455" s="42" t="s">
        <v>438</v>
      </c>
      <c r="J455" s="42" t="s">
        <v>438</v>
      </c>
      <c r="K455" s="42" t="s">
        <v>438</v>
      </c>
      <c r="L455" s="32"/>
    </row>
    <row r="456" spans="1:12" ht="20.399999999999999" x14ac:dyDescent="0.3">
      <c r="A456"/>
      <c r="B456"/>
      <c r="C456"/>
      <c r="D456"/>
      <c r="E456"/>
      <c r="F456"/>
      <c r="G456"/>
      <c r="H456"/>
      <c r="I456" s="42" t="s">
        <v>438</v>
      </c>
      <c r="J456" s="42" t="s">
        <v>438</v>
      </c>
      <c r="K456" s="42" t="s">
        <v>438</v>
      </c>
      <c r="L456" s="32"/>
    </row>
    <row r="457" spans="1:12" ht="20.399999999999999" x14ac:dyDescent="0.3">
      <c r="A457"/>
      <c r="B457"/>
      <c r="C457"/>
      <c r="D457"/>
      <c r="E457"/>
      <c r="F457"/>
      <c r="G457"/>
      <c r="H457"/>
      <c r="I457" s="42" t="s">
        <v>438</v>
      </c>
      <c r="J457" s="42" t="s">
        <v>438</v>
      </c>
      <c r="K457" s="42" t="s">
        <v>438</v>
      </c>
      <c r="L457" s="32"/>
    </row>
    <row r="458" spans="1:12" ht="20.399999999999999" x14ac:dyDescent="0.3">
      <c r="A458"/>
      <c r="B458"/>
      <c r="C458"/>
      <c r="D458"/>
      <c r="E458"/>
      <c r="F458"/>
      <c r="G458"/>
      <c r="H458"/>
      <c r="I458" s="42" t="s">
        <v>438</v>
      </c>
      <c r="J458" s="42" t="s">
        <v>438</v>
      </c>
      <c r="K458" s="42" t="s">
        <v>438</v>
      </c>
      <c r="L458" s="32"/>
    </row>
    <row r="459" spans="1:12" ht="20.399999999999999" x14ac:dyDescent="0.3">
      <c r="A459"/>
      <c r="B459"/>
      <c r="C459"/>
      <c r="D459"/>
      <c r="E459"/>
      <c r="F459"/>
      <c r="G459"/>
      <c r="H459"/>
      <c r="I459" s="42" t="s">
        <v>438</v>
      </c>
      <c r="J459" s="42" t="s">
        <v>438</v>
      </c>
      <c r="K459" s="42" t="s">
        <v>438</v>
      </c>
      <c r="L459" s="32"/>
    </row>
    <row r="460" spans="1:12" ht="20.399999999999999" x14ac:dyDescent="0.3">
      <c r="A460"/>
      <c r="B460"/>
      <c r="C460"/>
      <c r="D460"/>
      <c r="E460"/>
      <c r="F460"/>
      <c r="G460"/>
      <c r="H460"/>
      <c r="I460" s="42" t="s">
        <v>438</v>
      </c>
      <c r="J460" s="42" t="s">
        <v>438</v>
      </c>
      <c r="K460" s="42" t="s">
        <v>438</v>
      </c>
      <c r="L460" s="32"/>
    </row>
    <row r="461" spans="1:12" ht="20.399999999999999" x14ac:dyDescent="0.3">
      <c r="A461"/>
      <c r="B461"/>
      <c r="C461"/>
      <c r="D461"/>
      <c r="E461"/>
      <c r="F461"/>
      <c r="G461"/>
      <c r="H461"/>
      <c r="I461" s="42" t="s">
        <v>438</v>
      </c>
      <c r="J461" s="42" t="s">
        <v>438</v>
      </c>
      <c r="K461" s="42" t="s">
        <v>438</v>
      </c>
      <c r="L461" s="32"/>
    </row>
    <row r="462" spans="1:12" ht="20.399999999999999" x14ac:dyDescent="0.3">
      <c r="A462"/>
      <c r="B462"/>
      <c r="C462"/>
      <c r="D462"/>
      <c r="E462"/>
      <c r="F462"/>
      <c r="G462"/>
      <c r="H462"/>
      <c r="I462" s="42" t="s">
        <v>438</v>
      </c>
      <c r="J462" s="42" t="s">
        <v>438</v>
      </c>
      <c r="K462" s="42" t="s">
        <v>438</v>
      </c>
      <c r="L462" s="32"/>
    </row>
    <row r="463" spans="1:12" ht="20.399999999999999" x14ac:dyDescent="0.3">
      <c r="A463"/>
      <c r="B463"/>
      <c r="C463"/>
      <c r="D463"/>
      <c r="E463"/>
      <c r="F463"/>
      <c r="G463"/>
      <c r="H463"/>
      <c r="I463" s="42" t="s">
        <v>438</v>
      </c>
      <c r="J463" s="42" t="s">
        <v>438</v>
      </c>
      <c r="K463" s="42" t="s">
        <v>438</v>
      </c>
      <c r="L463" s="32"/>
    </row>
    <row r="464" spans="1:12" ht="20.399999999999999" x14ac:dyDescent="0.3">
      <c r="A464"/>
      <c r="B464"/>
      <c r="C464"/>
      <c r="D464"/>
      <c r="E464"/>
      <c r="F464"/>
      <c r="G464"/>
      <c r="H464"/>
      <c r="I464" s="42" t="s">
        <v>438</v>
      </c>
      <c r="J464" s="42" t="s">
        <v>438</v>
      </c>
      <c r="K464" s="42" t="s">
        <v>438</v>
      </c>
      <c r="L464" s="32"/>
    </row>
    <row r="465" spans="1:12" ht="20.399999999999999" x14ac:dyDescent="0.3">
      <c r="A465"/>
      <c r="B465"/>
      <c r="C465"/>
      <c r="D465"/>
      <c r="E465"/>
      <c r="F465"/>
      <c r="G465"/>
      <c r="H465"/>
      <c r="I465" s="42" t="s">
        <v>438</v>
      </c>
      <c r="J465" s="42" t="s">
        <v>438</v>
      </c>
      <c r="K465" s="42" t="s">
        <v>438</v>
      </c>
      <c r="L465" s="32"/>
    </row>
    <row r="466" spans="1:12" ht="20.399999999999999" x14ac:dyDescent="0.3">
      <c r="A466"/>
      <c r="B466"/>
      <c r="C466"/>
      <c r="D466"/>
      <c r="E466"/>
      <c r="F466"/>
      <c r="G466"/>
      <c r="H466"/>
      <c r="I466" s="42" t="s">
        <v>438</v>
      </c>
      <c r="J466" s="42" t="s">
        <v>438</v>
      </c>
      <c r="K466" s="42" t="s">
        <v>438</v>
      </c>
      <c r="L466" s="32"/>
    </row>
    <row r="467" spans="1:12" ht="20.399999999999999" x14ac:dyDescent="0.3">
      <c r="A467"/>
      <c r="B467"/>
      <c r="C467"/>
      <c r="D467"/>
      <c r="E467"/>
      <c r="F467"/>
      <c r="G467"/>
      <c r="H467"/>
      <c r="I467" s="42" t="s">
        <v>438</v>
      </c>
      <c r="J467" s="42" t="s">
        <v>438</v>
      </c>
      <c r="K467" s="42" t="s">
        <v>438</v>
      </c>
      <c r="L467" s="32"/>
    </row>
    <row r="468" spans="1:12" ht="20.399999999999999" x14ac:dyDescent="0.3">
      <c r="A468"/>
      <c r="B468"/>
      <c r="C468"/>
      <c r="D468"/>
      <c r="E468"/>
      <c r="F468"/>
      <c r="G468"/>
      <c r="H468"/>
      <c r="I468" s="42" t="s">
        <v>438</v>
      </c>
      <c r="J468" s="42" t="s">
        <v>438</v>
      </c>
      <c r="K468" s="42" t="s">
        <v>438</v>
      </c>
      <c r="L468" s="32"/>
    </row>
    <row r="469" spans="1:12" ht="20.399999999999999" x14ac:dyDescent="0.3">
      <c r="A469"/>
      <c r="B469"/>
      <c r="C469"/>
      <c r="D469"/>
      <c r="E469"/>
      <c r="F469"/>
      <c r="G469"/>
      <c r="H469"/>
      <c r="I469" s="42" t="s">
        <v>438</v>
      </c>
      <c r="J469" s="42" t="s">
        <v>438</v>
      </c>
      <c r="K469" s="42" t="s">
        <v>438</v>
      </c>
      <c r="L469" s="32"/>
    </row>
    <row r="470" spans="1:12" ht="20.399999999999999" x14ac:dyDescent="0.3">
      <c r="A470"/>
      <c r="B470"/>
      <c r="C470"/>
      <c r="D470"/>
      <c r="E470"/>
      <c r="F470"/>
      <c r="G470"/>
      <c r="H470"/>
      <c r="I470" s="42" t="s">
        <v>438</v>
      </c>
      <c r="J470" s="42" t="s">
        <v>438</v>
      </c>
      <c r="K470" s="42" t="s">
        <v>438</v>
      </c>
      <c r="L470" s="32"/>
    </row>
    <row r="471" spans="1:12" ht="20.399999999999999" x14ac:dyDescent="0.3">
      <c r="A471"/>
      <c r="B471"/>
      <c r="C471"/>
      <c r="D471"/>
      <c r="E471"/>
      <c r="F471"/>
      <c r="G471"/>
      <c r="H471"/>
      <c r="I471" s="42" t="s">
        <v>438</v>
      </c>
      <c r="J471" s="42" t="s">
        <v>438</v>
      </c>
      <c r="K471" s="42" t="s">
        <v>438</v>
      </c>
      <c r="L471" s="32"/>
    </row>
    <row r="472" spans="1:12" ht="20.399999999999999" x14ac:dyDescent="0.3">
      <c r="A472"/>
      <c r="B472"/>
      <c r="C472"/>
      <c r="D472"/>
      <c r="E472"/>
      <c r="F472"/>
      <c r="G472"/>
      <c r="H472"/>
      <c r="I472" s="42" t="s">
        <v>438</v>
      </c>
      <c r="J472" s="42" t="s">
        <v>438</v>
      </c>
      <c r="K472" s="42" t="s">
        <v>438</v>
      </c>
      <c r="L472" s="32"/>
    </row>
    <row r="473" spans="1:12" ht="20.399999999999999" x14ac:dyDescent="0.3">
      <c r="A473"/>
      <c r="B473"/>
      <c r="C473"/>
      <c r="D473"/>
      <c r="E473"/>
      <c r="F473"/>
      <c r="G473"/>
      <c r="H473"/>
      <c r="I473" s="42" t="s">
        <v>438</v>
      </c>
      <c r="J473" s="42" t="s">
        <v>438</v>
      </c>
      <c r="K473" s="42" t="s">
        <v>438</v>
      </c>
      <c r="L473" s="32"/>
    </row>
    <row r="474" spans="1:12" ht="20.399999999999999" x14ac:dyDescent="0.3">
      <c r="A474"/>
      <c r="B474"/>
      <c r="C474"/>
      <c r="D474"/>
      <c r="E474"/>
      <c r="F474"/>
      <c r="G474"/>
      <c r="H474"/>
      <c r="I474" s="42" t="s">
        <v>438</v>
      </c>
      <c r="J474" s="42" t="s">
        <v>438</v>
      </c>
      <c r="K474" s="42" t="s">
        <v>438</v>
      </c>
      <c r="L474" s="32"/>
    </row>
    <row r="475" spans="1:12" ht="20.399999999999999" x14ac:dyDescent="0.3">
      <c r="A475"/>
      <c r="B475"/>
      <c r="C475"/>
      <c r="D475"/>
      <c r="E475"/>
      <c r="F475"/>
      <c r="G475"/>
      <c r="H475"/>
      <c r="I475" s="42" t="s">
        <v>438</v>
      </c>
      <c r="J475" s="42" t="s">
        <v>438</v>
      </c>
      <c r="K475" s="42" t="s">
        <v>438</v>
      </c>
      <c r="L475" s="32"/>
    </row>
    <row r="476" spans="1:12" ht="20.399999999999999" x14ac:dyDescent="0.3">
      <c r="A476"/>
      <c r="B476"/>
      <c r="C476"/>
      <c r="D476"/>
      <c r="E476"/>
      <c r="F476"/>
      <c r="G476"/>
      <c r="H476"/>
      <c r="I476" s="42" t="s">
        <v>438</v>
      </c>
      <c r="J476" s="42" t="s">
        <v>438</v>
      </c>
      <c r="K476" s="42" t="s">
        <v>438</v>
      </c>
      <c r="L476" s="32"/>
    </row>
    <row r="477" spans="1:12" ht="20.399999999999999" x14ac:dyDescent="0.3">
      <c r="A477"/>
      <c r="B477"/>
      <c r="C477"/>
      <c r="D477"/>
      <c r="E477"/>
      <c r="F477"/>
      <c r="G477"/>
      <c r="H477"/>
      <c r="I477" s="42" t="s">
        <v>438</v>
      </c>
      <c r="J477" s="42" t="s">
        <v>438</v>
      </c>
      <c r="K477" s="42" t="s">
        <v>438</v>
      </c>
      <c r="L477" s="32"/>
    </row>
    <row r="478" spans="1:12" ht="20.399999999999999" x14ac:dyDescent="0.3">
      <c r="A478"/>
      <c r="B478"/>
      <c r="C478"/>
      <c r="D478"/>
      <c r="E478"/>
      <c r="F478"/>
      <c r="G478"/>
      <c r="H478"/>
      <c r="I478" s="42" t="s">
        <v>438</v>
      </c>
      <c r="J478" s="42" t="s">
        <v>438</v>
      </c>
      <c r="K478" s="42" t="s">
        <v>438</v>
      </c>
      <c r="L478" s="32"/>
    </row>
    <row r="479" spans="1:12" ht="20.399999999999999" x14ac:dyDescent="0.3">
      <c r="A479"/>
      <c r="B479"/>
      <c r="C479"/>
      <c r="D479"/>
      <c r="E479"/>
      <c r="F479"/>
      <c r="G479"/>
      <c r="H479"/>
      <c r="I479" s="42" t="s">
        <v>438</v>
      </c>
      <c r="J479" s="42" t="s">
        <v>438</v>
      </c>
      <c r="K479" s="42" t="s">
        <v>438</v>
      </c>
      <c r="L479" s="32"/>
    </row>
    <row r="480" spans="1:12" ht="20.399999999999999" x14ac:dyDescent="0.3">
      <c r="A480"/>
      <c r="B480"/>
      <c r="C480"/>
      <c r="D480"/>
      <c r="E480"/>
      <c r="F480"/>
      <c r="G480"/>
      <c r="H480"/>
      <c r="I480" s="42" t="s">
        <v>438</v>
      </c>
      <c r="J480" s="42" t="s">
        <v>438</v>
      </c>
      <c r="K480" s="42" t="s">
        <v>438</v>
      </c>
      <c r="L480" s="32"/>
    </row>
    <row r="481" spans="1:12" ht="20.399999999999999" x14ac:dyDescent="0.3">
      <c r="A481"/>
      <c r="B481"/>
      <c r="C481"/>
      <c r="D481"/>
      <c r="E481"/>
      <c r="F481"/>
      <c r="G481"/>
      <c r="H481"/>
      <c r="I481" s="42" t="s">
        <v>438</v>
      </c>
      <c r="J481" s="42" t="s">
        <v>438</v>
      </c>
      <c r="K481" s="42" t="s">
        <v>438</v>
      </c>
      <c r="L481" s="32"/>
    </row>
    <row r="482" spans="1:12" ht="20.399999999999999" x14ac:dyDescent="0.3">
      <c r="A482"/>
      <c r="B482"/>
      <c r="C482"/>
      <c r="D482"/>
      <c r="E482"/>
      <c r="F482"/>
      <c r="G482"/>
      <c r="H482"/>
      <c r="I482" s="42" t="s">
        <v>438</v>
      </c>
      <c r="J482" s="42" t="s">
        <v>438</v>
      </c>
      <c r="K482" s="42" t="s">
        <v>438</v>
      </c>
      <c r="L482" s="32"/>
    </row>
    <row r="483" spans="1:12" ht="20.399999999999999" x14ac:dyDescent="0.3">
      <c r="A483"/>
      <c r="B483"/>
      <c r="C483"/>
      <c r="D483"/>
      <c r="E483"/>
      <c r="F483"/>
      <c r="G483"/>
      <c r="H483"/>
      <c r="I483" s="42" t="s">
        <v>438</v>
      </c>
      <c r="J483" s="42" t="s">
        <v>438</v>
      </c>
      <c r="K483" s="42" t="s">
        <v>438</v>
      </c>
      <c r="L483" s="32"/>
    </row>
    <row r="484" spans="1:12" ht="20.399999999999999" x14ac:dyDescent="0.3">
      <c r="A484"/>
      <c r="B484"/>
      <c r="C484"/>
      <c r="D484"/>
      <c r="E484"/>
      <c r="F484"/>
      <c r="G484"/>
      <c r="H484"/>
      <c r="I484" s="42" t="s">
        <v>438</v>
      </c>
      <c r="J484" s="42" t="s">
        <v>438</v>
      </c>
      <c r="K484" s="42" t="s">
        <v>438</v>
      </c>
      <c r="L484" s="32"/>
    </row>
    <row r="485" spans="1:12" ht="20.399999999999999" x14ac:dyDescent="0.3">
      <c r="A485"/>
      <c r="B485"/>
      <c r="C485"/>
      <c r="D485"/>
      <c r="E485"/>
      <c r="F485"/>
      <c r="G485"/>
      <c r="H485"/>
      <c r="I485" s="42" t="s">
        <v>438</v>
      </c>
      <c r="J485" s="42" t="s">
        <v>438</v>
      </c>
      <c r="K485" s="42" t="s">
        <v>438</v>
      </c>
      <c r="L485" s="32"/>
    </row>
    <row r="486" spans="1:12" ht="20.399999999999999" x14ac:dyDescent="0.3">
      <c r="A486"/>
      <c r="B486"/>
      <c r="C486"/>
      <c r="D486"/>
      <c r="E486"/>
      <c r="F486"/>
      <c r="G486"/>
      <c r="H486"/>
      <c r="I486" s="42" t="s">
        <v>438</v>
      </c>
      <c r="J486" s="42" t="s">
        <v>438</v>
      </c>
      <c r="K486" s="42" t="s">
        <v>438</v>
      </c>
      <c r="L486" s="32"/>
    </row>
    <row r="487" spans="1:12" ht="20.399999999999999" x14ac:dyDescent="0.3">
      <c r="A487"/>
      <c r="B487"/>
      <c r="C487"/>
      <c r="D487"/>
      <c r="E487"/>
      <c r="F487"/>
      <c r="G487"/>
      <c r="H487"/>
      <c r="I487" s="42" t="s">
        <v>438</v>
      </c>
      <c r="J487" s="42" t="s">
        <v>438</v>
      </c>
      <c r="K487" s="42" t="s">
        <v>438</v>
      </c>
      <c r="L487" s="32"/>
    </row>
    <row r="488" spans="1:12" ht="20.399999999999999" x14ac:dyDescent="0.3">
      <c r="A488"/>
      <c r="B488"/>
      <c r="C488"/>
      <c r="D488"/>
      <c r="E488"/>
      <c r="F488"/>
      <c r="G488"/>
      <c r="H488"/>
      <c r="I488" s="42" t="s">
        <v>438</v>
      </c>
      <c r="J488" s="42" t="s">
        <v>438</v>
      </c>
      <c r="K488" s="42" t="s">
        <v>438</v>
      </c>
      <c r="L488" s="32"/>
    </row>
    <row r="489" spans="1:12" ht="20.399999999999999" x14ac:dyDescent="0.3">
      <c r="A489"/>
      <c r="B489"/>
      <c r="C489"/>
      <c r="D489"/>
      <c r="E489"/>
      <c r="F489"/>
      <c r="G489"/>
      <c r="H489"/>
      <c r="I489" s="42" t="s">
        <v>438</v>
      </c>
      <c r="J489" s="42" t="s">
        <v>438</v>
      </c>
      <c r="K489" s="42" t="s">
        <v>438</v>
      </c>
      <c r="L489" s="32"/>
    </row>
    <row r="490" spans="1:12" ht="20.399999999999999" x14ac:dyDescent="0.3">
      <c r="A490"/>
      <c r="B490"/>
      <c r="C490"/>
      <c r="D490"/>
      <c r="E490"/>
      <c r="F490"/>
      <c r="G490"/>
      <c r="H490"/>
      <c r="I490" s="42" t="s">
        <v>438</v>
      </c>
      <c r="J490" s="42" t="s">
        <v>438</v>
      </c>
      <c r="K490" s="42" t="s">
        <v>438</v>
      </c>
      <c r="L490" s="32"/>
    </row>
    <row r="491" spans="1:12" ht="20.399999999999999" x14ac:dyDescent="0.3">
      <c r="A491"/>
      <c r="B491"/>
      <c r="C491"/>
      <c r="D491"/>
      <c r="E491"/>
      <c r="F491"/>
      <c r="G491"/>
      <c r="H491"/>
      <c r="I491" s="42" t="s">
        <v>438</v>
      </c>
      <c r="J491" s="42" t="s">
        <v>438</v>
      </c>
      <c r="K491" s="42" t="s">
        <v>438</v>
      </c>
      <c r="L491" s="32"/>
    </row>
    <row r="492" spans="1:12" ht="20.399999999999999" x14ac:dyDescent="0.3">
      <c r="A492"/>
      <c r="B492"/>
      <c r="C492"/>
      <c r="D492"/>
      <c r="E492"/>
      <c r="F492"/>
      <c r="G492"/>
      <c r="H492"/>
      <c r="I492" s="42" t="s">
        <v>438</v>
      </c>
      <c r="J492" s="42" t="s">
        <v>438</v>
      </c>
      <c r="K492" s="42" t="s">
        <v>438</v>
      </c>
      <c r="L492" s="32"/>
    </row>
    <row r="493" spans="1:12" ht="20.399999999999999" x14ac:dyDescent="0.3">
      <c r="A493"/>
      <c r="B493"/>
      <c r="C493"/>
      <c r="D493"/>
      <c r="E493"/>
      <c r="F493"/>
      <c r="G493"/>
      <c r="H493"/>
      <c r="I493" s="42" t="s">
        <v>438</v>
      </c>
      <c r="J493" s="42" t="s">
        <v>438</v>
      </c>
      <c r="K493" s="42" t="s">
        <v>438</v>
      </c>
      <c r="L493" s="32"/>
    </row>
    <row r="494" spans="1:12" ht="20.399999999999999" x14ac:dyDescent="0.3">
      <c r="A494"/>
      <c r="B494"/>
      <c r="C494"/>
      <c r="D494"/>
      <c r="E494"/>
      <c r="F494"/>
      <c r="G494"/>
      <c r="H494"/>
      <c r="I494" s="42" t="s">
        <v>438</v>
      </c>
      <c r="J494" s="42" t="s">
        <v>438</v>
      </c>
      <c r="K494" s="42" t="s">
        <v>438</v>
      </c>
      <c r="L494" s="32"/>
    </row>
    <row r="495" spans="1:12" ht="20.399999999999999" x14ac:dyDescent="0.3">
      <c r="A495"/>
      <c r="B495"/>
      <c r="C495"/>
      <c r="D495"/>
      <c r="E495"/>
      <c r="F495"/>
      <c r="G495"/>
      <c r="H495"/>
      <c r="I495" s="42" t="s">
        <v>438</v>
      </c>
      <c r="J495" s="42" t="s">
        <v>438</v>
      </c>
      <c r="K495" s="42" t="s">
        <v>438</v>
      </c>
      <c r="L495" s="32"/>
    </row>
    <row r="496" spans="1:12" ht="20.399999999999999" x14ac:dyDescent="0.3">
      <c r="A496"/>
      <c r="B496"/>
      <c r="C496"/>
      <c r="D496"/>
      <c r="E496"/>
      <c r="F496"/>
      <c r="G496"/>
      <c r="H496"/>
      <c r="I496" s="42" t="s">
        <v>438</v>
      </c>
      <c r="J496" s="42" t="s">
        <v>438</v>
      </c>
      <c r="K496" s="42" t="s">
        <v>438</v>
      </c>
      <c r="L496" s="32"/>
    </row>
    <row r="497" spans="1:12" ht="20.399999999999999" x14ac:dyDescent="0.3">
      <c r="A497"/>
      <c r="B497"/>
      <c r="C497"/>
      <c r="D497"/>
      <c r="E497"/>
      <c r="F497"/>
      <c r="G497"/>
      <c r="H497"/>
      <c r="I497" s="42" t="s">
        <v>438</v>
      </c>
      <c r="J497" s="42" t="s">
        <v>438</v>
      </c>
      <c r="K497" s="42" t="s">
        <v>438</v>
      </c>
      <c r="L497" s="32"/>
    </row>
    <row r="498" spans="1:12" ht="20.399999999999999" x14ac:dyDescent="0.3">
      <c r="A498"/>
      <c r="B498"/>
      <c r="C498"/>
      <c r="D498"/>
      <c r="E498"/>
      <c r="F498"/>
      <c r="G498"/>
      <c r="H498"/>
      <c r="I498" s="42" t="s">
        <v>438</v>
      </c>
      <c r="J498" s="42" t="s">
        <v>438</v>
      </c>
      <c r="K498" s="42" t="s">
        <v>438</v>
      </c>
      <c r="L498" s="32"/>
    </row>
    <row r="499" spans="1:12" ht="23.4" x14ac:dyDescent="0.3">
      <c r="A499"/>
      <c r="B499"/>
      <c r="C499"/>
      <c r="D499"/>
      <c r="E499"/>
      <c r="F499"/>
      <c r="G499"/>
      <c r="H499"/>
      <c r="I499" s="23"/>
      <c r="J499" s="23"/>
      <c r="K499" s="23"/>
      <c r="L499" s="32"/>
    </row>
    <row r="500" spans="1:12" ht="20.399999999999999" x14ac:dyDescent="0.3">
      <c r="A500"/>
      <c r="B500"/>
      <c r="C500"/>
      <c r="D500"/>
      <c r="E500"/>
      <c r="F500"/>
      <c r="G500"/>
      <c r="H500"/>
      <c r="I500" s="42" t="s">
        <v>438</v>
      </c>
      <c r="J500" s="42" t="s">
        <v>438</v>
      </c>
      <c r="K500" s="42" t="s">
        <v>438</v>
      </c>
      <c r="L500" s="32"/>
    </row>
    <row r="501" spans="1:12" ht="20.399999999999999" x14ac:dyDescent="0.3">
      <c r="A501"/>
      <c r="B501"/>
      <c r="C501"/>
      <c r="D501"/>
      <c r="E501"/>
      <c r="F501"/>
      <c r="G501"/>
      <c r="H501"/>
      <c r="I501" s="42" t="s">
        <v>438</v>
      </c>
      <c r="J501" s="42" t="s">
        <v>438</v>
      </c>
      <c r="K501" s="42" t="s">
        <v>438</v>
      </c>
      <c r="L501" s="32"/>
    </row>
    <row r="502" spans="1:12" ht="20.399999999999999" x14ac:dyDescent="0.3">
      <c r="A502"/>
      <c r="B502"/>
      <c r="C502"/>
      <c r="D502"/>
      <c r="E502"/>
      <c r="F502"/>
      <c r="G502"/>
      <c r="H502"/>
      <c r="I502" s="42" t="s">
        <v>438</v>
      </c>
      <c r="J502" s="42" t="s">
        <v>438</v>
      </c>
      <c r="K502" s="42" t="s">
        <v>438</v>
      </c>
      <c r="L502" s="32"/>
    </row>
    <row r="503" spans="1:12" ht="20.399999999999999" x14ac:dyDescent="0.3">
      <c r="A503"/>
      <c r="B503"/>
      <c r="C503"/>
      <c r="D503"/>
      <c r="E503"/>
      <c r="F503"/>
      <c r="G503"/>
      <c r="H503"/>
      <c r="I503" s="42" t="s">
        <v>438</v>
      </c>
      <c r="J503" s="42" t="s">
        <v>438</v>
      </c>
      <c r="K503" s="42" t="s">
        <v>438</v>
      </c>
      <c r="L503" s="32"/>
    </row>
    <row r="504" spans="1:12" ht="23.4" x14ac:dyDescent="0.3">
      <c r="A504"/>
      <c r="B504"/>
      <c r="C504"/>
      <c r="D504"/>
      <c r="E504"/>
      <c r="F504"/>
      <c r="G504"/>
      <c r="H504"/>
      <c r="I504" s="23"/>
      <c r="J504" s="23"/>
      <c r="K504" s="23"/>
      <c r="L504" s="32"/>
    </row>
    <row r="505" spans="1:12" ht="20.399999999999999" x14ac:dyDescent="0.3">
      <c r="A505"/>
      <c r="B505"/>
      <c r="C505"/>
      <c r="D505"/>
      <c r="E505"/>
      <c r="F505"/>
      <c r="G505"/>
      <c r="H505"/>
      <c r="I505" s="42" t="s">
        <v>438</v>
      </c>
      <c r="J505" s="42" t="s">
        <v>438</v>
      </c>
      <c r="K505" s="42" t="s">
        <v>438</v>
      </c>
      <c r="L505" s="32"/>
    </row>
    <row r="506" spans="1:12" ht="20.399999999999999" x14ac:dyDescent="0.3">
      <c r="A506"/>
      <c r="B506"/>
      <c r="C506"/>
      <c r="D506"/>
      <c r="E506"/>
      <c r="F506"/>
      <c r="G506"/>
      <c r="H506"/>
      <c r="I506" s="42" t="s">
        <v>438</v>
      </c>
      <c r="J506" s="42" t="s">
        <v>438</v>
      </c>
      <c r="K506" s="42" t="s">
        <v>438</v>
      </c>
      <c r="L506" s="32"/>
    </row>
    <row r="507" spans="1:12" ht="20.399999999999999" x14ac:dyDescent="0.3">
      <c r="A507"/>
      <c r="B507"/>
      <c r="C507"/>
      <c r="D507"/>
      <c r="E507"/>
      <c r="F507"/>
      <c r="G507"/>
      <c r="H507"/>
      <c r="I507" s="42" t="s">
        <v>438</v>
      </c>
      <c r="J507" s="42" t="s">
        <v>438</v>
      </c>
      <c r="K507" s="42" t="s">
        <v>438</v>
      </c>
      <c r="L507" s="32"/>
    </row>
    <row r="508" spans="1:12" ht="20.399999999999999" x14ac:dyDescent="0.3">
      <c r="A508"/>
      <c r="B508"/>
      <c r="C508"/>
      <c r="D508"/>
      <c r="E508"/>
      <c r="F508"/>
      <c r="G508"/>
      <c r="H508"/>
      <c r="I508" s="42" t="s">
        <v>438</v>
      </c>
      <c r="J508" s="42" t="s">
        <v>438</v>
      </c>
      <c r="K508" s="42" t="s">
        <v>438</v>
      </c>
      <c r="L508" s="32"/>
    </row>
    <row r="509" spans="1:12" ht="20.399999999999999" x14ac:dyDescent="0.3">
      <c r="A509"/>
      <c r="B509"/>
      <c r="C509"/>
      <c r="D509"/>
      <c r="E509"/>
      <c r="F509"/>
      <c r="G509"/>
      <c r="H509"/>
      <c r="I509" s="42" t="s">
        <v>438</v>
      </c>
      <c r="J509" s="42" t="s">
        <v>438</v>
      </c>
      <c r="K509" s="42" t="s">
        <v>438</v>
      </c>
      <c r="L509" s="32"/>
    </row>
    <row r="510" spans="1:12" ht="20.399999999999999" x14ac:dyDescent="0.3">
      <c r="A510"/>
      <c r="B510"/>
      <c r="C510"/>
      <c r="D510"/>
      <c r="E510"/>
      <c r="F510"/>
      <c r="G510"/>
      <c r="H510"/>
      <c r="I510" s="42" t="s">
        <v>438</v>
      </c>
      <c r="J510" s="42" t="s">
        <v>438</v>
      </c>
      <c r="K510" s="42" t="s">
        <v>438</v>
      </c>
      <c r="L510" s="32"/>
    </row>
    <row r="511" spans="1:12" ht="20.399999999999999" x14ac:dyDescent="0.3">
      <c r="A511"/>
      <c r="B511"/>
      <c r="C511"/>
      <c r="D511"/>
      <c r="E511"/>
      <c r="F511"/>
      <c r="G511"/>
      <c r="H511"/>
      <c r="I511" s="42" t="s">
        <v>438</v>
      </c>
      <c r="J511" s="42" t="s">
        <v>438</v>
      </c>
      <c r="K511" s="42" t="s">
        <v>438</v>
      </c>
      <c r="L511" s="32"/>
    </row>
    <row r="512" spans="1:12" ht="20.399999999999999" x14ac:dyDescent="0.3">
      <c r="A512"/>
      <c r="B512"/>
      <c r="C512"/>
      <c r="D512"/>
      <c r="E512"/>
      <c r="F512"/>
      <c r="G512"/>
      <c r="H512"/>
      <c r="I512" s="42" t="s">
        <v>438</v>
      </c>
      <c r="J512" s="42" t="s">
        <v>438</v>
      </c>
      <c r="K512" s="42" t="s">
        <v>438</v>
      </c>
      <c r="L512" s="32"/>
    </row>
    <row r="513" spans="1:12" ht="20.399999999999999" x14ac:dyDescent="0.3">
      <c r="A513"/>
      <c r="B513"/>
      <c r="C513"/>
      <c r="D513"/>
      <c r="E513"/>
      <c r="F513"/>
      <c r="G513"/>
      <c r="H513"/>
      <c r="I513" s="42" t="s">
        <v>438</v>
      </c>
      <c r="J513" s="42" t="s">
        <v>438</v>
      </c>
      <c r="K513" s="42" t="s">
        <v>438</v>
      </c>
      <c r="L513" s="32"/>
    </row>
    <row r="514" spans="1:12" ht="20.399999999999999" x14ac:dyDescent="0.3">
      <c r="A514"/>
      <c r="B514"/>
      <c r="C514"/>
      <c r="D514"/>
      <c r="E514"/>
      <c r="F514"/>
      <c r="G514"/>
      <c r="H514"/>
      <c r="I514" s="42" t="s">
        <v>438</v>
      </c>
      <c r="J514" s="42" t="s">
        <v>438</v>
      </c>
      <c r="K514" s="42" t="s">
        <v>438</v>
      </c>
      <c r="L514" s="32"/>
    </row>
    <row r="515" spans="1:12" ht="20.399999999999999" x14ac:dyDescent="0.3">
      <c r="A515"/>
      <c r="B515"/>
      <c r="C515"/>
      <c r="D515"/>
      <c r="E515"/>
      <c r="F515"/>
      <c r="G515"/>
      <c r="H515"/>
      <c r="I515" s="42" t="s">
        <v>438</v>
      </c>
      <c r="J515" s="42" t="s">
        <v>438</v>
      </c>
      <c r="K515" s="42" t="s">
        <v>438</v>
      </c>
      <c r="L515" s="32"/>
    </row>
    <row r="516" spans="1:12" ht="20.399999999999999" x14ac:dyDescent="0.3">
      <c r="A516"/>
      <c r="B516"/>
      <c r="C516"/>
      <c r="D516"/>
      <c r="E516"/>
      <c r="F516"/>
      <c r="G516"/>
      <c r="H516"/>
      <c r="I516" s="42" t="s">
        <v>438</v>
      </c>
      <c r="J516" s="42" t="s">
        <v>438</v>
      </c>
      <c r="K516" s="42" t="s">
        <v>438</v>
      </c>
      <c r="L516" s="32"/>
    </row>
    <row r="517" spans="1:12" ht="20.399999999999999" x14ac:dyDescent="0.3">
      <c r="A517"/>
      <c r="B517"/>
      <c r="C517"/>
      <c r="D517"/>
      <c r="E517"/>
      <c r="F517"/>
      <c r="G517"/>
      <c r="H517"/>
      <c r="I517" s="42" t="s">
        <v>438</v>
      </c>
      <c r="J517" s="42" t="s">
        <v>438</v>
      </c>
      <c r="K517" s="42" t="s">
        <v>438</v>
      </c>
      <c r="L517" s="32"/>
    </row>
    <row r="518" spans="1:12" ht="20.399999999999999" x14ac:dyDescent="0.3">
      <c r="A518"/>
      <c r="B518"/>
      <c r="C518"/>
      <c r="D518"/>
      <c r="E518"/>
      <c r="F518"/>
      <c r="G518"/>
      <c r="H518"/>
      <c r="I518" s="42" t="s">
        <v>438</v>
      </c>
      <c r="J518" s="42" t="s">
        <v>438</v>
      </c>
      <c r="K518" s="42" t="s">
        <v>438</v>
      </c>
      <c r="L518" s="32"/>
    </row>
    <row r="519" spans="1:12" ht="20.399999999999999" x14ac:dyDescent="0.3">
      <c r="A519"/>
      <c r="B519"/>
      <c r="C519"/>
      <c r="D519"/>
      <c r="E519"/>
      <c r="F519"/>
      <c r="G519"/>
      <c r="H519"/>
      <c r="I519" s="42" t="s">
        <v>438</v>
      </c>
      <c r="J519" s="42" t="s">
        <v>438</v>
      </c>
      <c r="K519" s="42" t="s">
        <v>438</v>
      </c>
      <c r="L519" s="32"/>
    </row>
    <row r="520" spans="1:12" ht="20.399999999999999" x14ac:dyDescent="0.3">
      <c r="A520"/>
      <c r="B520"/>
      <c r="C520"/>
      <c r="D520"/>
      <c r="E520"/>
      <c r="F520"/>
      <c r="G520"/>
      <c r="H520"/>
      <c r="I520" s="42" t="s">
        <v>438</v>
      </c>
      <c r="J520" s="42" t="s">
        <v>438</v>
      </c>
      <c r="K520" s="42" t="s">
        <v>438</v>
      </c>
      <c r="L520" s="32"/>
    </row>
    <row r="521" spans="1:12" ht="20.399999999999999" x14ac:dyDescent="0.3">
      <c r="A521"/>
      <c r="B521"/>
      <c r="C521"/>
      <c r="D521"/>
      <c r="E521"/>
      <c r="F521"/>
      <c r="G521"/>
      <c r="H521"/>
      <c r="I521" s="42" t="s">
        <v>438</v>
      </c>
      <c r="J521" s="42" t="s">
        <v>438</v>
      </c>
      <c r="K521" s="42" t="s">
        <v>438</v>
      </c>
      <c r="L521" s="32"/>
    </row>
    <row r="522" spans="1:12" ht="20.399999999999999" x14ac:dyDescent="0.3">
      <c r="A522"/>
      <c r="B522"/>
      <c r="C522"/>
      <c r="D522"/>
      <c r="E522"/>
      <c r="F522"/>
      <c r="G522"/>
      <c r="H522"/>
      <c r="I522" s="42" t="s">
        <v>438</v>
      </c>
      <c r="J522" s="42" t="s">
        <v>438</v>
      </c>
      <c r="K522" s="42" t="s">
        <v>438</v>
      </c>
      <c r="L522" s="32"/>
    </row>
    <row r="523" spans="1:12" ht="20.399999999999999" x14ac:dyDescent="0.3">
      <c r="A523"/>
      <c r="B523"/>
      <c r="C523"/>
      <c r="D523"/>
      <c r="E523"/>
      <c r="F523"/>
      <c r="G523"/>
      <c r="H523"/>
      <c r="I523" s="42" t="s">
        <v>438</v>
      </c>
      <c r="J523" s="42" t="s">
        <v>438</v>
      </c>
      <c r="K523" s="42" t="s">
        <v>438</v>
      </c>
      <c r="L523" s="32"/>
    </row>
    <row r="524" spans="1:12" ht="20.399999999999999" x14ac:dyDescent="0.3">
      <c r="A524"/>
      <c r="B524"/>
      <c r="C524"/>
      <c r="D524"/>
      <c r="E524"/>
      <c r="F524"/>
      <c r="G524"/>
      <c r="H524"/>
      <c r="I524" s="42" t="s">
        <v>438</v>
      </c>
      <c r="J524" s="42" t="s">
        <v>438</v>
      </c>
      <c r="K524" s="42" t="s">
        <v>438</v>
      </c>
      <c r="L524" s="32"/>
    </row>
    <row r="525" spans="1:12" ht="20.399999999999999" x14ac:dyDescent="0.3">
      <c r="A525"/>
      <c r="B525"/>
      <c r="C525"/>
      <c r="D525"/>
      <c r="E525"/>
      <c r="F525"/>
      <c r="G525"/>
      <c r="H525"/>
      <c r="I525" s="42" t="s">
        <v>438</v>
      </c>
      <c r="J525" s="42" t="s">
        <v>438</v>
      </c>
      <c r="K525" s="42" t="s">
        <v>438</v>
      </c>
      <c r="L525" s="32"/>
    </row>
    <row r="526" spans="1:12" ht="20.399999999999999" x14ac:dyDescent="0.3">
      <c r="A526"/>
      <c r="B526"/>
      <c r="C526"/>
      <c r="D526"/>
      <c r="E526"/>
      <c r="F526"/>
      <c r="G526"/>
      <c r="H526"/>
      <c r="I526" s="42" t="s">
        <v>438</v>
      </c>
      <c r="J526" s="42" t="s">
        <v>438</v>
      </c>
      <c r="K526" s="42" t="s">
        <v>438</v>
      </c>
      <c r="L526" s="32"/>
    </row>
    <row r="527" spans="1:12" ht="20.399999999999999" x14ac:dyDescent="0.3">
      <c r="A527"/>
      <c r="B527"/>
      <c r="C527"/>
      <c r="D527"/>
      <c r="E527"/>
      <c r="F527"/>
      <c r="G527"/>
      <c r="H527"/>
      <c r="I527" s="42" t="s">
        <v>438</v>
      </c>
      <c r="J527" s="42" t="s">
        <v>438</v>
      </c>
      <c r="K527" s="42" t="s">
        <v>438</v>
      </c>
      <c r="L527" s="32"/>
    </row>
    <row r="528" spans="1:12" ht="20.399999999999999" x14ac:dyDescent="0.3">
      <c r="A528"/>
      <c r="B528"/>
      <c r="C528"/>
      <c r="D528"/>
      <c r="E528"/>
      <c r="F528"/>
      <c r="G528"/>
      <c r="H528"/>
      <c r="I528" s="42" t="s">
        <v>438</v>
      </c>
      <c r="J528" s="42" t="s">
        <v>438</v>
      </c>
      <c r="K528" s="42" t="s">
        <v>438</v>
      </c>
      <c r="L528" s="32"/>
    </row>
    <row r="529" spans="1:12" ht="20.399999999999999" x14ac:dyDescent="0.3">
      <c r="A529"/>
      <c r="B529"/>
      <c r="C529"/>
      <c r="D529"/>
      <c r="E529"/>
      <c r="F529"/>
      <c r="G529"/>
      <c r="H529"/>
      <c r="I529" s="42" t="s">
        <v>438</v>
      </c>
      <c r="J529" s="42" t="s">
        <v>438</v>
      </c>
      <c r="K529" s="42" t="s">
        <v>438</v>
      </c>
      <c r="L529" s="32"/>
    </row>
    <row r="530" spans="1:12" ht="20.399999999999999" x14ac:dyDescent="0.3">
      <c r="A530"/>
      <c r="B530"/>
      <c r="C530"/>
      <c r="D530"/>
      <c r="E530"/>
      <c r="F530"/>
      <c r="G530"/>
      <c r="H530"/>
      <c r="I530" s="42" t="s">
        <v>438</v>
      </c>
      <c r="J530" s="42" t="s">
        <v>438</v>
      </c>
      <c r="K530" s="42" t="s">
        <v>438</v>
      </c>
      <c r="L530" s="32"/>
    </row>
    <row r="531" spans="1:12" ht="20.399999999999999" x14ac:dyDescent="0.3">
      <c r="A531"/>
      <c r="B531"/>
      <c r="C531"/>
      <c r="D531"/>
      <c r="E531"/>
      <c r="F531"/>
      <c r="G531"/>
      <c r="H531"/>
      <c r="I531" s="42" t="s">
        <v>438</v>
      </c>
      <c r="J531" s="42" t="s">
        <v>438</v>
      </c>
      <c r="K531" s="42" t="s">
        <v>438</v>
      </c>
      <c r="L531" s="32"/>
    </row>
    <row r="532" spans="1:12" ht="20.399999999999999" x14ac:dyDescent="0.3">
      <c r="A532"/>
      <c r="B532"/>
      <c r="C532"/>
      <c r="D532"/>
      <c r="E532"/>
      <c r="F532"/>
      <c r="G532"/>
      <c r="H532"/>
      <c r="I532" s="42" t="s">
        <v>438</v>
      </c>
      <c r="J532" s="42" t="s">
        <v>438</v>
      </c>
      <c r="K532" s="42" t="s">
        <v>438</v>
      </c>
      <c r="L532" s="32"/>
    </row>
    <row r="533" spans="1:12" ht="20.399999999999999" x14ac:dyDescent="0.3">
      <c r="A533"/>
      <c r="B533"/>
      <c r="C533"/>
      <c r="D533"/>
      <c r="E533"/>
      <c r="F533"/>
      <c r="G533"/>
      <c r="H533"/>
      <c r="I533" s="42" t="s">
        <v>438</v>
      </c>
      <c r="J533" s="42" t="s">
        <v>438</v>
      </c>
      <c r="K533" s="42" t="s">
        <v>438</v>
      </c>
      <c r="L533" s="32"/>
    </row>
    <row r="534" spans="1:12" ht="20.399999999999999" x14ac:dyDescent="0.3">
      <c r="A534"/>
      <c r="B534"/>
      <c r="C534"/>
      <c r="D534"/>
      <c r="E534"/>
      <c r="F534"/>
      <c r="G534"/>
      <c r="H534"/>
      <c r="I534" s="42" t="s">
        <v>438</v>
      </c>
      <c r="J534" s="42" t="s">
        <v>438</v>
      </c>
      <c r="K534" s="42" t="s">
        <v>438</v>
      </c>
      <c r="L534" s="32"/>
    </row>
    <row r="535" spans="1:12" ht="20.399999999999999" x14ac:dyDescent="0.3">
      <c r="A535"/>
      <c r="B535"/>
      <c r="C535"/>
      <c r="D535"/>
      <c r="E535"/>
      <c r="F535"/>
      <c r="G535"/>
      <c r="H535"/>
      <c r="I535" s="42" t="s">
        <v>438</v>
      </c>
      <c r="J535" s="42" t="s">
        <v>438</v>
      </c>
      <c r="K535" s="42" t="s">
        <v>438</v>
      </c>
      <c r="L535" s="32"/>
    </row>
    <row r="536" spans="1:12" ht="20.399999999999999" x14ac:dyDescent="0.3">
      <c r="A536"/>
      <c r="B536"/>
      <c r="C536"/>
      <c r="D536"/>
      <c r="E536"/>
      <c r="F536"/>
      <c r="G536"/>
      <c r="H536"/>
      <c r="I536" s="42" t="s">
        <v>438</v>
      </c>
      <c r="J536" s="42" t="s">
        <v>438</v>
      </c>
      <c r="K536" s="42" t="s">
        <v>438</v>
      </c>
      <c r="L536" s="32"/>
    </row>
    <row r="537" spans="1:12" ht="20.399999999999999" x14ac:dyDescent="0.3">
      <c r="A537"/>
      <c r="B537"/>
      <c r="C537"/>
      <c r="D537"/>
      <c r="E537"/>
      <c r="F537"/>
      <c r="G537"/>
      <c r="H537"/>
      <c r="I537" s="42" t="s">
        <v>438</v>
      </c>
      <c r="J537" s="42" t="s">
        <v>438</v>
      </c>
      <c r="K537" s="42" t="s">
        <v>438</v>
      </c>
      <c r="L537" s="32"/>
    </row>
    <row r="538" spans="1:12" ht="20.399999999999999" x14ac:dyDescent="0.3">
      <c r="A538"/>
      <c r="B538"/>
      <c r="C538"/>
      <c r="D538"/>
      <c r="E538"/>
      <c r="F538"/>
      <c r="G538"/>
      <c r="H538"/>
      <c r="I538" s="42" t="s">
        <v>438</v>
      </c>
      <c r="J538" s="42" t="s">
        <v>438</v>
      </c>
      <c r="K538" s="42" t="s">
        <v>438</v>
      </c>
      <c r="L538" s="32"/>
    </row>
    <row r="539" spans="1:12" ht="20.399999999999999" x14ac:dyDescent="0.3">
      <c r="A539"/>
      <c r="B539"/>
      <c r="C539"/>
      <c r="D539"/>
      <c r="E539"/>
      <c r="F539"/>
      <c r="G539"/>
      <c r="H539"/>
      <c r="I539" s="42" t="s">
        <v>438</v>
      </c>
      <c r="J539" s="42" t="s">
        <v>438</v>
      </c>
      <c r="K539" s="42" t="s">
        <v>438</v>
      </c>
      <c r="L539" s="32"/>
    </row>
    <row r="540" spans="1:12" ht="20.399999999999999" x14ac:dyDescent="0.3">
      <c r="A540"/>
      <c r="B540"/>
      <c r="C540"/>
      <c r="D540"/>
      <c r="E540"/>
      <c r="F540"/>
      <c r="G540"/>
      <c r="H540"/>
      <c r="I540" s="42" t="s">
        <v>438</v>
      </c>
      <c r="J540" s="42" t="s">
        <v>438</v>
      </c>
      <c r="K540" s="42" t="s">
        <v>438</v>
      </c>
      <c r="L540" s="32"/>
    </row>
    <row r="541" spans="1:12" ht="23.4" x14ac:dyDescent="0.3">
      <c r="A541"/>
      <c r="B541"/>
      <c r="C541"/>
      <c r="D541"/>
      <c r="E541"/>
      <c r="F541"/>
      <c r="G541"/>
      <c r="H541"/>
      <c r="I541" s="23"/>
      <c r="J541" s="23"/>
      <c r="K541" s="23"/>
      <c r="L541" s="32"/>
    </row>
    <row r="542" spans="1:12" ht="20.399999999999999" x14ac:dyDescent="0.3">
      <c r="A542"/>
      <c r="B542"/>
      <c r="C542"/>
      <c r="D542"/>
      <c r="E542"/>
      <c r="F542"/>
      <c r="G542"/>
      <c r="H542"/>
      <c r="I542" s="42" t="s">
        <v>438</v>
      </c>
      <c r="J542" s="42" t="s">
        <v>438</v>
      </c>
      <c r="K542" s="42" t="s">
        <v>438</v>
      </c>
      <c r="L542" s="32"/>
    </row>
    <row r="543" spans="1:12" ht="20.399999999999999" x14ac:dyDescent="0.3">
      <c r="A543"/>
      <c r="B543"/>
      <c r="C543"/>
      <c r="D543"/>
      <c r="E543"/>
      <c r="F543"/>
      <c r="G543"/>
      <c r="H543"/>
      <c r="I543" s="42" t="s">
        <v>438</v>
      </c>
      <c r="J543" s="42" t="s">
        <v>438</v>
      </c>
      <c r="K543" s="42" t="s">
        <v>438</v>
      </c>
      <c r="L543" s="32"/>
    </row>
    <row r="544" spans="1:12" ht="20.399999999999999" x14ac:dyDescent="0.3">
      <c r="A544"/>
      <c r="B544"/>
      <c r="C544"/>
      <c r="D544"/>
      <c r="E544"/>
      <c r="F544"/>
      <c r="G544"/>
      <c r="H544"/>
      <c r="I544" s="42" t="s">
        <v>438</v>
      </c>
      <c r="J544" s="42" t="s">
        <v>438</v>
      </c>
      <c r="K544" s="42" t="s">
        <v>438</v>
      </c>
      <c r="L544" s="32"/>
    </row>
    <row r="545" spans="1:12" ht="20.399999999999999" x14ac:dyDescent="0.3">
      <c r="A545"/>
      <c r="B545"/>
      <c r="C545"/>
      <c r="D545"/>
      <c r="E545"/>
      <c r="F545"/>
      <c r="G545"/>
      <c r="H545"/>
      <c r="I545" s="42" t="s">
        <v>438</v>
      </c>
      <c r="J545" s="42" t="s">
        <v>438</v>
      </c>
      <c r="K545" s="42" t="s">
        <v>438</v>
      </c>
      <c r="L545" s="32"/>
    </row>
    <row r="546" spans="1:12" ht="20.399999999999999" x14ac:dyDescent="0.3">
      <c r="A546"/>
      <c r="B546"/>
      <c r="C546"/>
      <c r="D546"/>
      <c r="E546"/>
      <c r="F546"/>
      <c r="G546"/>
      <c r="H546"/>
      <c r="I546" s="42" t="s">
        <v>438</v>
      </c>
      <c r="J546" s="42" t="s">
        <v>438</v>
      </c>
      <c r="K546" s="42" t="s">
        <v>438</v>
      </c>
      <c r="L546" s="32"/>
    </row>
    <row r="547" spans="1:12" ht="20.399999999999999" x14ac:dyDescent="0.3">
      <c r="A547"/>
      <c r="B547"/>
      <c r="C547"/>
      <c r="D547"/>
      <c r="E547"/>
      <c r="F547"/>
      <c r="G547"/>
      <c r="H547"/>
      <c r="I547" s="42" t="s">
        <v>438</v>
      </c>
      <c r="J547" s="42" t="s">
        <v>438</v>
      </c>
      <c r="K547" s="42" t="s">
        <v>438</v>
      </c>
      <c r="L547" s="32"/>
    </row>
    <row r="548" spans="1:12" ht="20.399999999999999" x14ac:dyDescent="0.3">
      <c r="A548"/>
      <c r="B548"/>
      <c r="C548"/>
      <c r="D548"/>
      <c r="E548"/>
      <c r="F548"/>
      <c r="G548"/>
      <c r="H548"/>
      <c r="I548" s="42" t="s">
        <v>438</v>
      </c>
      <c r="J548" s="42" t="s">
        <v>438</v>
      </c>
      <c r="K548" s="42" t="s">
        <v>438</v>
      </c>
      <c r="L548" s="32"/>
    </row>
    <row r="549" spans="1:12" ht="20.399999999999999" x14ac:dyDescent="0.3">
      <c r="A549"/>
      <c r="B549"/>
      <c r="C549"/>
      <c r="D549"/>
      <c r="E549"/>
      <c r="F549"/>
      <c r="G549"/>
      <c r="H549"/>
      <c r="I549" s="42" t="s">
        <v>438</v>
      </c>
      <c r="J549" s="42" t="s">
        <v>438</v>
      </c>
      <c r="K549" s="42" t="s">
        <v>438</v>
      </c>
      <c r="L549" s="32"/>
    </row>
    <row r="550" spans="1:12" ht="20.399999999999999" x14ac:dyDescent="0.3">
      <c r="A550"/>
      <c r="B550"/>
      <c r="C550"/>
      <c r="D550"/>
      <c r="E550"/>
      <c r="F550"/>
      <c r="G550"/>
      <c r="H550"/>
      <c r="I550" s="42" t="s">
        <v>438</v>
      </c>
      <c r="J550" s="42" t="s">
        <v>438</v>
      </c>
      <c r="K550" s="42" t="s">
        <v>438</v>
      </c>
      <c r="L550" s="32"/>
    </row>
    <row r="551" spans="1:12" ht="20.399999999999999" x14ac:dyDescent="0.3">
      <c r="A551"/>
      <c r="B551"/>
      <c r="C551"/>
      <c r="D551"/>
      <c r="E551"/>
      <c r="F551"/>
      <c r="G551"/>
      <c r="H551"/>
      <c r="I551" s="42" t="s">
        <v>438</v>
      </c>
      <c r="J551" s="42" t="s">
        <v>438</v>
      </c>
      <c r="K551" s="42" t="s">
        <v>438</v>
      </c>
      <c r="L551" s="32"/>
    </row>
    <row r="552" spans="1:12" ht="20.399999999999999" x14ac:dyDescent="0.3">
      <c r="A552"/>
      <c r="B552"/>
      <c r="C552"/>
      <c r="D552"/>
      <c r="E552"/>
      <c r="F552"/>
      <c r="G552"/>
      <c r="H552"/>
      <c r="I552" s="42" t="s">
        <v>438</v>
      </c>
      <c r="J552" s="42" t="s">
        <v>438</v>
      </c>
      <c r="K552" s="42" t="s">
        <v>438</v>
      </c>
      <c r="L552" s="32"/>
    </row>
    <row r="553" spans="1:12" ht="20.399999999999999" x14ac:dyDescent="0.3">
      <c r="A553"/>
      <c r="B553"/>
      <c r="C553"/>
      <c r="D553"/>
      <c r="E553"/>
      <c r="F553"/>
      <c r="G553"/>
      <c r="H553"/>
      <c r="I553" s="42" t="s">
        <v>438</v>
      </c>
      <c r="J553" s="42" t="s">
        <v>438</v>
      </c>
      <c r="K553" s="42" t="s">
        <v>438</v>
      </c>
      <c r="L553" s="32"/>
    </row>
    <row r="554" spans="1:12" ht="20.399999999999999" x14ac:dyDescent="0.3">
      <c r="A554"/>
      <c r="B554"/>
      <c r="C554"/>
      <c r="D554"/>
      <c r="E554"/>
      <c r="F554"/>
      <c r="G554"/>
      <c r="H554"/>
      <c r="I554" s="42" t="s">
        <v>438</v>
      </c>
      <c r="J554" s="42" t="s">
        <v>438</v>
      </c>
      <c r="K554" s="42" t="s">
        <v>438</v>
      </c>
      <c r="L554" s="32"/>
    </row>
    <row r="555" spans="1:12" ht="20.399999999999999" x14ac:dyDescent="0.3">
      <c r="A555"/>
      <c r="B555"/>
      <c r="C555"/>
      <c r="D555"/>
      <c r="E555"/>
      <c r="F555"/>
      <c r="G555"/>
      <c r="H555"/>
      <c r="I555" s="42" t="s">
        <v>438</v>
      </c>
      <c r="J555" s="42" t="s">
        <v>438</v>
      </c>
      <c r="K555" s="42" t="s">
        <v>438</v>
      </c>
      <c r="L555" s="32"/>
    </row>
    <row r="556" spans="1:12" ht="20.399999999999999" x14ac:dyDescent="0.3">
      <c r="A556"/>
      <c r="B556"/>
      <c r="C556"/>
      <c r="D556"/>
      <c r="E556"/>
      <c r="F556"/>
      <c r="G556"/>
      <c r="H556"/>
      <c r="I556" s="42" t="s">
        <v>438</v>
      </c>
      <c r="J556" s="42" t="s">
        <v>438</v>
      </c>
      <c r="K556" s="42" t="s">
        <v>438</v>
      </c>
      <c r="L556" s="32"/>
    </row>
    <row r="557" spans="1:12" ht="20.399999999999999" x14ac:dyDescent="0.3">
      <c r="A557"/>
      <c r="B557"/>
      <c r="C557"/>
      <c r="D557"/>
      <c r="E557"/>
      <c r="F557"/>
      <c r="G557"/>
      <c r="H557"/>
      <c r="I557" s="42" t="s">
        <v>438</v>
      </c>
      <c r="J557" s="42" t="s">
        <v>438</v>
      </c>
      <c r="K557" s="42" t="s">
        <v>438</v>
      </c>
      <c r="L557" s="32"/>
    </row>
    <row r="558" spans="1:12" ht="20.399999999999999" x14ac:dyDescent="0.3">
      <c r="A558"/>
      <c r="B558"/>
      <c r="C558"/>
      <c r="D558"/>
      <c r="E558"/>
      <c r="F558"/>
      <c r="G558"/>
      <c r="H558"/>
      <c r="I558" s="42" t="s">
        <v>438</v>
      </c>
      <c r="J558" s="42" t="s">
        <v>438</v>
      </c>
      <c r="K558" s="42" t="s">
        <v>438</v>
      </c>
      <c r="L558" s="32"/>
    </row>
    <row r="559" spans="1:12" ht="20.399999999999999" x14ac:dyDescent="0.3">
      <c r="A559"/>
      <c r="B559"/>
      <c r="C559"/>
      <c r="D559"/>
      <c r="E559"/>
      <c r="F559"/>
      <c r="G559"/>
      <c r="H559"/>
      <c r="I559" s="42" t="s">
        <v>438</v>
      </c>
      <c r="J559" s="42" t="s">
        <v>438</v>
      </c>
      <c r="K559" s="42" t="s">
        <v>438</v>
      </c>
      <c r="L559" s="32"/>
    </row>
    <row r="560" spans="1:12" ht="20.399999999999999" x14ac:dyDescent="0.3">
      <c r="A560"/>
      <c r="B560"/>
      <c r="C560"/>
      <c r="D560"/>
      <c r="E560"/>
      <c r="F560"/>
      <c r="G560"/>
      <c r="H560"/>
      <c r="I560" s="42" t="s">
        <v>438</v>
      </c>
      <c r="J560" s="42" t="s">
        <v>438</v>
      </c>
      <c r="K560" s="42" t="s">
        <v>438</v>
      </c>
      <c r="L560" s="32"/>
    </row>
    <row r="561" spans="1:12" ht="20.399999999999999" x14ac:dyDescent="0.3">
      <c r="A561"/>
      <c r="B561"/>
      <c r="C561"/>
      <c r="D561"/>
      <c r="E561"/>
      <c r="F561"/>
      <c r="G561"/>
      <c r="H561"/>
      <c r="I561" s="42" t="s">
        <v>438</v>
      </c>
      <c r="J561" s="42" t="s">
        <v>438</v>
      </c>
      <c r="K561" s="42" t="s">
        <v>438</v>
      </c>
      <c r="L561" s="32"/>
    </row>
    <row r="562" spans="1:12" ht="20.399999999999999" x14ac:dyDescent="0.3">
      <c r="A562"/>
      <c r="B562"/>
      <c r="C562"/>
      <c r="D562"/>
      <c r="E562"/>
      <c r="F562"/>
      <c r="G562"/>
      <c r="H562"/>
      <c r="I562" s="42" t="s">
        <v>438</v>
      </c>
      <c r="J562" s="42" t="s">
        <v>438</v>
      </c>
      <c r="K562" s="42" t="s">
        <v>438</v>
      </c>
      <c r="L562" s="32"/>
    </row>
    <row r="563" spans="1:12" ht="20.399999999999999" x14ac:dyDescent="0.3">
      <c r="A563"/>
      <c r="B563"/>
      <c r="C563"/>
      <c r="D563"/>
      <c r="E563"/>
      <c r="F563"/>
      <c r="G563"/>
      <c r="H563"/>
      <c r="I563" s="42" t="s">
        <v>438</v>
      </c>
      <c r="J563" s="42" t="s">
        <v>438</v>
      </c>
      <c r="K563" s="42" t="s">
        <v>438</v>
      </c>
      <c r="L563" s="32"/>
    </row>
    <row r="564" spans="1:12" ht="20.399999999999999" x14ac:dyDescent="0.3">
      <c r="A564"/>
      <c r="B564"/>
      <c r="C564"/>
      <c r="D564"/>
      <c r="E564"/>
      <c r="F564"/>
      <c r="G564"/>
      <c r="H564"/>
      <c r="I564" s="42" t="s">
        <v>438</v>
      </c>
      <c r="J564" s="42" t="s">
        <v>438</v>
      </c>
      <c r="K564" s="42" t="s">
        <v>438</v>
      </c>
      <c r="L564" s="32"/>
    </row>
    <row r="565" spans="1:12" ht="20.399999999999999" x14ac:dyDescent="0.3">
      <c r="A565"/>
      <c r="B565"/>
      <c r="C565"/>
      <c r="D565"/>
      <c r="E565"/>
      <c r="F565"/>
      <c r="G565"/>
      <c r="H565"/>
      <c r="I565" s="42" t="s">
        <v>438</v>
      </c>
      <c r="J565" s="42" t="s">
        <v>438</v>
      </c>
      <c r="K565" s="42" t="s">
        <v>438</v>
      </c>
      <c r="L565" s="32"/>
    </row>
    <row r="566" spans="1:12" ht="20.399999999999999" x14ac:dyDescent="0.3">
      <c r="A566"/>
      <c r="B566"/>
      <c r="C566"/>
      <c r="D566"/>
      <c r="E566"/>
      <c r="F566"/>
      <c r="G566"/>
      <c r="H566"/>
      <c r="I566" s="42" t="s">
        <v>438</v>
      </c>
      <c r="J566" s="42" t="s">
        <v>438</v>
      </c>
      <c r="K566" s="42" t="s">
        <v>438</v>
      </c>
      <c r="L566" s="32"/>
    </row>
    <row r="567" spans="1:12" ht="23.4" x14ac:dyDescent="0.3">
      <c r="A567"/>
      <c r="B567"/>
      <c r="C567"/>
      <c r="D567"/>
      <c r="E567"/>
      <c r="F567"/>
      <c r="G567"/>
      <c r="H567"/>
      <c r="I567" s="23"/>
      <c r="J567" s="23"/>
      <c r="K567" s="23"/>
      <c r="L567" s="32"/>
    </row>
    <row r="568" spans="1:12" ht="20.399999999999999" x14ac:dyDescent="0.3">
      <c r="A568"/>
      <c r="B568"/>
      <c r="C568"/>
      <c r="D568"/>
      <c r="E568"/>
      <c r="F568"/>
      <c r="G568"/>
      <c r="H568"/>
      <c r="I568" s="42" t="s">
        <v>438</v>
      </c>
      <c r="J568" s="42" t="s">
        <v>438</v>
      </c>
      <c r="K568" s="42" t="s">
        <v>438</v>
      </c>
      <c r="L568" s="32"/>
    </row>
    <row r="569" spans="1:12" ht="20.399999999999999" x14ac:dyDescent="0.3">
      <c r="A569"/>
      <c r="B569"/>
      <c r="C569"/>
      <c r="D569"/>
      <c r="E569"/>
      <c r="F569"/>
      <c r="G569"/>
      <c r="H569"/>
      <c r="I569" s="42" t="s">
        <v>438</v>
      </c>
      <c r="J569" s="42" t="s">
        <v>438</v>
      </c>
      <c r="K569" s="42" t="s">
        <v>438</v>
      </c>
      <c r="L569" s="32"/>
    </row>
    <row r="570" spans="1:12" ht="20.399999999999999" x14ac:dyDescent="0.3">
      <c r="A570"/>
      <c r="B570"/>
      <c r="C570"/>
      <c r="D570"/>
      <c r="E570"/>
      <c r="F570"/>
      <c r="G570"/>
      <c r="H570"/>
      <c r="I570" s="42" t="s">
        <v>438</v>
      </c>
      <c r="J570" s="42" t="s">
        <v>438</v>
      </c>
      <c r="K570" s="42" t="s">
        <v>438</v>
      </c>
      <c r="L570" s="32"/>
    </row>
    <row r="571" spans="1:12" ht="20.399999999999999" x14ac:dyDescent="0.3">
      <c r="A571"/>
      <c r="B571"/>
      <c r="C571"/>
      <c r="D571"/>
      <c r="E571"/>
      <c r="F571"/>
      <c r="G571"/>
      <c r="H571"/>
      <c r="I571" s="42" t="s">
        <v>438</v>
      </c>
      <c r="J571" s="42" t="s">
        <v>438</v>
      </c>
      <c r="K571" s="42" t="s">
        <v>438</v>
      </c>
      <c r="L571" s="32"/>
    </row>
    <row r="572" spans="1:12" ht="20.399999999999999" x14ac:dyDescent="0.3">
      <c r="A572"/>
      <c r="B572"/>
      <c r="C572"/>
      <c r="D572"/>
      <c r="E572"/>
      <c r="F572"/>
      <c r="G572"/>
      <c r="H572"/>
      <c r="I572" s="42" t="s">
        <v>438</v>
      </c>
      <c r="J572" s="42" t="s">
        <v>438</v>
      </c>
      <c r="K572" s="42" t="s">
        <v>438</v>
      </c>
      <c r="L572" s="32"/>
    </row>
    <row r="573" spans="1:12" ht="20.399999999999999" x14ac:dyDescent="0.3">
      <c r="A573"/>
      <c r="B573"/>
      <c r="C573"/>
      <c r="D573"/>
      <c r="E573"/>
      <c r="F573"/>
      <c r="G573"/>
      <c r="H573"/>
      <c r="I573" s="42" t="s">
        <v>438</v>
      </c>
      <c r="J573" s="42" t="s">
        <v>438</v>
      </c>
      <c r="K573" s="42" t="s">
        <v>438</v>
      </c>
      <c r="L573" s="32"/>
    </row>
    <row r="574" spans="1:12" ht="20.399999999999999" x14ac:dyDescent="0.3">
      <c r="A574"/>
      <c r="B574"/>
      <c r="C574"/>
      <c r="D574"/>
      <c r="E574"/>
      <c r="F574"/>
      <c r="G574"/>
      <c r="H574"/>
      <c r="I574" s="42" t="s">
        <v>438</v>
      </c>
      <c r="J574" s="42" t="s">
        <v>438</v>
      </c>
      <c r="K574" s="42" t="s">
        <v>438</v>
      </c>
      <c r="L574" s="32"/>
    </row>
    <row r="575" spans="1:12" ht="20.399999999999999" x14ac:dyDescent="0.3">
      <c r="A575"/>
      <c r="B575"/>
      <c r="C575"/>
      <c r="D575"/>
      <c r="E575"/>
      <c r="F575"/>
      <c r="G575"/>
      <c r="H575"/>
      <c r="I575" s="42" t="s">
        <v>438</v>
      </c>
      <c r="J575" s="42" t="s">
        <v>438</v>
      </c>
      <c r="K575" s="42" t="s">
        <v>438</v>
      </c>
      <c r="L575" s="32"/>
    </row>
    <row r="576" spans="1:12" ht="20.399999999999999" x14ac:dyDescent="0.3">
      <c r="A576"/>
      <c r="B576"/>
      <c r="C576"/>
      <c r="D576"/>
      <c r="E576"/>
      <c r="F576"/>
      <c r="G576"/>
      <c r="H576"/>
      <c r="I576" s="42" t="s">
        <v>438</v>
      </c>
      <c r="J576" s="42" t="s">
        <v>438</v>
      </c>
      <c r="K576" s="42" t="s">
        <v>438</v>
      </c>
      <c r="L576" s="32"/>
    </row>
    <row r="577" spans="1:12" ht="20.399999999999999" x14ac:dyDescent="0.3">
      <c r="A577"/>
      <c r="B577"/>
      <c r="C577"/>
      <c r="D577"/>
      <c r="E577"/>
      <c r="F577"/>
      <c r="G577"/>
      <c r="H577"/>
      <c r="I577" s="42" t="s">
        <v>438</v>
      </c>
      <c r="J577" s="42" t="s">
        <v>438</v>
      </c>
      <c r="K577" s="42" t="s">
        <v>438</v>
      </c>
      <c r="L577" s="32"/>
    </row>
    <row r="578" spans="1:12" ht="20.399999999999999" x14ac:dyDescent="0.3">
      <c r="A578"/>
      <c r="B578"/>
      <c r="C578"/>
      <c r="D578"/>
      <c r="E578"/>
      <c r="F578"/>
      <c r="G578"/>
      <c r="H578"/>
      <c r="I578" s="42" t="s">
        <v>438</v>
      </c>
      <c r="J578" s="42" t="s">
        <v>438</v>
      </c>
      <c r="K578" s="42" t="s">
        <v>438</v>
      </c>
      <c r="L578" s="32"/>
    </row>
    <row r="579" spans="1:12" ht="20.399999999999999" x14ac:dyDescent="0.3">
      <c r="A579"/>
      <c r="B579"/>
      <c r="C579"/>
      <c r="D579"/>
      <c r="E579"/>
      <c r="F579"/>
      <c r="G579"/>
      <c r="H579"/>
      <c r="I579" s="42" t="s">
        <v>438</v>
      </c>
      <c r="J579" s="42" t="s">
        <v>438</v>
      </c>
      <c r="K579" s="42" t="s">
        <v>438</v>
      </c>
      <c r="L579" s="32"/>
    </row>
    <row r="580" spans="1:12" ht="23.4" x14ac:dyDescent="0.3">
      <c r="A580"/>
      <c r="B580"/>
      <c r="C580"/>
      <c r="D580"/>
      <c r="E580"/>
      <c r="F580"/>
      <c r="G580"/>
      <c r="H580"/>
      <c r="I580" s="23"/>
      <c r="J580" s="23"/>
      <c r="K580" s="23"/>
      <c r="L580" s="32"/>
    </row>
    <row r="581" spans="1:12" ht="20.399999999999999" x14ac:dyDescent="0.3">
      <c r="A581"/>
      <c r="B581"/>
      <c r="C581"/>
      <c r="D581"/>
      <c r="E581"/>
      <c r="F581"/>
      <c r="G581"/>
      <c r="H581"/>
      <c r="I581" s="42" t="s">
        <v>438</v>
      </c>
      <c r="J581" s="42" t="s">
        <v>438</v>
      </c>
      <c r="K581" s="42" t="s">
        <v>438</v>
      </c>
      <c r="L581" s="32"/>
    </row>
    <row r="582" spans="1:12" ht="20.399999999999999" x14ac:dyDescent="0.3">
      <c r="A582"/>
      <c r="B582"/>
      <c r="C582"/>
      <c r="D582"/>
      <c r="E582"/>
      <c r="F582"/>
      <c r="G582"/>
      <c r="H582"/>
      <c r="I582" s="42" t="s">
        <v>438</v>
      </c>
      <c r="J582" s="42" t="s">
        <v>438</v>
      </c>
      <c r="K582" s="42" t="s">
        <v>438</v>
      </c>
      <c r="L582" s="32"/>
    </row>
    <row r="583" spans="1:12" ht="20.399999999999999" x14ac:dyDescent="0.3">
      <c r="A583"/>
      <c r="B583"/>
      <c r="C583"/>
      <c r="D583"/>
      <c r="E583"/>
      <c r="F583"/>
      <c r="G583"/>
      <c r="H583"/>
      <c r="I583" s="42" t="s">
        <v>438</v>
      </c>
      <c r="J583" s="42" t="s">
        <v>438</v>
      </c>
      <c r="K583" s="42" t="s">
        <v>438</v>
      </c>
      <c r="L583" s="32"/>
    </row>
    <row r="584" spans="1:12" ht="20.399999999999999" x14ac:dyDescent="0.3">
      <c r="A584"/>
      <c r="B584"/>
      <c r="C584"/>
      <c r="D584"/>
      <c r="E584"/>
      <c r="F584"/>
      <c r="G584"/>
      <c r="H584"/>
      <c r="I584" s="42" t="s">
        <v>438</v>
      </c>
      <c r="J584" s="42" t="s">
        <v>438</v>
      </c>
      <c r="K584" s="42" t="s">
        <v>438</v>
      </c>
      <c r="L584" s="32"/>
    </row>
    <row r="585" spans="1:12" ht="20.399999999999999" x14ac:dyDescent="0.3">
      <c r="A585"/>
      <c r="B585"/>
      <c r="C585"/>
      <c r="D585"/>
      <c r="E585"/>
      <c r="F585"/>
      <c r="G585"/>
      <c r="H585"/>
      <c r="I585" s="42" t="s">
        <v>438</v>
      </c>
      <c r="J585" s="42" t="s">
        <v>438</v>
      </c>
      <c r="K585" s="42" t="s">
        <v>438</v>
      </c>
      <c r="L585" s="32"/>
    </row>
    <row r="586" spans="1:12" ht="20.399999999999999" x14ac:dyDescent="0.3">
      <c r="A586"/>
      <c r="B586"/>
      <c r="C586"/>
      <c r="D586"/>
      <c r="E586"/>
      <c r="F586"/>
      <c r="G586"/>
      <c r="H586"/>
      <c r="I586" s="42" t="s">
        <v>438</v>
      </c>
      <c r="J586" s="42" t="s">
        <v>438</v>
      </c>
      <c r="K586" s="42" t="s">
        <v>438</v>
      </c>
      <c r="L586" s="32"/>
    </row>
    <row r="587" spans="1:12" ht="20.399999999999999" x14ac:dyDescent="0.3">
      <c r="A587"/>
      <c r="B587"/>
      <c r="C587"/>
      <c r="D587"/>
      <c r="E587"/>
      <c r="F587"/>
      <c r="G587"/>
      <c r="H587"/>
      <c r="I587" s="42" t="s">
        <v>438</v>
      </c>
      <c r="J587" s="42" t="s">
        <v>438</v>
      </c>
      <c r="K587" s="42" t="s">
        <v>438</v>
      </c>
      <c r="L587" s="32"/>
    </row>
    <row r="588" spans="1:12" ht="20.399999999999999" x14ac:dyDescent="0.3">
      <c r="A588"/>
      <c r="B588"/>
      <c r="C588"/>
      <c r="D588"/>
      <c r="E588"/>
      <c r="F588"/>
      <c r="G588"/>
      <c r="H588"/>
      <c r="I588" s="42" t="s">
        <v>438</v>
      </c>
      <c r="J588" s="42" t="s">
        <v>438</v>
      </c>
      <c r="K588" s="42" t="s">
        <v>438</v>
      </c>
      <c r="L588" s="32"/>
    </row>
    <row r="589" spans="1:12" ht="20.399999999999999" x14ac:dyDescent="0.3">
      <c r="A589"/>
      <c r="B589"/>
      <c r="C589"/>
      <c r="D589"/>
      <c r="E589"/>
      <c r="F589"/>
      <c r="G589"/>
      <c r="H589"/>
      <c r="I589" s="42" t="s">
        <v>438</v>
      </c>
      <c r="J589" s="42" t="s">
        <v>438</v>
      </c>
      <c r="K589" s="42" t="s">
        <v>438</v>
      </c>
      <c r="L589" s="32"/>
    </row>
    <row r="590" spans="1:12" ht="20.399999999999999" x14ac:dyDescent="0.3">
      <c r="A590"/>
      <c r="B590"/>
      <c r="C590"/>
      <c r="D590"/>
      <c r="E590"/>
      <c r="F590"/>
      <c r="G590"/>
      <c r="H590"/>
      <c r="I590" s="42" t="s">
        <v>438</v>
      </c>
      <c r="J590" s="42" t="s">
        <v>438</v>
      </c>
      <c r="K590" s="42" t="s">
        <v>438</v>
      </c>
      <c r="L590" s="32"/>
    </row>
    <row r="591" spans="1:12" ht="20.399999999999999" x14ac:dyDescent="0.3">
      <c r="A591"/>
      <c r="B591"/>
      <c r="C591"/>
      <c r="D591"/>
      <c r="E591"/>
      <c r="F591"/>
      <c r="G591"/>
      <c r="H591"/>
      <c r="I591" s="42" t="s">
        <v>438</v>
      </c>
      <c r="J591" s="42" t="s">
        <v>438</v>
      </c>
      <c r="K591" s="42" t="s">
        <v>438</v>
      </c>
      <c r="L591" s="32"/>
    </row>
    <row r="592" spans="1:12" ht="20.399999999999999" x14ac:dyDescent="0.3">
      <c r="A592"/>
      <c r="B592"/>
      <c r="C592"/>
      <c r="D592"/>
      <c r="E592"/>
      <c r="F592"/>
      <c r="G592"/>
      <c r="H592"/>
      <c r="I592" s="42" t="s">
        <v>438</v>
      </c>
      <c r="J592" s="42" t="s">
        <v>438</v>
      </c>
      <c r="K592" s="42" t="s">
        <v>438</v>
      </c>
      <c r="L592" s="32"/>
    </row>
    <row r="593" spans="1:12" ht="20.399999999999999" x14ac:dyDescent="0.3">
      <c r="A593"/>
      <c r="B593"/>
      <c r="C593"/>
      <c r="D593"/>
      <c r="E593"/>
      <c r="F593"/>
      <c r="G593"/>
      <c r="H593"/>
      <c r="I593" s="42" t="s">
        <v>438</v>
      </c>
      <c r="J593" s="42" t="s">
        <v>438</v>
      </c>
      <c r="K593" s="42" t="s">
        <v>438</v>
      </c>
      <c r="L593" s="32"/>
    </row>
    <row r="594" spans="1:12" ht="20.399999999999999" x14ac:dyDescent="0.3">
      <c r="A594"/>
      <c r="B594"/>
      <c r="C594"/>
      <c r="D594"/>
      <c r="E594"/>
      <c r="F594"/>
      <c r="G594"/>
      <c r="H594"/>
      <c r="I594" s="42" t="s">
        <v>438</v>
      </c>
      <c r="J594" s="42" t="s">
        <v>438</v>
      </c>
      <c r="K594" s="42" t="s">
        <v>438</v>
      </c>
      <c r="L594" s="32"/>
    </row>
    <row r="595" spans="1:12" ht="20.399999999999999" x14ac:dyDescent="0.3">
      <c r="A595"/>
      <c r="B595"/>
      <c r="C595"/>
      <c r="D595"/>
      <c r="E595"/>
      <c r="F595"/>
      <c r="G595"/>
      <c r="H595"/>
      <c r="I595" s="42" t="s">
        <v>438</v>
      </c>
      <c r="J595" s="42" t="s">
        <v>438</v>
      </c>
      <c r="K595" s="42" t="s">
        <v>438</v>
      </c>
      <c r="L595" s="32"/>
    </row>
    <row r="596" spans="1:12" ht="20.399999999999999" x14ac:dyDescent="0.3">
      <c r="A596"/>
      <c r="B596"/>
      <c r="C596"/>
      <c r="D596"/>
      <c r="E596"/>
      <c r="F596"/>
      <c r="G596"/>
      <c r="H596"/>
      <c r="I596" s="42" t="s">
        <v>438</v>
      </c>
      <c r="J596" s="42" t="s">
        <v>438</v>
      </c>
      <c r="K596" s="42" t="s">
        <v>438</v>
      </c>
      <c r="L596" s="32"/>
    </row>
    <row r="597" spans="1:12" ht="20.399999999999999" x14ac:dyDescent="0.3">
      <c r="A597"/>
      <c r="B597"/>
      <c r="C597"/>
      <c r="D597"/>
      <c r="E597"/>
      <c r="F597"/>
      <c r="G597"/>
      <c r="H597"/>
      <c r="I597" s="42" t="s">
        <v>438</v>
      </c>
      <c r="J597" s="42" t="s">
        <v>438</v>
      </c>
      <c r="K597" s="42" t="s">
        <v>438</v>
      </c>
      <c r="L597" s="32"/>
    </row>
    <row r="598" spans="1:12" ht="20.399999999999999" x14ac:dyDescent="0.3">
      <c r="A598"/>
      <c r="B598"/>
      <c r="C598"/>
      <c r="D598"/>
      <c r="E598"/>
      <c r="F598"/>
      <c r="G598"/>
      <c r="H598"/>
      <c r="I598" s="42" t="s">
        <v>438</v>
      </c>
      <c r="J598" s="42" t="s">
        <v>438</v>
      </c>
      <c r="K598" s="42" t="s">
        <v>438</v>
      </c>
      <c r="L598" s="32"/>
    </row>
    <row r="599" spans="1:12" x14ac:dyDescent="0.3">
      <c r="A599"/>
      <c r="B599"/>
      <c r="C599"/>
      <c r="D599"/>
      <c r="E599"/>
      <c r="F599"/>
      <c r="G599"/>
      <c r="H599"/>
      <c r="I599" s="32"/>
      <c r="J599" s="32"/>
      <c r="K599" s="32"/>
      <c r="L599" s="32"/>
    </row>
    <row r="600" spans="1:12" ht="20.399999999999999" x14ac:dyDescent="0.3">
      <c r="A600"/>
      <c r="B600"/>
      <c r="C600"/>
      <c r="D600"/>
      <c r="E600"/>
      <c r="F600"/>
      <c r="G600"/>
      <c r="H600"/>
      <c r="I600" s="42" t="s">
        <v>438</v>
      </c>
      <c r="J600" s="42" t="s">
        <v>438</v>
      </c>
      <c r="K600" s="42" t="s">
        <v>438</v>
      </c>
      <c r="L600" s="32"/>
    </row>
    <row r="601" spans="1:12" ht="20.399999999999999" x14ac:dyDescent="0.3">
      <c r="A601"/>
      <c r="B601"/>
      <c r="C601"/>
      <c r="D601"/>
      <c r="E601"/>
      <c r="F601"/>
      <c r="G601"/>
      <c r="H601"/>
      <c r="I601" s="42" t="s">
        <v>438</v>
      </c>
      <c r="J601" s="42" t="s">
        <v>438</v>
      </c>
      <c r="K601" s="42" t="s">
        <v>438</v>
      </c>
      <c r="L601" s="32"/>
    </row>
    <row r="602" spans="1:12" ht="20.399999999999999" x14ac:dyDescent="0.3">
      <c r="A602"/>
      <c r="B602"/>
      <c r="C602"/>
      <c r="D602"/>
      <c r="E602"/>
      <c r="F602"/>
      <c r="G602"/>
      <c r="H602"/>
      <c r="I602" s="42" t="s">
        <v>438</v>
      </c>
      <c r="J602" s="42" t="s">
        <v>438</v>
      </c>
      <c r="K602" s="42" t="s">
        <v>438</v>
      </c>
      <c r="L602" s="32"/>
    </row>
    <row r="603" spans="1:12" ht="20.399999999999999" x14ac:dyDescent="0.3">
      <c r="A603"/>
      <c r="B603"/>
      <c r="C603"/>
      <c r="D603"/>
      <c r="E603"/>
      <c r="F603"/>
      <c r="G603"/>
      <c r="H603"/>
      <c r="I603" s="42" t="s">
        <v>438</v>
      </c>
      <c r="J603" s="42" t="s">
        <v>438</v>
      </c>
      <c r="K603" s="42" t="s">
        <v>438</v>
      </c>
      <c r="L603" s="32"/>
    </row>
    <row r="604" spans="1:12" ht="20.399999999999999" x14ac:dyDescent="0.3">
      <c r="A604"/>
      <c r="B604"/>
      <c r="C604"/>
      <c r="D604"/>
      <c r="E604"/>
      <c r="F604"/>
      <c r="G604"/>
      <c r="H604"/>
      <c r="I604" s="42" t="s">
        <v>438</v>
      </c>
      <c r="J604" s="42" t="s">
        <v>438</v>
      </c>
      <c r="K604" s="42" t="s">
        <v>438</v>
      </c>
      <c r="L604" s="32"/>
    </row>
    <row r="605" spans="1:12" ht="20.399999999999999" x14ac:dyDescent="0.3">
      <c r="A605"/>
      <c r="B605"/>
      <c r="C605"/>
      <c r="D605"/>
      <c r="E605"/>
      <c r="F605"/>
      <c r="G605"/>
      <c r="H605"/>
      <c r="I605" s="42" t="s">
        <v>438</v>
      </c>
      <c r="J605" s="42" t="s">
        <v>438</v>
      </c>
      <c r="K605" s="42" t="s">
        <v>438</v>
      </c>
      <c r="L605" s="32"/>
    </row>
    <row r="606" spans="1:12" ht="20.399999999999999" x14ac:dyDescent="0.3">
      <c r="A606"/>
      <c r="B606"/>
      <c r="C606"/>
      <c r="D606"/>
      <c r="E606"/>
      <c r="F606"/>
      <c r="G606"/>
      <c r="H606"/>
      <c r="I606" s="42" t="s">
        <v>438</v>
      </c>
      <c r="J606" s="42" t="s">
        <v>438</v>
      </c>
      <c r="K606" s="42" t="s">
        <v>438</v>
      </c>
      <c r="L606" s="32"/>
    </row>
    <row r="607" spans="1:12" ht="20.399999999999999" x14ac:dyDescent="0.3">
      <c r="A607"/>
      <c r="B607"/>
      <c r="C607"/>
      <c r="D607"/>
      <c r="E607"/>
      <c r="F607"/>
      <c r="G607"/>
      <c r="H607"/>
      <c r="I607" s="42" t="s">
        <v>438</v>
      </c>
      <c r="J607" s="42" t="s">
        <v>438</v>
      </c>
      <c r="K607" s="42" t="s">
        <v>438</v>
      </c>
      <c r="L607" s="32"/>
    </row>
    <row r="608" spans="1:12" ht="20.399999999999999" x14ac:dyDescent="0.3">
      <c r="A608"/>
      <c r="B608"/>
      <c r="C608"/>
      <c r="D608"/>
      <c r="E608"/>
      <c r="F608"/>
      <c r="G608"/>
      <c r="H608"/>
      <c r="I608" s="42" t="s">
        <v>438</v>
      </c>
      <c r="J608" s="42" t="s">
        <v>438</v>
      </c>
      <c r="K608" s="42" t="s">
        <v>438</v>
      </c>
      <c r="L608" s="32"/>
    </row>
    <row r="609" spans="1:12" ht="20.399999999999999" x14ac:dyDescent="0.3">
      <c r="A609"/>
      <c r="B609"/>
      <c r="C609"/>
      <c r="D609"/>
      <c r="E609"/>
      <c r="F609"/>
      <c r="G609"/>
      <c r="H609"/>
      <c r="I609" s="42" t="s">
        <v>438</v>
      </c>
      <c r="J609" s="42" t="s">
        <v>438</v>
      </c>
      <c r="K609" s="42" t="s">
        <v>438</v>
      </c>
      <c r="L609" s="32"/>
    </row>
    <row r="610" spans="1:12" ht="20.399999999999999" x14ac:dyDescent="0.3">
      <c r="A610"/>
      <c r="B610"/>
      <c r="C610"/>
      <c r="D610"/>
      <c r="E610"/>
      <c r="F610"/>
      <c r="G610"/>
      <c r="H610"/>
      <c r="I610" s="42" t="s">
        <v>438</v>
      </c>
      <c r="J610" s="42" t="s">
        <v>438</v>
      </c>
      <c r="K610" s="42" t="s">
        <v>438</v>
      </c>
      <c r="L610" s="32"/>
    </row>
    <row r="611" spans="1:12" ht="20.399999999999999" x14ac:dyDescent="0.3">
      <c r="A611"/>
      <c r="B611"/>
      <c r="C611"/>
      <c r="D611"/>
      <c r="E611"/>
      <c r="F611"/>
      <c r="G611"/>
      <c r="H611"/>
      <c r="I611" s="42" t="s">
        <v>438</v>
      </c>
      <c r="J611" s="42" t="s">
        <v>438</v>
      </c>
      <c r="K611" s="42" t="s">
        <v>438</v>
      </c>
      <c r="L611" s="32"/>
    </row>
    <row r="612" spans="1:12" ht="20.399999999999999" x14ac:dyDescent="0.3">
      <c r="A612"/>
      <c r="B612"/>
      <c r="C612"/>
      <c r="D612"/>
      <c r="E612"/>
      <c r="F612"/>
      <c r="G612"/>
      <c r="H612"/>
      <c r="I612" s="42" t="s">
        <v>438</v>
      </c>
      <c r="J612" s="42" t="s">
        <v>438</v>
      </c>
      <c r="K612" s="42" t="s">
        <v>438</v>
      </c>
      <c r="L612" s="32"/>
    </row>
    <row r="613" spans="1:12" ht="20.399999999999999" x14ac:dyDescent="0.3">
      <c r="A613"/>
      <c r="B613"/>
      <c r="C613"/>
      <c r="D613"/>
      <c r="E613"/>
      <c r="F613"/>
      <c r="G613"/>
      <c r="H613"/>
      <c r="I613" s="42" t="s">
        <v>438</v>
      </c>
      <c r="J613" s="42" t="s">
        <v>438</v>
      </c>
      <c r="K613" s="42" t="s">
        <v>438</v>
      </c>
      <c r="L613" s="32"/>
    </row>
    <row r="614" spans="1:12" ht="20.399999999999999" x14ac:dyDescent="0.3">
      <c r="A614"/>
      <c r="B614"/>
      <c r="C614"/>
      <c r="D614"/>
      <c r="E614"/>
      <c r="F614"/>
      <c r="G614"/>
      <c r="H614"/>
      <c r="I614" s="42" t="s">
        <v>438</v>
      </c>
      <c r="J614" s="42" t="s">
        <v>438</v>
      </c>
      <c r="K614" s="42" t="s">
        <v>438</v>
      </c>
      <c r="L614" s="32"/>
    </row>
    <row r="615" spans="1:12" ht="20.399999999999999" x14ac:dyDescent="0.3">
      <c r="A615"/>
      <c r="B615"/>
      <c r="C615"/>
      <c r="D615"/>
      <c r="E615"/>
      <c r="F615"/>
      <c r="G615"/>
      <c r="H615"/>
      <c r="I615" s="42" t="s">
        <v>438</v>
      </c>
      <c r="J615" s="42" t="s">
        <v>438</v>
      </c>
      <c r="K615" s="42" t="s">
        <v>438</v>
      </c>
      <c r="L615" s="32"/>
    </row>
    <row r="616" spans="1:12" ht="20.399999999999999" x14ac:dyDescent="0.3">
      <c r="A616"/>
      <c r="B616"/>
      <c r="C616"/>
      <c r="D616"/>
      <c r="E616"/>
      <c r="F616"/>
      <c r="G616"/>
      <c r="H616"/>
      <c r="I616" s="42" t="s">
        <v>438</v>
      </c>
      <c r="J616" s="42" t="s">
        <v>438</v>
      </c>
      <c r="K616" s="42" t="s">
        <v>438</v>
      </c>
      <c r="L616" s="32"/>
    </row>
    <row r="617" spans="1:12" ht="20.399999999999999" x14ac:dyDescent="0.3">
      <c r="A617"/>
      <c r="B617"/>
      <c r="C617"/>
      <c r="D617"/>
      <c r="E617"/>
      <c r="F617"/>
      <c r="G617"/>
      <c r="H617"/>
      <c r="I617" s="42" t="s">
        <v>438</v>
      </c>
      <c r="J617" s="42" t="s">
        <v>438</v>
      </c>
      <c r="K617" s="42" t="s">
        <v>438</v>
      </c>
      <c r="L617" s="32"/>
    </row>
    <row r="618" spans="1:12" ht="20.399999999999999" x14ac:dyDescent="0.3">
      <c r="A618"/>
      <c r="B618"/>
      <c r="C618"/>
      <c r="D618"/>
      <c r="E618"/>
      <c r="F618"/>
      <c r="G618"/>
      <c r="H618"/>
      <c r="I618" s="42" t="s">
        <v>438</v>
      </c>
      <c r="J618" s="42" t="s">
        <v>438</v>
      </c>
      <c r="K618" s="42" t="s">
        <v>438</v>
      </c>
      <c r="L618" s="32"/>
    </row>
    <row r="619" spans="1:12" ht="20.399999999999999" x14ac:dyDescent="0.3">
      <c r="A619"/>
      <c r="B619"/>
      <c r="C619"/>
      <c r="D619"/>
      <c r="E619"/>
      <c r="F619"/>
      <c r="G619"/>
      <c r="H619"/>
      <c r="I619" s="42" t="s">
        <v>438</v>
      </c>
      <c r="J619" s="42" t="s">
        <v>438</v>
      </c>
      <c r="K619" s="42" t="s">
        <v>438</v>
      </c>
      <c r="L619" s="32"/>
    </row>
    <row r="620" spans="1:12" ht="20.399999999999999" x14ac:dyDescent="0.3">
      <c r="A620"/>
      <c r="B620"/>
      <c r="C620"/>
      <c r="D620"/>
      <c r="E620"/>
      <c r="F620"/>
      <c r="G620"/>
      <c r="H620"/>
      <c r="I620" s="42" t="s">
        <v>438</v>
      </c>
      <c r="J620" s="42" t="s">
        <v>438</v>
      </c>
      <c r="K620" s="42" t="s">
        <v>438</v>
      </c>
      <c r="L620" s="32"/>
    </row>
    <row r="621" spans="1:12" ht="20.399999999999999" x14ac:dyDescent="0.3">
      <c r="A621"/>
      <c r="B621"/>
      <c r="C621"/>
      <c r="D621"/>
      <c r="E621"/>
      <c r="F621"/>
      <c r="G621"/>
      <c r="H621"/>
      <c r="I621" s="42" t="s">
        <v>438</v>
      </c>
      <c r="J621" s="42" t="s">
        <v>438</v>
      </c>
      <c r="K621" s="42" t="s">
        <v>438</v>
      </c>
      <c r="L621" s="32"/>
    </row>
    <row r="622" spans="1:12" ht="20.399999999999999" x14ac:dyDescent="0.3">
      <c r="A622"/>
      <c r="B622"/>
      <c r="C622"/>
      <c r="D622"/>
      <c r="E622"/>
      <c r="F622"/>
      <c r="G622"/>
      <c r="H622"/>
      <c r="I622" s="42" t="s">
        <v>438</v>
      </c>
      <c r="J622" s="42" t="s">
        <v>438</v>
      </c>
      <c r="K622" s="42" t="s">
        <v>438</v>
      </c>
      <c r="L622" s="32"/>
    </row>
    <row r="623" spans="1:12" ht="20.399999999999999" x14ac:dyDescent="0.3">
      <c r="A623"/>
      <c r="B623"/>
      <c r="C623"/>
      <c r="D623"/>
      <c r="E623"/>
      <c r="F623"/>
      <c r="G623"/>
      <c r="H623"/>
      <c r="I623" s="42" t="s">
        <v>438</v>
      </c>
      <c r="J623" s="42" t="s">
        <v>438</v>
      </c>
      <c r="K623" s="42" t="s">
        <v>438</v>
      </c>
      <c r="L623" s="32"/>
    </row>
    <row r="624" spans="1:12" ht="20.399999999999999" x14ac:dyDescent="0.3">
      <c r="A624"/>
      <c r="B624"/>
      <c r="C624"/>
      <c r="D624"/>
      <c r="E624"/>
      <c r="F624"/>
      <c r="G624"/>
      <c r="H624"/>
      <c r="I624" s="42" t="s">
        <v>438</v>
      </c>
      <c r="J624" s="42" t="s">
        <v>438</v>
      </c>
      <c r="K624" s="42" t="s">
        <v>438</v>
      </c>
      <c r="L624" s="32"/>
    </row>
    <row r="625" spans="1:12" ht="20.399999999999999" x14ac:dyDescent="0.3">
      <c r="A625"/>
      <c r="B625"/>
      <c r="C625"/>
      <c r="D625"/>
      <c r="E625"/>
      <c r="F625"/>
      <c r="G625"/>
      <c r="H625"/>
      <c r="I625" s="42" t="s">
        <v>438</v>
      </c>
      <c r="J625" s="42" t="s">
        <v>438</v>
      </c>
      <c r="K625" s="42" t="s">
        <v>438</v>
      </c>
      <c r="L625" s="32"/>
    </row>
    <row r="626" spans="1:12" ht="20.399999999999999" x14ac:dyDescent="0.3">
      <c r="A626"/>
      <c r="B626"/>
      <c r="C626"/>
      <c r="D626"/>
      <c r="E626"/>
      <c r="F626"/>
      <c r="G626"/>
      <c r="H626"/>
      <c r="I626" s="42" t="s">
        <v>438</v>
      </c>
      <c r="J626" s="42" t="s">
        <v>438</v>
      </c>
      <c r="K626" s="42" t="s">
        <v>438</v>
      </c>
      <c r="L626" s="32"/>
    </row>
    <row r="627" spans="1:12" ht="20.399999999999999" x14ac:dyDescent="0.3">
      <c r="A627"/>
      <c r="B627"/>
      <c r="C627"/>
      <c r="D627"/>
      <c r="E627"/>
      <c r="F627"/>
      <c r="G627"/>
      <c r="H627"/>
      <c r="I627" s="42" t="s">
        <v>438</v>
      </c>
      <c r="J627" s="42" t="s">
        <v>438</v>
      </c>
      <c r="K627" s="42" t="s">
        <v>438</v>
      </c>
      <c r="L627" s="32"/>
    </row>
    <row r="628" spans="1:12" ht="20.399999999999999" x14ac:dyDescent="0.3">
      <c r="A628"/>
      <c r="B628"/>
      <c r="C628"/>
      <c r="D628"/>
      <c r="E628"/>
      <c r="F628"/>
      <c r="G628"/>
      <c r="H628"/>
      <c r="I628" s="42" t="s">
        <v>438</v>
      </c>
      <c r="J628" s="42" t="s">
        <v>438</v>
      </c>
      <c r="K628" s="42" t="s">
        <v>438</v>
      </c>
      <c r="L628" s="32"/>
    </row>
    <row r="629" spans="1:12" ht="20.399999999999999" x14ac:dyDescent="0.3">
      <c r="A629"/>
      <c r="B629"/>
      <c r="C629"/>
      <c r="D629"/>
      <c r="E629"/>
      <c r="F629"/>
      <c r="G629"/>
      <c r="H629"/>
      <c r="I629" s="42" t="s">
        <v>438</v>
      </c>
      <c r="J629" s="42" t="s">
        <v>438</v>
      </c>
      <c r="K629" s="42" t="s">
        <v>438</v>
      </c>
      <c r="L629" s="32"/>
    </row>
    <row r="630" spans="1:12" x14ac:dyDescent="0.3">
      <c r="A630"/>
      <c r="B630"/>
      <c r="C630"/>
      <c r="D630"/>
      <c r="E630"/>
      <c r="F630"/>
      <c r="G630"/>
      <c r="H630"/>
      <c r="I630" s="32"/>
      <c r="J630" s="32"/>
      <c r="K630" s="32"/>
      <c r="L630" s="32"/>
    </row>
    <row r="631" spans="1:12" ht="20.399999999999999" x14ac:dyDescent="0.3">
      <c r="A631"/>
      <c r="B631"/>
      <c r="C631"/>
      <c r="D631"/>
      <c r="E631"/>
      <c r="F631"/>
      <c r="G631"/>
      <c r="H631"/>
      <c r="I631" s="42" t="s">
        <v>438</v>
      </c>
      <c r="J631" s="42" t="s">
        <v>438</v>
      </c>
      <c r="K631" s="42" t="s">
        <v>438</v>
      </c>
      <c r="L631" s="32"/>
    </row>
    <row r="632" spans="1:12" ht="20.399999999999999" x14ac:dyDescent="0.3">
      <c r="A632"/>
      <c r="B632"/>
      <c r="C632"/>
      <c r="D632"/>
      <c r="E632"/>
      <c r="F632"/>
      <c r="G632"/>
      <c r="H632"/>
      <c r="I632" s="42" t="s">
        <v>438</v>
      </c>
      <c r="J632" s="42" t="s">
        <v>438</v>
      </c>
      <c r="K632" s="42" t="s">
        <v>438</v>
      </c>
      <c r="L632" s="32"/>
    </row>
    <row r="633" spans="1:12" ht="20.399999999999999" x14ac:dyDescent="0.3">
      <c r="A633"/>
      <c r="B633"/>
      <c r="C633"/>
      <c r="D633"/>
      <c r="E633"/>
      <c r="F633"/>
      <c r="G633"/>
      <c r="H633"/>
      <c r="I633" s="42" t="s">
        <v>438</v>
      </c>
      <c r="J633" s="42" t="s">
        <v>438</v>
      </c>
      <c r="K633" s="42" t="s">
        <v>438</v>
      </c>
      <c r="L633" s="32"/>
    </row>
    <row r="634" spans="1:12" ht="20.399999999999999" x14ac:dyDescent="0.3">
      <c r="A634"/>
      <c r="B634"/>
      <c r="C634"/>
      <c r="D634"/>
      <c r="E634"/>
      <c r="F634"/>
      <c r="G634"/>
      <c r="H634"/>
      <c r="I634" s="42" t="s">
        <v>438</v>
      </c>
      <c r="J634" s="42" t="s">
        <v>438</v>
      </c>
      <c r="K634" s="42" t="s">
        <v>438</v>
      </c>
      <c r="L634" s="32"/>
    </row>
    <row r="635" spans="1:12" ht="20.399999999999999" x14ac:dyDescent="0.3">
      <c r="A635"/>
      <c r="B635"/>
      <c r="C635"/>
      <c r="D635"/>
      <c r="E635"/>
      <c r="F635"/>
      <c r="G635"/>
      <c r="H635"/>
      <c r="I635" s="42" t="s">
        <v>438</v>
      </c>
      <c r="J635" s="42" t="s">
        <v>438</v>
      </c>
      <c r="K635" s="42" t="s">
        <v>438</v>
      </c>
      <c r="L635" s="32"/>
    </row>
    <row r="636" spans="1:12" ht="20.399999999999999" x14ac:dyDescent="0.3">
      <c r="A636"/>
      <c r="B636"/>
      <c r="C636"/>
      <c r="D636"/>
      <c r="E636"/>
      <c r="F636"/>
      <c r="G636"/>
      <c r="H636"/>
      <c r="I636" s="42" t="s">
        <v>438</v>
      </c>
      <c r="J636" s="42" t="s">
        <v>438</v>
      </c>
      <c r="K636" s="42" t="s">
        <v>438</v>
      </c>
      <c r="L636" s="32"/>
    </row>
    <row r="637" spans="1:12" ht="20.399999999999999" x14ac:dyDescent="0.3">
      <c r="A637"/>
      <c r="B637"/>
      <c r="C637"/>
      <c r="D637"/>
      <c r="E637"/>
      <c r="F637"/>
      <c r="G637"/>
      <c r="H637"/>
      <c r="I637" s="42" t="s">
        <v>438</v>
      </c>
      <c r="J637" s="42" t="s">
        <v>438</v>
      </c>
      <c r="K637" s="42" t="s">
        <v>438</v>
      </c>
      <c r="L637" s="32"/>
    </row>
    <row r="638" spans="1:12" ht="20.399999999999999" x14ac:dyDescent="0.3">
      <c r="A638"/>
      <c r="B638"/>
      <c r="C638"/>
      <c r="D638"/>
      <c r="E638"/>
      <c r="F638"/>
      <c r="G638"/>
      <c r="H638"/>
      <c r="I638" s="42" t="s">
        <v>438</v>
      </c>
      <c r="J638" s="42" t="s">
        <v>438</v>
      </c>
      <c r="K638" s="42" t="s">
        <v>438</v>
      </c>
      <c r="L638" s="32"/>
    </row>
    <row r="639" spans="1:12" ht="20.399999999999999" x14ac:dyDescent="0.3">
      <c r="A639"/>
      <c r="B639"/>
      <c r="C639"/>
      <c r="D639"/>
      <c r="E639"/>
      <c r="F639"/>
      <c r="G639"/>
      <c r="H639"/>
      <c r="I639" s="42" t="s">
        <v>438</v>
      </c>
      <c r="J639" s="42" t="s">
        <v>438</v>
      </c>
      <c r="K639" s="42" t="s">
        <v>438</v>
      </c>
      <c r="L639" s="32"/>
    </row>
    <row r="640" spans="1:12" ht="20.399999999999999" x14ac:dyDescent="0.3">
      <c r="A640"/>
      <c r="B640"/>
      <c r="C640"/>
      <c r="D640"/>
      <c r="E640"/>
      <c r="F640"/>
      <c r="G640"/>
      <c r="H640"/>
      <c r="I640" s="42" t="s">
        <v>438</v>
      </c>
      <c r="J640" s="42" t="s">
        <v>438</v>
      </c>
      <c r="K640" s="42" t="s">
        <v>438</v>
      </c>
      <c r="L640" s="32"/>
    </row>
    <row r="641" spans="1:12" ht="20.399999999999999" x14ac:dyDescent="0.3">
      <c r="A641"/>
      <c r="B641"/>
      <c r="C641"/>
      <c r="D641"/>
      <c r="E641"/>
      <c r="F641"/>
      <c r="G641"/>
      <c r="H641"/>
      <c r="I641" s="42" t="s">
        <v>438</v>
      </c>
      <c r="J641" s="42" t="s">
        <v>438</v>
      </c>
      <c r="K641" s="42" t="s">
        <v>438</v>
      </c>
      <c r="L641" s="32"/>
    </row>
    <row r="642" spans="1:12" ht="20.399999999999999" x14ac:dyDescent="0.3">
      <c r="A642"/>
      <c r="B642"/>
      <c r="C642"/>
      <c r="D642"/>
      <c r="E642"/>
      <c r="F642"/>
      <c r="G642"/>
      <c r="H642"/>
      <c r="I642" s="42" t="s">
        <v>438</v>
      </c>
      <c r="J642" s="42" t="s">
        <v>438</v>
      </c>
      <c r="K642" s="42" t="s">
        <v>438</v>
      </c>
      <c r="L642" s="32"/>
    </row>
    <row r="643" spans="1:12" ht="20.399999999999999" x14ac:dyDescent="0.3">
      <c r="A643"/>
      <c r="B643"/>
      <c r="C643"/>
      <c r="D643"/>
      <c r="E643"/>
      <c r="F643"/>
      <c r="G643"/>
      <c r="H643"/>
      <c r="I643" s="42" t="s">
        <v>438</v>
      </c>
      <c r="J643" s="42" t="s">
        <v>438</v>
      </c>
      <c r="K643" s="42" t="s">
        <v>438</v>
      </c>
      <c r="L643" s="32"/>
    </row>
    <row r="644" spans="1:12" x14ac:dyDescent="0.3">
      <c r="A644"/>
      <c r="B644"/>
      <c r="C644"/>
      <c r="D644"/>
      <c r="E644"/>
      <c r="F644"/>
      <c r="G644"/>
      <c r="H644"/>
      <c r="I644" s="32"/>
      <c r="J644" s="32"/>
      <c r="K644" s="32"/>
      <c r="L644" s="32"/>
    </row>
    <row r="645" spans="1:12" x14ac:dyDescent="0.3">
      <c r="A645"/>
      <c r="B645"/>
      <c r="C645"/>
      <c r="D645"/>
      <c r="E645"/>
      <c r="F645"/>
      <c r="G645"/>
      <c r="H645"/>
      <c r="I645" s="32"/>
      <c r="J645" s="32"/>
      <c r="K645" s="32"/>
      <c r="L645" s="32"/>
    </row>
  </sheetData>
  <printOptions horizontalCentered="1"/>
  <pageMargins left="0.19685039370078741" right="0.19685039370078741" top="0.19685039370078741" bottom="0.19685039370078741" header="0.31496062992125984" footer="0.31496062992125984"/>
  <pageSetup paperSize="9" scale="57" fitToHeight="0"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EF30F999-C841-4CC8-813A-A3EF2B6C988F}">
  <ds:schemaRefs/>
</ds:datastoreItem>
</file>

<file path=customXml/itemProps2.xml><?xml version="1.0" encoding="utf-8"?>
<ds:datastoreItem xmlns:ds="http://schemas.openxmlformats.org/officeDocument/2006/customXml" ds:itemID="{3E17FD86-C9CC-47D1-8248-5846A63D2B8C}">
  <ds:schemaRefs/>
</ds:datastoreItem>
</file>

<file path=customXml/itemProps3.xml><?xml version="1.0" encoding="utf-8"?>
<ds:datastoreItem xmlns:ds="http://schemas.openxmlformats.org/officeDocument/2006/customXml" ds:itemID="{EFD443D4-6B0C-473A-84C2-E987A7B7FB46}">
  <ds:schemaRefs/>
</ds:datastoreItem>
</file>

<file path=customXml/itemProps4.xml><?xml version="1.0" encoding="utf-8"?>
<ds:datastoreItem xmlns:ds="http://schemas.openxmlformats.org/officeDocument/2006/customXml" ds:itemID="{4D427FC6-B1CB-4A85-B9A5-DB48A98B2E74}">
  <ds:schemaRefs/>
</ds:datastoreItem>
</file>

<file path=customXml/itemProps5.xml><?xml version="1.0" encoding="utf-8"?>
<ds:datastoreItem xmlns:ds="http://schemas.openxmlformats.org/officeDocument/2006/customXml" ds:itemID="{50CE48A8-C35D-4CF2-B239-54B7F0DE75AB}">
  <ds:schemaRefs/>
</ds:datastoreItem>
</file>

<file path=customXml/itemProps6.xml><?xml version="1.0" encoding="utf-8"?>
<ds:datastoreItem xmlns:ds="http://schemas.openxmlformats.org/officeDocument/2006/customXml" ds:itemID="{0B89277D-5F58-4761-AB3D-887E06B9510A}">
  <ds:schemaRefs/>
</ds:datastoreItem>
</file>

<file path=customXml/itemProps7.xml><?xml version="1.0" encoding="utf-8"?>
<ds:datastoreItem xmlns:ds="http://schemas.openxmlformats.org/officeDocument/2006/customXml" ds:itemID="{CE6D093C-556B-4AD7-98EF-4CD0A337BC6F}">
  <ds:schemaRefs/>
</ds:datastoreItem>
</file>

<file path=customXml/itemProps8.xml><?xml version="1.0" encoding="utf-8"?>
<ds:datastoreItem xmlns:ds="http://schemas.openxmlformats.org/officeDocument/2006/customXml" ds:itemID="{AEC8FCC8-F103-4FE0-9958-40372E526439}">
  <ds:schemaRefs/>
</ds:datastoreItem>
</file>

<file path=customXml/itemProps9.xml><?xml version="1.0" encoding="utf-8"?>
<ds:datastoreItem xmlns:ds="http://schemas.openxmlformats.org/officeDocument/2006/customXml" ds:itemID="{432370AB-5AA5-4734-B991-2386081CC04C}">
  <ds:schemaRefs/>
</ds:datastoreItem>
</file>

<file path=customXml/itemProps10.xml><?xml version="1.0" encoding="utf-8"?>
<ds:datastoreItem xmlns:ds="http://schemas.openxmlformats.org/officeDocument/2006/customXml" ds:itemID="{45921B5A-7ED2-4AFC-8B09-BA7982943C30}">
  <ds:schemaRefs/>
</ds:datastoreItem>
</file>

<file path=customXml/itemProps11.xml><?xml version="1.0" encoding="utf-8"?>
<ds:datastoreItem xmlns:ds="http://schemas.openxmlformats.org/officeDocument/2006/customXml" ds:itemID="{E91DDA8A-E52A-49E8-B34F-ED1657C9DC31}">
  <ds:schemaRefs/>
</ds:datastoreItem>
</file>

<file path=customXml/itemProps12.xml><?xml version="1.0" encoding="utf-8"?>
<ds:datastoreItem xmlns:ds="http://schemas.openxmlformats.org/officeDocument/2006/customXml" ds:itemID="{F3EE79AA-CA39-4D6B-B7F3-6A492A011CB8}">
  <ds:schemaRefs/>
</ds:datastoreItem>
</file>

<file path=customXml/itemProps13.xml><?xml version="1.0" encoding="utf-8"?>
<ds:datastoreItem xmlns:ds="http://schemas.openxmlformats.org/officeDocument/2006/customXml" ds:itemID="{3C158830-CA0C-4469-AF3F-97A624BEF682}">
  <ds:schemaRefs/>
</ds:datastoreItem>
</file>

<file path=customXml/itemProps14.xml><?xml version="1.0" encoding="utf-8"?>
<ds:datastoreItem xmlns:ds="http://schemas.openxmlformats.org/officeDocument/2006/customXml" ds:itemID="{7134B70D-B0D8-4F7B-B171-DB1F3F9BABD1}">
  <ds:schemaRefs/>
</ds:datastoreItem>
</file>

<file path=customXml/itemProps15.xml><?xml version="1.0" encoding="utf-8"?>
<ds:datastoreItem xmlns:ds="http://schemas.openxmlformats.org/officeDocument/2006/customXml" ds:itemID="{DC9908C9-B4C8-4834-937E-9815A43302DE}">
  <ds:schemaRefs/>
</ds:datastoreItem>
</file>

<file path=customXml/itemProps16.xml><?xml version="1.0" encoding="utf-8"?>
<ds:datastoreItem xmlns:ds="http://schemas.openxmlformats.org/officeDocument/2006/customXml" ds:itemID="{EC3C3ACE-75E5-4171-993C-616CC8A7CA77}">
  <ds:schemaRefs/>
</ds:datastoreItem>
</file>

<file path=customXml/itemProps17.xml><?xml version="1.0" encoding="utf-8"?>
<ds:datastoreItem xmlns:ds="http://schemas.openxmlformats.org/officeDocument/2006/customXml" ds:itemID="{69C3915E-312E-48D2-8CB7-2A5053F984DF}">
  <ds:schemaRefs/>
</ds:datastoreItem>
</file>

<file path=customXml/itemProps18.xml><?xml version="1.0" encoding="utf-8"?>
<ds:datastoreItem xmlns:ds="http://schemas.openxmlformats.org/officeDocument/2006/customXml" ds:itemID="{076E9194-847F-4179-8095-EB065A052A4D}">
  <ds:schemaRefs/>
</ds:datastoreItem>
</file>

<file path=customXml/itemProps19.xml><?xml version="1.0" encoding="utf-8"?>
<ds:datastoreItem xmlns:ds="http://schemas.openxmlformats.org/officeDocument/2006/customXml" ds:itemID="{2BC0AE98-0377-4F8B-9ED6-AA0B7ECD2FD5}">
  <ds:schemaRefs/>
</ds:datastoreItem>
</file>

<file path=customXml/itemProps20.xml><?xml version="1.0" encoding="utf-8"?>
<ds:datastoreItem xmlns:ds="http://schemas.openxmlformats.org/officeDocument/2006/customXml" ds:itemID="{BECF5B2B-6C72-4C9F-9FD9-97FE27435485}">
  <ds:schemaRefs/>
</ds:datastoreItem>
</file>

<file path=customXml/itemProps21.xml><?xml version="1.0" encoding="utf-8"?>
<ds:datastoreItem xmlns:ds="http://schemas.openxmlformats.org/officeDocument/2006/customXml" ds:itemID="{DAA376C2-7FB2-4750-9B9E-56E0651E46A8}">
  <ds:schemaRefs/>
</ds:datastoreItem>
</file>

<file path=customXml/itemProps22.xml><?xml version="1.0" encoding="utf-8"?>
<ds:datastoreItem xmlns:ds="http://schemas.openxmlformats.org/officeDocument/2006/customXml" ds:itemID="{8A34D449-AA2E-4ECC-8A84-D3BEE0E179F6}">
  <ds:schemaRefs/>
</ds:datastoreItem>
</file>

<file path=customXml/itemProps23.xml><?xml version="1.0" encoding="utf-8"?>
<ds:datastoreItem xmlns:ds="http://schemas.openxmlformats.org/officeDocument/2006/customXml" ds:itemID="{E2206272-F764-433C-9F41-D02D379B1598}">
  <ds:schemaRefs/>
</ds:datastoreItem>
</file>

<file path=customXml/itemProps24.xml><?xml version="1.0" encoding="utf-8"?>
<ds:datastoreItem xmlns:ds="http://schemas.openxmlformats.org/officeDocument/2006/customXml" ds:itemID="{24E03445-A887-432B-BD3B-CFF15929C03F}">
  <ds:schemaRefs/>
</ds:datastoreItem>
</file>

<file path=customXml/itemProps25.xml><?xml version="1.0" encoding="utf-8"?>
<ds:datastoreItem xmlns:ds="http://schemas.openxmlformats.org/officeDocument/2006/customXml" ds:itemID="{374F90AE-8806-41BF-AD20-D8F7AF00AF95}">
  <ds:schemaRefs/>
</ds:datastoreItem>
</file>

<file path=customXml/itemProps26.xml><?xml version="1.0" encoding="utf-8"?>
<ds:datastoreItem xmlns:ds="http://schemas.openxmlformats.org/officeDocument/2006/customXml" ds:itemID="{68B72367-7C04-4AB1-AA46-EF7842714793}">
  <ds:schemaRefs/>
</ds:datastoreItem>
</file>

<file path=customXml/itemProps27.xml><?xml version="1.0" encoding="utf-8"?>
<ds:datastoreItem xmlns:ds="http://schemas.openxmlformats.org/officeDocument/2006/customXml" ds:itemID="{A15D842C-BA4F-4C73-90DD-57C4013A9DA0}">
  <ds:schemaRefs/>
</ds:datastoreItem>
</file>

<file path=customXml/itemProps28.xml><?xml version="1.0" encoding="utf-8"?>
<ds:datastoreItem xmlns:ds="http://schemas.openxmlformats.org/officeDocument/2006/customXml" ds:itemID="{38943535-14E3-4F6C-A08D-7D8B2308DF36}">
  <ds:schemaRefs/>
</ds:datastoreItem>
</file>

<file path=customXml/itemProps29.xml><?xml version="1.0" encoding="utf-8"?>
<ds:datastoreItem xmlns:ds="http://schemas.openxmlformats.org/officeDocument/2006/customXml" ds:itemID="{83B807AA-96C4-4BA6-8562-088B3ADED525}">
  <ds:schemaRefs/>
</ds:datastoreItem>
</file>

<file path=customXml/itemProps30.xml><?xml version="1.0" encoding="utf-8"?>
<ds:datastoreItem xmlns:ds="http://schemas.openxmlformats.org/officeDocument/2006/customXml" ds:itemID="{21BA6AAF-DB9F-4889-A51D-D954DBEDF172}">
  <ds:schemaRefs/>
</ds:datastoreItem>
</file>

<file path=customXml/itemProps31.xml><?xml version="1.0" encoding="utf-8"?>
<ds:datastoreItem xmlns:ds="http://schemas.openxmlformats.org/officeDocument/2006/customXml" ds:itemID="{75878725-5001-413F-9A91-28089BC43917}">
  <ds:schemaRefs/>
</ds:datastoreItem>
</file>

<file path=customXml/itemProps32.xml><?xml version="1.0" encoding="utf-8"?>
<ds:datastoreItem xmlns:ds="http://schemas.openxmlformats.org/officeDocument/2006/customXml" ds:itemID="{B9373ED4-09FA-4DA3-A08C-30853F183229}">
  <ds:schemaRefs/>
</ds:datastoreItem>
</file>

<file path=customXml/itemProps33.xml><?xml version="1.0" encoding="utf-8"?>
<ds:datastoreItem xmlns:ds="http://schemas.openxmlformats.org/officeDocument/2006/customXml" ds:itemID="{7B23E116-6B9F-4028-9491-327E0F23135D}">
  <ds:schemaRefs/>
</ds:datastoreItem>
</file>

<file path=customXml/itemProps34.xml><?xml version="1.0" encoding="utf-8"?>
<ds:datastoreItem xmlns:ds="http://schemas.openxmlformats.org/officeDocument/2006/customXml" ds:itemID="{6C8468E3-EF1C-46D1-A1E2-A3EE7584A5DE}">
  <ds:schemaRefs/>
</ds:datastoreItem>
</file>

<file path=customXml/itemProps35.xml><?xml version="1.0" encoding="utf-8"?>
<ds:datastoreItem xmlns:ds="http://schemas.openxmlformats.org/officeDocument/2006/customXml" ds:itemID="{36AA4924-01FC-42D0-8408-F237590DFAE9}">
  <ds:schemaRefs/>
</ds:datastoreItem>
</file>

<file path=customXml/itemProps36.xml><?xml version="1.0" encoding="utf-8"?>
<ds:datastoreItem xmlns:ds="http://schemas.openxmlformats.org/officeDocument/2006/customXml" ds:itemID="{8B099D69-32C9-4CF3-9E9A-F5FA7B47661A}">
  <ds:schemaRefs/>
</ds:datastoreItem>
</file>

<file path=customXml/itemProps37.xml><?xml version="1.0" encoding="utf-8"?>
<ds:datastoreItem xmlns:ds="http://schemas.openxmlformats.org/officeDocument/2006/customXml" ds:itemID="{DD8FF6FB-7316-400D-9371-223EF31978CC}">
  <ds:schemaRefs/>
</ds:datastoreItem>
</file>

<file path=customXml/itemProps38.xml><?xml version="1.0" encoding="utf-8"?>
<ds:datastoreItem xmlns:ds="http://schemas.openxmlformats.org/officeDocument/2006/customXml" ds:itemID="{86D090A3-7F60-411C-A390-133F7F68A4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5</vt:i4>
      </vt:variant>
    </vt:vector>
  </HeadingPairs>
  <TitlesOfParts>
    <vt:vector size="19" baseType="lpstr">
      <vt:lpstr>Sheet2</vt:lpstr>
      <vt:lpstr>Rekap</vt:lpstr>
      <vt:lpstr>Akun</vt:lpstr>
      <vt:lpstr>SPP GUP TUP dan LS</vt:lpstr>
      <vt:lpstr>Sheet1</vt:lpstr>
      <vt:lpstr>Sheet4</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2023-07-28T05:59:03Z</cp:lastPrinted>
  <dcterms:created xsi:type="dcterms:W3CDTF">2022-05-29T09:24:06Z</dcterms:created>
  <dcterms:modified xsi:type="dcterms:W3CDTF">2023-07-28T07:52:48Z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